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FC4431D1-60A9-334D-A834-553DAF394007}" xr6:coauthVersionLast="47" xr6:coauthVersionMax="47" xr10:uidLastSave="{00000000-0000-0000-0000-000000000000}"/>
  <bookViews>
    <workbookView xWindow="60" yWindow="500" windowWidth="19240" windowHeight="62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AA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AA15" i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V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R18" i="1"/>
  <c r="S18" i="1" s="1"/>
  <c r="F18" i="1"/>
  <c r="G18" i="1"/>
  <c r="H18" i="1"/>
  <c r="Y18" i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 s="1"/>
  <c r="AE19" i="1" s="1"/>
  <c r="I19" i="1"/>
  <c r="J19" i="1"/>
  <c r="Z19" i="1" s="1"/>
  <c r="AA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R20" i="1" s="1"/>
  <c r="S20" i="1"/>
  <c r="G20" i="1"/>
  <c r="H20" i="1"/>
  <c r="Y20" i="1" s="1"/>
  <c r="AE20" i="1" s="1"/>
  <c r="I20" i="1"/>
  <c r="J20" i="1"/>
  <c r="Z20" i="1" s="1"/>
  <c r="AA20" i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/>
  <c r="I21" i="1"/>
  <c r="J21" i="1"/>
  <c r="Z21" i="1"/>
  <c r="AA21" i="1"/>
  <c r="K21" i="1"/>
  <c r="L21" i="1"/>
  <c r="M21" i="1"/>
  <c r="N21" i="1"/>
  <c r="O21" i="1"/>
  <c r="P21" i="1"/>
  <c r="A22" i="1"/>
  <c r="B22" i="1"/>
  <c r="C22" i="1"/>
  <c r="D22" i="1" s="1"/>
  <c r="X22" i="1" s="1"/>
  <c r="E22" i="1"/>
  <c r="R22" i="1" s="1"/>
  <c r="F22" i="1"/>
  <c r="G22" i="1"/>
  <c r="H22" i="1"/>
  <c r="Y22" i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R23" i="1" s="1"/>
  <c r="S23" i="1" s="1"/>
  <c r="G23" i="1"/>
  <c r="H23" i="1"/>
  <c r="Y23" i="1"/>
  <c r="AE23" i="1" s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/>
  <c r="I24" i="1"/>
  <c r="J24" i="1"/>
  <c r="Z24" i="1"/>
  <c r="AA24" i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R25" i="1" s="1"/>
  <c r="G25" i="1"/>
  <c r="H25" i="1"/>
  <c r="Y25" i="1" s="1"/>
  <c r="AE25" i="1" s="1"/>
  <c r="I25" i="1"/>
  <c r="J25" i="1"/>
  <c r="Z25" i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/>
  <c r="AA26" i="1"/>
  <c r="K26" i="1"/>
  <c r="L26" i="1"/>
  <c r="V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 s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/>
  <c r="AE28" i="1"/>
  <c r="I28" i="1"/>
  <c r="J28" i="1"/>
  <c r="Z28" i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R29" i="1"/>
  <c r="S29" i="1" s="1"/>
  <c r="G29" i="1"/>
  <c r="H29" i="1"/>
  <c r="Y29" i="1"/>
  <c r="AE29" i="1"/>
  <c r="I29" i="1"/>
  <c r="J29" i="1"/>
  <c r="Z29" i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/>
  <c r="AA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R31" i="1"/>
  <c r="S31" i="1" s="1"/>
  <c r="G31" i="1"/>
  <c r="H31" i="1"/>
  <c r="Y31" i="1" s="1"/>
  <c r="AE31" i="1" s="1"/>
  <c r="I31" i="1"/>
  <c r="J31" i="1"/>
  <c r="Z31" i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/>
  <c r="AA32" i="1" s="1"/>
  <c r="K32" i="1"/>
  <c r="L32" i="1"/>
  <c r="V32" i="1" s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 s="1"/>
  <c r="X34" i="1"/>
  <c r="E34" i="1"/>
  <c r="F34" i="1"/>
  <c r="G34" i="1"/>
  <c r="H34" i="1"/>
  <c r="Y34" i="1"/>
  <c r="AE34" i="1"/>
  <c r="I34" i="1"/>
  <c r="J34" i="1"/>
  <c r="Z34" i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AA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/>
  <c r="I37" i="1"/>
  <c r="J37" i="1"/>
  <c r="Z37" i="1" s="1"/>
  <c r="AA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/>
  <c r="I38" i="1"/>
  <c r="J38" i="1"/>
  <c r="Z38" i="1"/>
  <c r="AA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 s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AE41" i="1" s="1"/>
  <c r="I41" i="1"/>
  <c r="J41" i="1"/>
  <c r="Z41" i="1" s="1"/>
  <c r="AA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/>
  <c r="E43" i="1"/>
  <c r="F43" i="1"/>
  <c r="R43" i="1" s="1"/>
  <c r="S43" i="1" s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/>
  <c r="I44" i="1"/>
  <c r="J44" i="1"/>
  <c r="Z44" i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 s="1"/>
  <c r="I45" i="1"/>
  <c r="J45" i="1"/>
  <c r="Z45" i="1"/>
  <c r="AA45" i="1" s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/>
  <c r="E47" i="1"/>
  <c r="F47" i="1"/>
  <c r="G47" i="1"/>
  <c r="H47" i="1"/>
  <c r="Y47" i="1"/>
  <c r="AE47" i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 s="1"/>
  <c r="X53" i="1" s="1"/>
  <c r="E53" i="1"/>
  <c r="R53" i="1" s="1"/>
  <c r="S53" i="1" s="1"/>
  <c r="F53" i="1"/>
  <c r="G53" i="1"/>
  <c r="H53" i="1"/>
  <c r="Y53" i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 s="1"/>
  <c r="AA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R56" i="1"/>
  <c r="S56" i="1" s="1"/>
  <c r="F56" i="1"/>
  <c r="G56" i="1"/>
  <c r="H56" i="1"/>
  <c r="Y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/>
  <c r="K58" i="1"/>
  <c r="L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/>
  <c r="E60" i="1"/>
  <c r="F60" i="1"/>
  <c r="R60" i="1"/>
  <c r="S60" i="1" s="1"/>
  <c r="G60" i="1"/>
  <c r="H60" i="1"/>
  <c r="Y60" i="1"/>
  <c r="AE60" i="1" s="1"/>
  <c r="I60" i="1"/>
  <c r="J60" i="1"/>
  <c r="Z60" i="1"/>
  <c r="AA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R62" i="1"/>
  <c r="S62" i="1" s="1"/>
  <c r="G62" i="1"/>
  <c r="H62" i="1"/>
  <c r="Y62" i="1" s="1"/>
  <c r="I62" i="1"/>
  <c r="J62" i="1"/>
  <c r="Z62" i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 s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 s="1"/>
  <c r="I64" i="1"/>
  <c r="J64" i="1"/>
  <c r="Z64" i="1" s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A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I70" i="1"/>
  <c r="J70" i="1"/>
  <c r="Z70" i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/>
  <c r="AE71" i="1"/>
  <c r="I71" i="1"/>
  <c r="J71" i="1"/>
  <c r="Z71" i="1" s="1"/>
  <c r="AA71" i="1" s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/>
  <c r="I72" i="1"/>
  <c r="J72" i="1"/>
  <c r="Z72" i="1" s="1"/>
  <c r="AA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S73" i="1"/>
  <c r="F73" i="1"/>
  <c r="R73" i="1" s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R74" i="1"/>
  <c r="S74" i="1" s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R81" i="1" s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 s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 s="1"/>
  <c r="AA90" i="1" s="1"/>
  <c r="K90" i="1"/>
  <c r="L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/>
  <c r="I92" i="1"/>
  <c r="J92" i="1"/>
  <c r="Z92" i="1"/>
  <c r="AA92" i="1" s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/>
  <c r="AE93" i="1" s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 s="1"/>
  <c r="AA94" i="1" s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/>
  <c r="E96" i="1"/>
  <c r="R96" i="1" s="1"/>
  <c r="S96" i="1" s="1"/>
  <c r="F96" i="1"/>
  <c r="G96" i="1"/>
  <c r="H96" i="1"/>
  <c r="Y96" i="1" s="1"/>
  <c r="AE96" i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R100" i="1" s="1"/>
  <c r="S100" i="1" s="1"/>
  <c r="G100" i="1"/>
  <c r="H100" i="1"/>
  <c r="Y100" i="1" s="1"/>
  <c r="AE100" i="1" s="1"/>
  <c r="I100" i="1"/>
  <c r="J100" i="1"/>
  <c r="Z100" i="1"/>
  <c r="K100" i="1"/>
  <c r="T100" i="1" s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R105" i="1" s="1"/>
  <c r="S105" i="1" s="1"/>
  <c r="G105" i="1"/>
  <c r="H105" i="1"/>
  <c r="Y105" i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R106" i="1" s="1"/>
  <c r="S106" i="1" s="1"/>
  <c r="G106" i="1"/>
  <c r="H106" i="1"/>
  <c r="Y106" i="1" s="1"/>
  <c r="AE106" i="1" s="1"/>
  <c r="I106" i="1"/>
  <c r="J106" i="1"/>
  <c r="Z106" i="1" s="1"/>
  <c r="K106" i="1"/>
  <c r="T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/>
  <c r="S107" i="1" s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T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R111" i="1" s="1"/>
  <c r="S111" i="1" s="1"/>
  <c r="F111" i="1"/>
  <c r="G111" i="1"/>
  <c r="H111" i="1"/>
  <c r="Y111" i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R113" i="1" s="1"/>
  <c r="S113" i="1" s="1"/>
  <c r="F113" i="1"/>
  <c r="G113" i="1"/>
  <c r="H113" i="1"/>
  <c r="Y113" i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R114" i="1"/>
  <c r="S114" i="1" s="1"/>
  <c r="G114" i="1"/>
  <c r="H114" i="1"/>
  <c r="Y114" i="1" s="1"/>
  <c r="AE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V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AE116" i="1" s="1"/>
  <c r="I116" i="1"/>
  <c r="J116" i="1"/>
  <c r="Z116" i="1" s="1"/>
  <c r="AA116" i="1" s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R117" i="1" s="1"/>
  <c r="S117" i="1" s="1"/>
  <c r="G117" i="1"/>
  <c r="H117" i="1"/>
  <c r="Y117" i="1" s="1"/>
  <c r="AE117" i="1" s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 s="1"/>
  <c r="AA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R129" i="1" s="1"/>
  <c r="S129" i="1" s="1"/>
  <c r="F129" i="1"/>
  <c r="G129" i="1"/>
  <c r="H129" i="1"/>
  <c r="Y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R130" i="1" s="1"/>
  <c r="S130" i="1" s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I134" i="1"/>
  <c r="J134" i="1"/>
  <c r="Z134" i="1" s="1"/>
  <c r="AA134" i="1" s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 s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 s="1"/>
  <c r="AA137" i="1" s="1"/>
  <c r="K137" i="1"/>
  <c r="T137" i="1" s="1"/>
  <c r="L137" i="1"/>
  <c r="M137" i="1"/>
  <c r="N137" i="1"/>
  <c r="O137" i="1"/>
  <c r="P137" i="1"/>
  <c r="A138" i="1"/>
  <c r="B138" i="1"/>
  <c r="C138" i="1"/>
  <c r="D138" i="1" s="1"/>
  <c r="X138" i="1" s="1"/>
  <c r="E138" i="1"/>
  <c r="R138" i="1"/>
  <c r="S138" i="1" s="1"/>
  <c r="F138" i="1"/>
  <c r="G138" i="1"/>
  <c r="H138" i="1"/>
  <c r="Y138" i="1" s="1"/>
  <c r="AE138" i="1" s="1"/>
  <c r="I138" i="1"/>
  <c r="J138" i="1"/>
  <c r="Z138" i="1" s="1"/>
  <c r="AA138" i="1" s="1"/>
  <c r="K138" i="1"/>
  <c r="L138" i="1"/>
  <c r="M138" i="1"/>
  <c r="N138" i="1"/>
  <c r="O138" i="1"/>
  <c r="P138" i="1"/>
  <c r="A139" i="1"/>
  <c r="B139" i="1"/>
  <c r="C139" i="1"/>
  <c r="D139" i="1" s="1"/>
  <c r="X139" i="1"/>
  <c r="E139" i="1"/>
  <c r="F139" i="1"/>
  <c r="G139" i="1"/>
  <c r="H139" i="1"/>
  <c r="Y139" i="1" s="1"/>
  <c r="AE139" i="1" s="1"/>
  <c r="I139" i="1"/>
  <c r="J139" i="1"/>
  <c r="Z139" i="1" s="1"/>
  <c r="AA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/>
  <c r="I140" i="1"/>
  <c r="J140" i="1"/>
  <c r="Z140" i="1"/>
  <c r="AA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 s="1"/>
  <c r="AA141" i="1" s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 s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 s="1"/>
  <c r="X145" i="1"/>
  <c r="E145" i="1"/>
  <c r="F145" i="1"/>
  <c r="G145" i="1"/>
  <c r="H145" i="1"/>
  <c r="Y145" i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 s="1"/>
  <c r="G146" i="1"/>
  <c r="H146" i="1"/>
  <c r="Y146" i="1"/>
  <c r="AE146" i="1" s="1"/>
  <c r="I146" i="1"/>
  <c r="J146" i="1"/>
  <c r="Z146" i="1" s="1"/>
  <c r="AA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 s="1"/>
  <c r="AA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R150" i="1"/>
  <c r="G150" i="1"/>
  <c r="H150" i="1"/>
  <c r="Y150" i="1" s="1"/>
  <c r="AE150" i="1" s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/>
  <c r="X151" i="1" s="1"/>
  <c r="E151" i="1"/>
  <c r="F151" i="1"/>
  <c r="R151" i="1"/>
  <c r="S151" i="1" s="1"/>
  <c r="G151" i="1"/>
  <c r="H151" i="1"/>
  <c r="Y151" i="1" s="1"/>
  <c r="AE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R152" i="1" s="1"/>
  <c r="F152" i="1"/>
  <c r="G152" i="1"/>
  <c r="H152" i="1"/>
  <c r="Y152" i="1" s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R154" i="1" s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/>
  <c r="I156" i="1"/>
  <c r="J156" i="1"/>
  <c r="Z156" i="1" s="1"/>
  <c r="AA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/>
  <c r="I160" i="1"/>
  <c r="J160" i="1"/>
  <c r="Z160" i="1" s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R161" i="1" s="1"/>
  <c r="G161" i="1"/>
  <c r="H161" i="1"/>
  <c r="Y161" i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R162" i="1" s="1"/>
  <c r="S162" i="1" s="1"/>
  <c r="G162" i="1"/>
  <c r="H162" i="1"/>
  <c r="Y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 s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 s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 s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/>
  <c r="I166" i="1"/>
  <c r="J166" i="1"/>
  <c r="Z166" i="1" s="1"/>
  <c r="AA166" i="1" s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/>
  <c r="AA169" i="1" s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 s="1"/>
  <c r="AA171" i="1" s="1"/>
  <c r="K171" i="1"/>
  <c r="L171" i="1"/>
  <c r="T171" i="1" s="1"/>
  <c r="U171" i="1" s="1"/>
  <c r="M171" i="1"/>
  <c r="N171" i="1"/>
  <c r="O171" i="1"/>
  <c r="P171" i="1"/>
  <c r="A172" i="1"/>
  <c r="B172" i="1"/>
  <c r="C172" i="1"/>
  <c r="D172" i="1"/>
  <c r="X172" i="1" s="1"/>
  <c r="E172" i="1"/>
  <c r="F172" i="1"/>
  <c r="R172" i="1" s="1"/>
  <c r="G172" i="1"/>
  <c r="H172" i="1"/>
  <c r="Y172" i="1" s="1"/>
  <c r="AE172" i="1" s="1"/>
  <c r="I172" i="1"/>
  <c r="J172" i="1"/>
  <c r="Z172" i="1" s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/>
  <c r="AA173" i="1" s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 s="1"/>
  <c r="I175" i="1"/>
  <c r="J175" i="1"/>
  <c r="Z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 s="1"/>
  <c r="AE176" i="1" s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 s="1"/>
  <c r="K178" i="1"/>
  <c r="T178" i="1" s="1"/>
  <c r="U178" i="1" s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I179" i="1"/>
  <c r="J179" i="1"/>
  <c r="Z179" i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AA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 s="1"/>
  <c r="I181" i="1"/>
  <c r="J181" i="1"/>
  <c r="Z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AA182" i="1" s="1"/>
  <c r="K182" i="1"/>
  <c r="T182" i="1" s="1"/>
  <c r="AC182" i="1" s="1"/>
  <c r="AD182" i="1" s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/>
  <c r="AA183" i="1" s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 s="1"/>
  <c r="I184" i="1"/>
  <c r="J184" i="1"/>
  <c r="Z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R185" i="1" s="1"/>
  <c r="S185" i="1" s="1"/>
  <c r="F185" i="1"/>
  <c r="G185" i="1"/>
  <c r="H185" i="1"/>
  <c r="Y185" i="1" s="1"/>
  <c r="AE185" i="1" s="1"/>
  <c r="I185" i="1"/>
  <c r="J185" i="1"/>
  <c r="Z185" i="1"/>
  <c r="AA185" i="1" s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R186" i="1" s="1"/>
  <c r="S186" i="1" s="1"/>
  <c r="F186" i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/>
  <c r="AE187" i="1" s="1"/>
  <c r="I187" i="1"/>
  <c r="J187" i="1"/>
  <c r="Z187" i="1"/>
  <c r="AA187" i="1" s="1"/>
  <c r="K187" i="1"/>
  <c r="L187" i="1"/>
  <c r="T187" i="1" s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AE188" i="1" s="1"/>
  <c r="I188" i="1"/>
  <c r="J188" i="1"/>
  <c r="Z188" i="1"/>
  <c r="K188" i="1"/>
  <c r="L188" i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 s="1"/>
  <c r="AA189" i="1" s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R190" i="1"/>
  <c r="S190" i="1" s="1"/>
  <c r="G190" i="1"/>
  <c r="H190" i="1"/>
  <c r="Y190" i="1" s="1"/>
  <c r="AE190" i="1"/>
  <c r="I190" i="1"/>
  <c r="J190" i="1"/>
  <c r="Z190" i="1"/>
  <c r="AA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 s="1"/>
  <c r="I191" i="1"/>
  <c r="J191" i="1"/>
  <c r="Z191" i="1" s="1"/>
  <c r="AA191" i="1" s="1"/>
  <c r="K191" i="1"/>
  <c r="T191" i="1" s="1"/>
  <c r="AC191" i="1" s="1"/>
  <c r="L191" i="1"/>
  <c r="AD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 s="1"/>
  <c r="AA192" i="1" s="1"/>
  <c r="K192" i="1"/>
  <c r="L192" i="1"/>
  <c r="V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/>
  <c r="AA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 s="1"/>
  <c r="AA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 s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 s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 s="1"/>
  <c r="AE197" i="1" s="1"/>
  <c r="I197" i="1"/>
  <c r="J197" i="1"/>
  <c r="Z197" i="1" s="1"/>
  <c r="AA197" i="1" s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 s="1"/>
  <c r="E198" i="1"/>
  <c r="F198" i="1"/>
  <c r="R198" i="1" s="1"/>
  <c r="S198" i="1" s="1"/>
  <c r="G198" i="1"/>
  <c r="H198" i="1"/>
  <c r="Y198" i="1" s="1"/>
  <c r="AE198" i="1" s="1"/>
  <c r="I198" i="1"/>
  <c r="J198" i="1"/>
  <c r="Z198" i="1"/>
  <c r="AA198" i="1" s="1"/>
  <c r="K198" i="1"/>
  <c r="L198" i="1"/>
  <c r="T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AE199" i="1"/>
  <c r="I199" i="1"/>
  <c r="J199" i="1"/>
  <c r="Z199" i="1" s="1"/>
  <c r="AA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 s="1"/>
  <c r="S200" i="1" s="1"/>
  <c r="G200" i="1"/>
  <c r="H200" i="1"/>
  <c r="Y200" i="1" s="1"/>
  <c r="AE200" i="1" s="1"/>
  <c r="I200" i="1"/>
  <c r="J200" i="1"/>
  <c r="Z200" i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AE201" i="1" s="1"/>
  <c r="I201" i="1"/>
  <c r="J201" i="1"/>
  <c r="Z201" i="1" s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AE202" i="1" s="1"/>
  <c r="I202" i="1"/>
  <c r="J202" i="1"/>
  <c r="Z202" i="1"/>
  <c r="AA202" i="1" s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/>
  <c r="AE203" i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 s="1"/>
  <c r="AA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/>
  <c r="I205" i="1"/>
  <c r="J205" i="1"/>
  <c r="Z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R206" i="1"/>
  <c r="F206" i="1"/>
  <c r="G206" i="1"/>
  <c r="H206" i="1"/>
  <c r="Y206" i="1" s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/>
  <c r="AA207" i="1" s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R208" i="1"/>
  <c r="S208" i="1" s="1"/>
  <c r="F208" i="1"/>
  <c r="G208" i="1"/>
  <c r="H208" i="1"/>
  <c r="Y208" i="1" s="1"/>
  <c r="AE208" i="1" s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AA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M211" i="1"/>
  <c r="N211" i="1"/>
  <c r="O211" i="1"/>
  <c r="P211" i="1"/>
  <c r="A212" i="1"/>
  <c r="B212" i="1"/>
  <c r="C212" i="1"/>
  <c r="D212" i="1"/>
  <c r="X212" i="1" s="1"/>
  <c r="E212" i="1"/>
  <c r="F212" i="1"/>
  <c r="R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R213" i="1" s="1"/>
  <c r="S213" i="1" s="1"/>
  <c r="F213" i="1"/>
  <c r="G213" i="1"/>
  <c r="H213" i="1"/>
  <c r="Y213" i="1" s="1"/>
  <c r="AE213" i="1"/>
  <c r="I213" i="1"/>
  <c r="J213" i="1"/>
  <c r="Z213" i="1" s="1"/>
  <c r="AA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/>
  <c r="E214" i="1"/>
  <c r="F214" i="1"/>
  <c r="G214" i="1"/>
  <c r="H214" i="1"/>
  <c r="Y214" i="1" s="1"/>
  <c r="AE214" i="1" s="1"/>
  <c r="I214" i="1"/>
  <c r="J214" i="1"/>
  <c r="Z214" i="1" s="1"/>
  <c r="AA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R215" i="1"/>
  <c r="G215" i="1"/>
  <c r="H215" i="1"/>
  <c r="Y215" i="1" s="1"/>
  <c r="AE215" i="1" s="1"/>
  <c r="I215" i="1"/>
  <c r="J215" i="1"/>
  <c r="Z215" i="1"/>
  <c r="AA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 s="1"/>
  <c r="AA216" i="1" s="1"/>
  <c r="K216" i="1"/>
  <c r="L216" i="1"/>
  <c r="T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/>
  <c r="I217" i="1"/>
  <c r="J217" i="1"/>
  <c r="Z217" i="1"/>
  <c r="AA217" i="1" s="1"/>
  <c r="K217" i="1"/>
  <c r="L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 s="1"/>
  <c r="I218" i="1"/>
  <c r="J218" i="1"/>
  <c r="Z218" i="1"/>
  <c r="K218" i="1"/>
  <c r="T218" i="1" s="1"/>
  <c r="AC218" i="1" s="1"/>
  <c r="AD218" i="1" s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R219" i="1" s="1"/>
  <c r="S219" i="1" s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/>
  <c r="AA220" i="1" s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 s="1"/>
  <c r="AA221" i="1" s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 s="1"/>
  <c r="AA222" i="1" s="1"/>
  <c r="K222" i="1"/>
  <c r="L222" i="1"/>
  <c r="M222" i="1"/>
  <c r="N222" i="1"/>
  <c r="O222" i="1"/>
  <c r="P222" i="1"/>
  <c r="A223" i="1"/>
  <c r="B223" i="1"/>
  <c r="C223" i="1"/>
  <c r="D223" i="1"/>
  <c r="X223" i="1" s="1"/>
  <c r="E223" i="1"/>
  <c r="F223" i="1"/>
  <c r="R223" i="1"/>
  <c r="S223" i="1" s="1"/>
  <c r="G223" i="1"/>
  <c r="H223" i="1"/>
  <c r="Y223" i="1"/>
  <c r="AE223" i="1" s="1"/>
  <c r="I223" i="1"/>
  <c r="J223" i="1"/>
  <c r="Z223" i="1"/>
  <c r="AA223" i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 s="1"/>
  <c r="AA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R226" i="1" s="1"/>
  <c r="G226" i="1"/>
  <c r="H226" i="1"/>
  <c r="Y226" i="1" s="1"/>
  <c r="AE226" i="1" s="1"/>
  <c r="I226" i="1"/>
  <c r="J226" i="1"/>
  <c r="Z226" i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R227" i="1" s="1"/>
  <c r="S227" i="1" s="1"/>
  <c r="G227" i="1"/>
  <c r="H227" i="1"/>
  <c r="Y227" i="1"/>
  <c r="I227" i="1"/>
  <c r="J227" i="1"/>
  <c r="Z227" i="1" s="1"/>
  <c r="AA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 s="1"/>
  <c r="AA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S229" i="1"/>
  <c r="F229" i="1"/>
  <c r="R229" i="1" s="1"/>
  <c r="G229" i="1"/>
  <c r="H229" i="1"/>
  <c r="Y229" i="1" s="1"/>
  <c r="AE229" i="1" s="1"/>
  <c r="I229" i="1"/>
  <c r="J229" i="1"/>
  <c r="Z229" i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/>
  <c r="AA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 s="1"/>
  <c r="AA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/>
  <c r="K233" i="1"/>
  <c r="T233" i="1" s="1"/>
  <c r="AC233" i="1" s="1"/>
  <c r="AD233" i="1" s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/>
  <c r="AA234" i="1"/>
  <c r="K234" i="1"/>
  <c r="L234" i="1"/>
  <c r="T234" i="1" s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 s="1"/>
  <c r="AE235" i="1" s="1"/>
  <c r="I235" i="1"/>
  <c r="J235" i="1"/>
  <c r="Z235" i="1" s="1"/>
  <c r="AA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 s="1"/>
  <c r="AA236" i="1" s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R237" i="1" s="1"/>
  <c r="F237" i="1"/>
  <c r="G237" i="1"/>
  <c r="H237" i="1"/>
  <c r="Y237" i="1"/>
  <c r="AE237" i="1" s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I238" i="1"/>
  <c r="J238" i="1"/>
  <c r="Z238" i="1" s="1"/>
  <c r="AA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R239" i="1" s="1"/>
  <c r="G239" i="1"/>
  <c r="H239" i="1"/>
  <c r="Y239" i="1" s="1"/>
  <c r="AE239" i="1" s="1"/>
  <c r="I239" i="1"/>
  <c r="J239" i="1"/>
  <c r="Z239" i="1"/>
  <c r="AA239" i="1" s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R240" i="1"/>
  <c r="G240" i="1"/>
  <c r="H240" i="1"/>
  <c r="Y240" i="1"/>
  <c r="AE240" i="1" s="1"/>
  <c r="I240" i="1"/>
  <c r="J240" i="1"/>
  <c r="Z240" i="1" s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T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 s="1"/>
  <c r="AA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R243" i="1" s="1"/>
  <c r="G243" i="1"/>
  <c r="H243" i="1"/>
  <c r="Y243" i="1" s="1"/>
  <c r="AE243" i="1" s="1"/>
  <c r="I243" i="1"/>
  <c r="J243" i="1"/>
  <c r="Z243" i="1"/>
  <c r="AA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 s="1"/>
  <c r="AA244" i="1" s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 s="1"/>
  <c r="AA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AA247" i="1" s="1"/>
  <c r="K247" i="1"/>
  <c r="T247" i="1" s="1"/>
  <c r="L247" i="1"/>
  <c r="V247" i="1"/>
  <c r="M247" i="1"/>
  <c r="N247" i="1"/>
  <c r="O247" i="1"/>
  <c r="P247" i="1"/>
  <c r="A248" i="1"/>
  <c r="B248" i="1"/>
  <c r="C248" i="1"/>
  <c r="D248" i="1"/>
  <c r="X248" i="1"/>
  <c r="E248" i="1"/>
  <c r="R248" i="1" s="1"/>
  <c r="F248" i="1"/>
  <c r="G248" i="1"/>
  <c r="H248" i="1"/>
  <c r="Y248" i="1" s="1"/>
  <c r="AE248" i="1" s="1"/>
  <c r="I248" i="1"/>
  <c r="J248" i="1"/>
  <c r="Z248" i="1"/>
  <c r="AA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/>
  <c r="AA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R250" i="1"/>
  <c r="G250" i="1"/>
  <c r="H250" i="1"/>
  <c r="Y250" i="1" s="1"/>
  <c r="AE250" i="1" s="1"/>
  <c r="I250" i="1"/>
  <c r="J250" i="1"/>
  <c r="Z250" i="1"/>
  <c r="AA250" i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R251" i="1" s="1"/>
  <c r="S251" i="1" s="1"/>
  <c r="G251" i="1"/>
  <c r="H251" i="1"/>
  <c r="Y251" i="1" s="1"/>
  <c r="AE251" i="1" s="1"/>
  <c r="I251" i="1"/>
  <c r="J251" i="1"/>
  <c r="Z251" i="1"/>
  <c r="AA251" i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 s="1"/>
  <c r="AA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AA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R255" i="1" s="1"/>
  <c r="S255" i="1" s="1"/>
  <c r="G255" i="1"/>
  <c r="H255" i="1"/>
  <c r="Y255" i="1"/>
  <c r="AE255" i="1" s="1"/>
  <c r="I255" i="1"/>
  <c r="J255" i="1"/>
  <c r="Z255" i="1" s="1"/>
  <c r="AA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 s="1"/>
  <c r="AA256" i="1" s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 s="1"/>
  <c r="AA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G258" i="1"/>
  <c r="H258" i="1"/>
  <c r="Y258" i="1" s="1"/>
  <c r="AE258" i="1" s="1"/>
  <c r="I258" i="1"/>
  <c r="J258" i="1"/>
  <c r="Z258" i="1"/>
  <c r="AA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/>
  <c r="AA259" i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R260" i="1"/>
  <c r="G260" i="1"/>
  <c r="H260" i="1"/>
  <c r="Y260" i="1"/>
  <c r="AE260" i="1" s="1"/>
  <c r="I260" i="1"/>
  <c r="J260" i="1"/>
  <c r="Z260" i="1" s="1"/>
  <c r="AA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I261" i="1"/>
  <c r="J261" i="1"/>
  <c r="Z261" i="1" s="1"/>
  <c r="AA261" i="1" s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R262" i="1" s="1"/>
  <c r="S262" i="1" s="1"/>
  <c r="G262" i="1"/>
  <c r="H262" i="1"/>
  <c r="Y262" i="1" s="1"/>
  <c r="AE262" i="1" s="1"/>
  <c r="I262" i="1"/>
  <c r="J262" i="1"/>
  <c r="Z262" i="1"/>
  <c r="AA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R263" i="1"/>
  <c r="S263" i="1" s="1"/>
  <c r="G263" i="1"/>
  <c r="H263" i="1"/>
  <c r="Y263" i="1" s="1"/>
  <c r="AE263" i="1" s="1"/>
  <c r="I263" i="1"/>
  <c r="J263" i="1"/>
  <c r="Z263" i="1" s="1"/>
  <c r="AA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R264" i="1"/>
  <c r="S264" i="1" s="1"/>
  <c r="F264" i="1"/>
  <c r="G264" i="1"/>
  <c r="H264" i="1"/>
  <c r="Y264" i="1" s="1"/>
  <c r="I264" i="1"/>
  <c r="J264" i="1"/>
  <c r="Z264" i="1"/>
  <c r="AA264" i="1"/>
  <c r="K264" i="1"/>
  <c r="L264" i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 s="1"/>
  <c r="AA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R266" i="1" s="1"/>
  <c r="S266" i="1" s="1"/>
  <c r="G266" i="1"/>
  <c r="H266" i="1"/>
  <c r="Y266" i="1"/>
  <c r="AE266" i="1" s="1"/>
  <c r="I266" i="1"/>
  <c r="J266" i="1"/>
  <c r="Z266" i="1" s="1"/>
  <c r="K266" i="1"/>
  <c r="L266" i="1"/>
  <c r="V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R268" i="1" s="1"/>
  <c r="S268" i="1" s="1"/>
  <c r="G268" i="1"/>
  <c r="H268" i="1"/>
  <c r="Y268" i="1" s="1"/>
  <c r="AE268" i="1" s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AA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R271" i="1" s="1"/>
  <c r="S271" i="1" s="1"/>
  <c r="G271" i="1"/>
  <c r="H271" i="1"/>
  <c r="Y271" i="1"/>
  <c r="AE271" i="1" s="1"/>
  <c r="I271" i="1"/>
  <c r="J271" i="1"/>
  <c r="Z271" i="1" s="1"/>
  <c r="AA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R272" i="1" s="1"/>
  <c r="G272" i="1"/>
  <c r="H272" i="1"/>
  <c r="Y272" i="1"/>
  <c r="AE272" i="1"/>
  <c r="I272" i="1"/>
  <c r="J272" i="1"/>
  <c r="Z272" i="1"/>
  <c r="AA272" i="1" s="1"/>
  <c r="K272" i="1"/>
  <c r="L272" i="1"/>
  <c r="V272" i="1"/>
  <c r="M272" i="1"/>
  <c r="N272" i="1"/>
  <c r="O272" i="1"/>
  <c r="P272" i="1"/>
  <c r="A273" i="1"/>
  <c r="B273" i="1"/>
  <c r="C273" i="1"/>
  <c r="D273" i="1"/>
  <c r="X273" i="1"/>
  <c r="E273" i="1"/>
  <c r="R273" i="1" s="1"/>
  <c r="S273" i="1" s="1"/>
  <c r="F273" i="1"/>
  <c r="G273" i="1"/>
  <c r="H273" i="1"/>
  <c r="Y273" i="1"/>
  <c r="AE273" i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AA274" i="1"/>
  <c r="K274" i="1"/>
  <c r="L274" i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 s="1"/>
  <c r="AA275" i="1" s="1"/>
  <c r="K275" i="1"/>
  <c r="L275" i="1"/>
  <c r="M275" i="1"/>
  <c r="N275" i="1"/>
  <c r="O275" i="1"/>
  <c r="P275" i="1"/>
  <c r="A276" i="1"/>
  <c r="B276" i="1"/>
  <c r="C276" i="1"/>
  <c r="D276" i="1"/>
  <c r="X276" i="1" s="1"/>
  <c r="E276" i="1"/>
  <c r="R276" i="1" s="1"/>
  <c r="S276" i="1" s="1"/>
  <c r="F276" i="1"/>
  <c r="G276" i="1"/>
  <c r="H276" i="1"/>
  <c r="Y276" i="1"/>
  <c r="AE276" i="1" s="1"/>
  <c r="I276" i="1"/>
  <c r="J276" i="1"/>
  <c r="Z276" i="1" s="1"/>
  <c r="K276" i="1"/>
  <c r="L276" i="1"/>
  <c r="T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 s="1"/>
  <c r="AA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R278" i="1" s="1"/>
  <c r="S278" i="1" s="1"/>
  <c r="G278" i="1"/>
  <c r="H278" i="1"/>
  <c r="Y278" i="1" s="1"/>
  <c r="AE278" i="1" s="1"/>
  <c r="I278" i="1"/>
  <c r="J278" i="1"/>
  <c r="Z278" i="1" s="1"/>
  <c r="AA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/>
  <c r="AA281" i="1" s="1"/>
  <c r="K281" i="1"/>
  <c r="L281" i="1"/>
  <c r="M281" i="1"/>
  <c r="N281" i="1"/>
  <c r="O281" i="1"/>
  <c r="P281" i="1"/>
  <c r="A282" i="1"/>
  <c r="B282" i="1"/>
  <c r="C282" i="1"/>
  <c r="D282" i="1" s="1"/>
  <c r="X282" i="1" s="1"/>
  <c r="E282" i="1"/>
  <c r="R282" i="1"/>
  <c r="S282" i="1" s="1"/>
  <c r="F282" i="1"/>
  <c r="G282" i="1"/>
  <c r="H282" i="1"/>
  <c r="Y282" i="1" s="1"/>
  <c r="AE282" i="1" s="1"/>
  <c r="I282" i="1"/>
  <c r="J282" i="1"/>
  <c r="Z282" i="1" s="1"/>
  <c r="AA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R283" i="1" s="1"/>
  <c r="G283" i="1"/>
  <c r="H283" i="1"/>
  <c r="Y283" i="1" s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AA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R285" i="1"/>
  <c r="G285" i="1"/>
  <c r="H285" i="1"/>
  <c r="Y285" i="1" s="1"/>
  <c r="AE285" i="1" s="1"/>
  <c r="I285" i="1"/>
  <c r="J285" i="1"/>
  <c r="Z285" i="1" s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/>
  <c r="AA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AA287" i="1"/>
  <c r="K287" i="1"/>
  <c r="L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 s="1"/>
  <c r="AA288" i="1" s="1"/>
  <c r="K288" i="1"/>
  <c r="L288" i="1"/>
  <c r="M288" i="1"/>
  <c r="N288" i="1"/>
  <c r="O288" i="1"/>
  <c r="P288" i="1"/>
  <c r="A289" i="1"/>
  <c r="B289" i="1"/>
  <c r="C289" i="1"/>
  <c r="D289" i="1"/>
  <c r="X289" i="1"/>
  <c r="E289" i="1"/>
  <c r="R289" i="1" s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R290" i="1" s="1"/>
  <c r="G290" i="1"/>
  <c r="H290" i="1"/>
  <c r="Y290" i="1" s="1"/>
  <c r="AE290" i="1" s="1"/>
  <c r="I290" i="1"/>
  <c r="J290" i="1"/>
  <c r="Z290" i="1"/>
  <c r="AA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AA291" i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R292" i="1" s="1"/>
  <c r="S292" i="1" s="1"/>
  <c r="G292" i="1"/>
  <c r="H292" i="1"/>
  <c r="Y292" i="1"/>
  <c r="AE292" i="1" s="1"/>
  <c r="I292" i="1"/>
  <c r="J292" i="1"/>
  <c r="Z292" i="1"/>
  <c r="AA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 s="1"/>
  <c r="AA293" i="1" s="1"/>
  <c r="K293" i="1"/>
  <c r="L293" i="1"/>
  <c r="T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 s="1"/>
  <c r="K294" i="1"/>
  <c r="AD294" i="1"/>
  <c r="L294" i="1"/>
  <c r="T294" i="1" s="1"/>
  <c r="AC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R295" i="1" s="1"/>
  <c r="G295" i="1"/>
  <c r="H295" i="1"/>
  <c r="Y295" i="1"/>
  <c r="AE295" i="1"/>
  <c r="I295" i="1"/>
  <c r="J295" i="1"/>
  <c r="Z295" i="1" s="1"/>
  <c r="K295" i="1"/>
  <c r="L295" i="1"/>
  <c r="T295" i="1"/>
  <c r="U295" i="1"/>
  <c r="M295" i="1"/>
  <c r="N295" i="1"/>
  <c r="O295" i="1"/>
  <c r="P295" i="1"/>
  <c r="A296" i="1"/>
  <c r="B296" i="1"/>
  <c r="C296" i="1"/>
  <c r="D296" i="1"/>
  <c r="X296" i="1" s="1"/>
  <c r="E296" i="1"/>
  <c r="R296" i="1" s="1"/>
  <c r="S296" i="1" s="1"/>
  <c r="F296" i="1"/>
  <c r="G296" i="1"/>
  <c r="H296" i="1"/>
  <c r="Y296" i="1"/>
  <c r="AE296" i="1"/>
  <c r="I296" i="1"/>
  <c r="J296" i="1"/>
  <c r="Z296" i="1" s="1"/>
  <c r="AA296" i="1" s="1"/>
  <c r="K296" i="1"/>
  <c r="L296" i="1"/>
  <c r="T296" i="1" s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AE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R298" i="1" s="1"/>
  <c r="S298" i="1" s="1"/>
  <c r="F298" i="1"/>
  <c r="G298" i="1"/>
  <c r="H298" i="1"/>
  <c r="Y298" i="1"/>
  <c r="AE298" i="1"/>
  <c r="I298" i="1"/>
  <c r="J298" i="1"/>
  <c r="Z298" i="1"/>
  <c r="AA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R299" i="1" s="1"/>
  <c r="G299" i="1"/>
  <c r="H299" i="1"/>
  <c r="Y299" i="1" s="1"/>
  <c r="AE299" i="1" s="1"/>
  <c r="I299" i="1"/>
  <c r="J299" i="1"/>
  <c r="Z299" i="1"/>
  <c r="AA299" i="1" s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R300" i="1" s="1"/>
  <c r="G300" i="1"/>
  <c r="H300" i="1"/>
  <c r="Y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/>
  <c r="AA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R302" i="1"/>
  <c r="F302" i="1"/>
  <c r="G302" i="1"/>
  <c r="H302" i="1"/>
  <c r="Y302" i="1"/>
  <c r="AE302" i="1"/>
  <c r="I302" i="1"/>
  <c r="J302" i="1"/>
  <c r="Z302" i="1"/>
  <c r="AA302" i="1" s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AA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 s="1"/>
  <c r="AA304" i="1" s="1"/>
  <c r="K304" i="1"/>
  <c r="L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/>
  <c r="AA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/>
  <c r="AA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 s="1"/>
  <c r="AA308" i="1" s="1"/>
  <c r="K308" i="1"/>
  <c r="L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AA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AA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 s="1"/>
  <c r="AA311" i="1" s="1"/>
  <c r="K311" i="1"/>
  <c r="L311" i="1"/>
  <c r="T311" i="1" s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R312" i="1" s="1"/>
  <c r="G312" i="1"/>
  <c r="H312" i="1"/>
  <c r="Y312" i="1"/>
  <c r="AE312" i="1"/>
  <c r="I312" i="1"/>
  <c r="J312" i="1"/>
  <c r="Z312" i="1"/>
  <c r="K312" i="1"/>
  <c r="L312" i="1"/>
  <c r="T312" i="1" s="1"/>
  <c r="V312" i="1"/>
  <c r="M312" i="1"/>
  <c r="N312" i="1"/>
  <c r="O312" i="1"/>
  <c r="P312" i="1"/>
  <c r="A313" i="1"/>
  <c r="B313" i="1"/>
  <c r="C313" i="1"/>
  <c r="D313" i="1"/>
  <c r="X313" i="1"/>
  <c r="E313" i="1"/>
  <c r="R313" i="1"/>
  <c r="S313" i="1" s="1"/>
  <c r="F313" i="1"/>
  <c r="G313" i="1"/>
  <c r="H313" i="1"/>
  <c r="Y313" i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AE314" i="1" s="1"/>
  <c r="I314" i="1"/>
  <c r="J314" i="1"/>
  <c r="Z314" i="1"/>
  <c r="AA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R315" i="1" s="1"/>
  <c r="S315" i="1" s="1"/>
  <c r="G315" i="1"/>
  <c r="H315" i="1"/>
  <c r="Y315" i="1" s="1"/>
  <c r="AE315" i="1" s="1"/>
  <c r="I315" i="1"/>
  <c r="J315" i="1"/>
  <c r="Z315" i="1"/>
  <c r="AA315" i="1"/>
  <c r="K315" i="1"/>
  <c r="L315" i="1"/>
  <c r="T315" i="1" s="1"/>
  <c r="M315" i="1"/>
  <c r="N315" i="1"/>
  <c r="O315" i="1"/>
  <c r="P315" i="1"/>
  <c r="A316" i="1"/>
  <c r="B316" i="1"/>
  <c r="C316" i="1"/>
  <c r="D316" i="1"/>
  <c r="X316" i="1" s="1"/>
  <c r="E316" i="1"/>
  <c r="F316" i="1"/>
  <c r="R316" i="1"/>
  <c r="G316" i="1"/>
  <c r="H316" i="1"/>
  <c r="Y316" i="1" s="1"/>
  <c r="AE316" i="1" s="1"/>
  <c r="I316" i="1"/>
  <c r="J316" i="1"/>
  <c r="Z316" i="1"/>
  <c r="AA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/>
  <c r="I317" i="1"/>
  <c r="J317" i="1"/>
  <c r="Z317" i="1"/>
  <c r="AA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 s="1"/>
  <c r="AE319" i="1" s="1"/>
  <c r="I319" i="1"/>
  <c r="J319" i="1"/>
  <c r="Z319" i="1"/>
  <c r="K319" i="1"/>
  <c r="L319" i="1"/>
  <c r="T319" i="1" s="1"/>
  <c r="M319" i="1"/>
  <c r="N319" i="1"/>
  <c r="O319" i="1"/>
  <c r="P319" i="1"/>
  <c r="A320" i="1"/>
  <c r="B320" i="1"/>
  <c r="C320" i="1"/>
  <c r="D320" i="1"/>
  <c r="X320" i="1" s="1"/>
  <c r="E320" i="1"/>
  <c r="F320" i="1"/>
  <c r="R320" i="1"/>
  <c r="S320" i="1"/>
  <c r="G320" i="1"/>
  <c r="H320" i="1"/>
  <c r="Y320" i="1"/>
  <c r="AE320" i="1" s="1"/>
  <c r="I320" i="1"/>
  <c r="J320" i="1"/>
  <c r="Z320" i="1"/>
  <c r="AA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/>
  <c r="G321" i="1"/>
  <c r="H321" i="1"/>
  <c r="Y321" i="1"/>
  <c r="AE321" i="1" s="1"/>
  <c r="I321" i="1"/>
  <c r="J321" i="1"/>
  <c r="Z321" i="1"/>
  <c r="AA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 s="1"/>
  <c r="K322" i="1"/>
  <c r="U322" i="1"/>
  <c r="L322" i="1"/>
  <c r="T322" i="1" s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AA323" i="1" s="1"/>
  <c r="K323" i="1"/>
  <c r="L323" i="1"/>
  <c r="T323" i="1" s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R325" i="1"/>
  <c r="S325" i="1" s="1"/>
  <c r="F325" i="1"/>
  <c r="G325" i="1"/>
  <c r="H325" i="1"/>
  <c r="Y325" i="1"/>
  <c r="AE325" i="1"/>
  <c r="I325" i="1"/>
  <c r="J325" i="1"/>
  <c r="Z325" i="1" s="1"/>
  <c r="AA325" i="1" s="1"/>
  <c r="K325" i="1"/>
  <c r="L325" i="1"/>
  <c r="T325" i="1" s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/>
  <c r="I326" i="1"/>
  <c r="J326" i="1"/>
  <c r="Z326" i="1" s="1"/>
  <c r="AA326" i="1" s="1"/>
  <c r="K326" i="1"/>
  <c r="L326" i="1"/>
  <c r="T326" i="1"/>
  <c r="U326" i="1"/>
  <c r="M326" i="1"/>
  <c r="N326" i="1"/>
  <c r="O326" i="1"/>
  <c r="P326" i="1"/>
  <c r="A327" i="1"/>
  <c r="B327" i="1"/>
  <c r="C327" i="1"/>
  <c r="D327" i="1"/>
  <c r="X327" i="1"/>
  <c r="E327" i="1"/>
  <c r="R327" i="1" s="1"/>
  <c r="F327" i="1"/>
  <c r="G327" i="1"/>
  <c r="H327" i="1"/>
  <c r="Y327" i="1"/>
  <c r="AE327" i="1"/>
  <c r="I327" i="1"/>
  <c r="J327" i="1"/>
  <c r="Z327" i="1" s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/>
  <c r="AE330" i="1"/>
  <c r="I330" i="1"/>
  <c r="J330" i="1"/>
  <c r="Z330" i="1" s="1"/>
  <c r="AA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 s="1"/>
  <c r="AA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 s="1"/>
  <c r="S332" i="1" s="1"/>
  <c r="F332" i="1"/>
  <c r="G332" i="1"/>
  <c r="H332" i="1"/>
  <c r="Y332" i="1"/>
  <c r="AE332" i="1"/>
  <c r="I332" i="1"/>
  <c r="J332" i="1"/>
  <c r="Z332" i="1"/>
  <c r="AA332" i="1" s="1"/>
  <c r="K332" i="1"/>
  <c r="L332" i="1"/>
  <c r="T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AA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R334" i="1" s="1"/>
  <c r="S334" i="1" s="1"/>
  <c r="G334" i="1"/>
  <c r="H334" i="1"/>
  <c r="Y334" i="1"/>
  <c r="AE334" i="1" s="1"/>
  <c r="I334" i="1"/>
  <c r="J334" i="1"/>
  <c r="Z334" i="1"/>
  <c r="AA334" i="1"/>
  <c r="K334" i="1"/>
  <c r="T334" i="1"/>
  <c r="U334" i="1" s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/>
  <c r="G336" i="1"/>
  <c r="H336" i="1"/>
  <c r="Y336" i="1" s="1"/>
  <c r="AE336" i="1" s="1"/>
  <c r="I336" i="1"/>
  <c r="J336" i="1"/>
  <c r="Z336" i="1"/>
  <c r="AA336" i="1"/>
  <c r="K336" i="1"/>
  <c r="L336" i="1"/>
  <c r="M336" i="1"/>
  <c r="N336" i="1"/>
  <c r="O336" i="1"/>
  <c r="P336" i="1"/>
  <c r="A337" i="1"/>
  <c r="B337" i="1"/>
  <c r="C337" i="1"/>
  <c r="D337" i="1"/>
  <c r="X337" i="1"/>
  <c r="E337" i="1"/>
  <c r="F337" i="1"/>
  <c r="R337" i="1" s="1"/>
  <c r="S337" i="1" s="1"/>
  <c r="G337" i="1"/>
  <c r="H337" i="1"/>
  <c r="Y337" i="1"/>
  <c r="AE337" i="1" s="1"/>
  <c r="I337" i="1"/>
  <c r="J337" i="1"/>
  <c r="Z337" i="1"/>
  <c r="AA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R339" i="1"/>
  <c r="S339" i="1" s="1"/>
  <c r="F339" i="1"/>
  <c r="G339" i="1"/>
  <c r="H339" i="1"/>
  <c r="Y339" i="1" s="1"/>
  <c r="AE339" i="1" s="1"/>
  <c r="I339" i="1"/>
  <c r="J339" i="1"/>
  <c r="Z339" i="1" s="1"/>
  <c r="AA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/>
  <c r="AA340" i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 s="1"/>
  <c r="AA342" i="1" s="1"/>
  <c r="K342" i="1"/>
  <c r="L342" i="1"/>
  <c r="T342" i="1" s="1"/>
  <c r="U342" i="1" s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 s="1"/>
  <c r="I343" i="1"/>
  <c r="J343" i="1"/>
  <c r="Z343" i="1" s="1"/>
  <c r="AA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R344" i="1" s="1"/>
  <c r="S344" i="1" s="1"/>
  <c r="G344" i="1"/>
  <c r="H344" i="1"/>
  <c r="Y344" i="1" s="1"/>
  <c r="AE344" i="1" s="1"/>
  <c r="I344" i="1"/>
  <c r="J344" i="1"/>
  <c r="Z344" i="1" s="1"/>
  <c r="K344" i="1"/>
  <c r="U344" i="1"/>
  <c r="L344" i="1"/>
  <c r="T344" i="1" s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AA345" i="1" s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 s="1"/>
  <c r="AA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 s="1"/>
  <c r="AA348" i="1" s="1"/>
  <c r="K348" i="1"/>
  <c r="L348" i="1"/>
  <c r="V348" i="1"/>
  <c r="M348" i="1"/>
  <c r="N348" i="1"/>
  <c r="O348" i="1"/>
  <c r="P348" i="1"/>
  <c r="A349" i="1"/>
  <c r="B349" i="1"/>
  <c r="C349" i="1"/>
  <c r="D349" i="1"/>
  <c r="X349" i="1" s="1"/>
  <c r="E349" i="1"/>
  <c r="F349" i="1"/>
  <c r="G349" i="1"/>
  <c r="H349" i="1"/>
  <c r="Y349" i="1"/>
  <c r="AE349" i="1" s="1"/>
  <c r="I349" i="1"/>
  <c r="J349" i="1"/>
  <c r="Z349" i="1" s="1"/>
  <c r="AA349" i="1" s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R350" i="1"/>
  <c r="S350" i="1" s="1"/>
  <c r="F350" i="1"/>
  <c r="G350" i="1"/>
  <c r="H350" i="1"/>
  <c r="Y350" i="1" s="1"/>
  <c r="AE350" i="1" s="1"/>
  <c r="I350" i="1"/>
  <c r="J350" i="1"/>
  <c r="Z350" i="1" s="1"/>
  <c r="AA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R351" i="1" s="1"/>
  <c r="S351" i="1" s="1"/>
  <c r="F351" i="1"/>
  <c r="G351" i="1"/>
  <c r="H351" i="1"/>
  <c r="Y351" i="1" s="1"/>
  <c r="AE351" i="1" s="1"/>
  <c r="I351" i="1"/>
  <c r="J351" i="1"/>
  <c r="Z351" i="1"/>
  <c r="AA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R352" i="1" s="1"/>
  <c r="S352" i="1" s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T352" i="1"/>
  <c r="M352" i="1"/>
  <c r="N352" i="1"/>
  <c r="O352" i="1"/>
  <c r="P352" i="1"/>
  <c r="A353" i="1"/>
  <c r="B353" i="1"/>
  <c r="C353" i="1"/>
  <c r="D353" i="1"/>
  <c r="X353" i="1" s="1"/>
  <c r="E353" i="1"/>
  <c r="R353" i="1" s="1"/>
  <c r="S353" i="1" s="1"/>
  <c r="F353" i="1"/>
  <c r="G353" i="1"/>
  <c r="H353" i="1"/>
  <c r="Y353" i="1"/>
  <c r="AE353" i="1" s="1"/>
  <c r="I353" i="1"/>
  <c r="J353" i="1"/>
  <c r="Z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/>
  <c r="E354" i="1"/>
  <c r="F354" i="1"/>
  <c r="R354" i="1" s="1"/>
  <c r="S354" i="1" s="1"/>
  <c r="G354" i="1"/>
  <c r="H354" i="1"/>
  <c r="Y354" i="1"/>
  <c r="AE354" i="1"/>
  <c r="I354" i="1"/>
  <c r="J354" i="1"/>
  <c r="Z354" i="1" s="1"/>
  <c r="K354" i="1"/>
  <c r="L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/>
  <c r="AE355" i="1"/>
  <c r="I355" i="1"/>
  <c r="J355" i="1"/>
  <c r="Z355" i="1" s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/>
  <c r="AA356" i="1" s="1"/>
  <c r="AB356" i="1" s="1"/>
  <c r="K356" i="1"/>
  <c r="L356" i="1"/>
  <c r="T356" i="1"/>
  <c r="M356" i="1"/>
  <c r="N356" i="1"/>
  <c r="O356" i="1"/>
  <c r="P356" i="1"/>
  <c r="A357" i="1"/>
  <c r="B357" i="1"/>
  <c r="C357" i="1"/>
  <c r="D357" i="1"/>
  <c r="X357" i="1" s="1"/>
  <c r="E357" i="1"/>
  <c r="F357" i="1"/>
  <c r="R357" i="1" s="1"/>
  <c r="S357" i="1" s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R358" i="1"/>
  <c r="S358" i="1"/>
  <c r="G358" i="1"/>
  <c r="H358" i="1"/>
  <c r="Y358" i="1" s="1"/>
  <c r="AE358" i="1" s="1"/>
  <c r="I358" i="1"/>
  <c r="J358" i="1"/>
  <c r="Z358" i="1"/>
  <c r="K358" i="1"/>
  <c r="T358" i="1" s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AA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R360" i="1"/>
  <c r="S360" i="1"/>
  <c r="F360" i="1"/>
  <c r="G360" i="1"/>
  <c r="H360" i="1"/>
  <c r="Y360" i="1"/>
  <c r="AE360" i="1"/>
  <c r="I360" i="1"/>
  <c r="J360" i="1"/>
  <c r="Z360" i="1"/>
  <c r="AA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R361" i="1" s="1"/>
  <c r="G361" i="1"/>
  <c r="H361" i="1"/>
  <c r="Y361" i="1" s="1"/>
  <c r="AE361" i="1" s="1"/>
  <c r="I361" i="1"/>
  <c r="J361" i="1"/>
  <c r="Z361" i="1" s="1"/>
  <c r="AA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/>
  <c r="I362" i="1"/>
  <c r="J362" i="1"/>
  <c r="Z362" i="1" s="1"/>
  <c r="AA362" i="1" s="1"/>
  <c r="K362" i="1"/>
  <c r="L362" i="1"/>
  <c r="V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 s="1"/>
  <c r="K363" i="1"/>
  <c r="L363" i="1"/>
  <c r="T363" i="1"/>
  <c r="M363" i="1"/>
  <c r="N363" i="1"/>
  <c r="O363" i="1"/>
  <c r="P363" i="1"/>
  <c r="A364" i="1"/>
  <c r="B364" i="1"/>
  <c r="C364" i="1"/>
  <c r="D364" i="1"/>
  <c r="X364" i="1"/>
  <c r="E364" i="1"/>
  <c r="R364" i="1" s="1"/>
  <c r="S364" i="1" s="1"/>
  <c r="F364" i="1"/>
  <c r="G364" i="1"/>
  <c r="H364" i="1"/>
  <c r="Y364" i="1"/>
  <c r="AE364" i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/>
  <c r="E366" i="1"/>
  <c r="F366" i="1"/>
  <c r="G366" i="1"/>
  <c r="H366" i="1"/>
  <c r="Y366" i="1"/>
  <c r="AE366" i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R367" i="1" s="1"/>
  <c r="S367" i="1" s="1"/>
  <c r="G367" i="1"/>
  <c r="H367" i="1"/>
  <c r="Y367" i="1" s="1"/>
  <c r="AE367" i="1" s="1"/>
  <c r="I367" i="1"/>
  <c r="J367" i="1"/>
  <c r="Z367" i="1"/>
  <c r="AA367" i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S368" i="1"/>
  <c r="G368" i="1"/>
  <c r="H368" i="1"/>
  <c r="Y368" i="1" s="1"/>
  <c r="AE368" i="1" s="1"/>
  <c r="I368" i="1"/>
  <c r="J368" i="1"/>
  <c r="Z368" i="1"/>
  <c r="AA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 s="1"/>
  <c r="G369" i="1"/>
  <c r="H369" i="1"/>
  <c r="Y369" i="1"/>
  <c r="AE369" i="1" s="1"/>
  <c r="I369" i="1"/>
  <c r="J369" i="1"/>
  <c r="Z369" i="1"/>
  <c r="K369" i="1"/>
  <c r="L369" i="1"/>
  <c r="T369" i="1" s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 s="1"/>
  <c r="AE370" i="1" s="1"/>
  <c r="I370" i="1"/>
  <c r="J370" i="1"/>
  <c r="Z370" i="1"/>
  <c r="AA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R371" i="1"/>
  <c r="S371" i="1" s="1"/>
  <c r="G371" i="1"/>
  <c r="H371" i="1"/>
  <c r="Y371" i="1" s="1"/>
  <c r="AE371" i="1" s="1"/>
  <c r="I371" i="1"/>
  <c r="J371" i="1"/>
  <c r="Z371" i="1" s="1"/>
  <c r="AA371" i="1" s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R372" i="1" s="1"/>
  <c r="G372" i="1"/>
  <c r="H372" i="1"/>
  <c r="Y372" i="1" s="1"/>
  <c r="AE372" i="1" s="1"/>
  <c r="I372" i="1"/>
  <c r="J372" i="1"/>
  <c r="Z372" i="1" s="1"/>
  <c r="K372" i="1"/>
  <c r="L372" i="1"/>
  <c r="M372" i="1"/>
  <c r="N372" i="1"/>
  <c r="O372" i="1"/>
  <c r="P372" i="1"/>
  <c r="A373" i="1"/>
  <c r="B373" i="1"/>
  <c r="C373" i="1"/>
  <c r="D373" i="1"/>
  <c r="X373" i="1"/>
  <c r="E373" i="1"/>
  <c r="F373" i="1"/>
  <c r="R373" i="1" s="1"/>
  <c r="G373" i="1"/>
  <c r="H373" i="1"/>
  <c r="Y373" i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R374" i="1" s="1"/>
  <c r="S374" i="1" s="1"/>
  <c r="G374" i="1"/>
  <c r="H374" i="1"/>
  <c r="Y374" i="1" s="1"/>
  <c r="AE374" i="1" s="1"/>
  <c r="I374" i="1"/>
  <c r="J374" i="1"/>
  <c r="Z374" i="1" s="1"/>
  <c r="AA374" i="1" s="1"/>
  <c r="K374" i="1"/>
  <c r="L374" i="1"/>
  <c r="T374" i="1" s="1"/>
  <c r="M374" i="1"/>
  <c r="N374" i="1"/>
  <c r="O374" i="1"/>
  <c r="P374" i="1"/>
  <c r="A375" i="1"/>
  <c r="B375" i="1"/>
  <c r="C375" i="1"/>
  <c r="D375" i="1" s="1"/>
  <c r="X375" i="1" s="1"/>
  <c r="E375" i="1"/>
  <c r="R375" i="1"/>
  <c r="S375" i="1" s="1"/>
  <c r="F375" i="1"/>
  <c r="G375" i="1"/>
  <c r="H375" i="1"/>
  <c r="Y375" i="1" s="1"/>
  <c r="AE375" i="1" s="1"/>
  <c r="I375" i="1"/>
  <c r="J375" i="1"/>
  <c r="Z375" i="1" s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R376" i="1"/>
  <c r="G376" i="1"/>
  <c r="H376" i="1"/>
  <c r="Y376" i="1" s="1"/>
  <c r="AE376" i="1" s="1"/>
  <c r="I376" i="1"/>
  <c r="J376" i="1"/>
  <c r="Z376" i="1"/>
  <c r="K376" i="1"/>
  <c r="L376" i="1"/>
  <c r="T376" i="1" s="1"/>
  <c r="M376" i="1"/>
  <c r="N376" i="1"/>
  <c r="O376" i="1"/>
  <c r="P376" i="1"/>
  <c r="A377" i="1"/>
  <c r="B377" i="1"/>
  <c r="C377" i="1"/>
  <c r="D377" i="1"/>
  <c r="X377" i="1" s="1"/>
  <c r="E377" i="1"/>
  <c r="F377" i="1"/>
  <c r="R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R378" i="1"/>
  <c r="S378" i="1" s="1"/>
  <c r="F378" i="1"/>
  <c r="G378" i="1"/>
  <c r="H378" i="1"/>
  <c r="Y378" i="1" s="1"/>
  <c r="AE378" i="1" s="1"/>
  <c r="I378" i="1"/>
  <c r="J378" i="1"/>
  <c r="Z378" i="1" s="1"/>
  <c r="AA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F380" i="1"/>
  <c r="R380" i="1"/>
  <c r="G380" i="1"/>
  <c r="H380" i="1"/>
  <c r="Y380" i="1"/>
  <c r="AE380" i="1" s="1"/>
  <c r="I380" i="1"/>
  <c r="J380" i="1"/>
  <c r="Z380" i="1"/>
  <c r="AA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 s="1"/>
  <c r="G381" i="1"/>
  <c r="H381" i="1"/>
  <c r="Y381" i="1" s="1"/>
  <c r="AE381" i="1" s="1"/>
  <c r="I381" i="1"/>
  <c r="J381" i="1"/>
  <c r="Z381" i="1" s="1"/>
  <c r="K381" i="1"/>
  <c r="L381" i="1"/>
  <c r="T381" i="1"/>
  <c r="U381" i="1" s="1"/>
  <c r="M381" i="1"/>
  <c r="N381" i="1"/>
  <c r="O381" i="1"/>
  <c r="P381" i="1"/>
  <c r="A382" i="1"/>
  <c r="B382" i="1"/>
  <c r="C382" i="1"/>
  <c r="D382" i="1" s="1"/>
  <c r="X382" i="1" s="1"/>
  <c r="AA382" i="1" s="1"/>
  <c r="E382" i="1"/>
  <c r="R382" i="1" s="1"/>
  <c r="S382" i="1" s="1"/>
  <c r="F382" i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AE383" i="1" s="1"/>
  <c r="I383" i="1"/>
  <c r="J383" i="1"/>
  <c r="Z383" i="1"/>
  <c r="K383" i="1"/>
  <c r="L383" i="1"/>
  <c r="T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R384" i="1" s="1"/>
  <c r="S384" i="1"/>
  <c r="G384" i="1"/>
  <c r="H384" i="1"/>
  <c r="Y384" i="1" s="1"/>
  <c r="AE384" i="1" s="1"/>
  <c r="I384" i="1"/>
  <c r="J384" i="1"/>
  <c r="Z384" i="1" s="1"/>
  <c r="K384" i="1"/>
  <c r="T384" i="1" s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R385" i="1" s="1"/>
  <c r="S385" i="1"/>
  <c r="G385" i="1"/>
  <c r="H385" i="1"/>
  <c r="Y385" i="1" s="1"/>
  <c r="AE385" i="1" s="1"/>
  <c r="I385" i="1"/>
  <c r="J385" i="1"/>
  <c r="Z385" i="1" s="1"/>
  <c r="K385" i="1"/>
  <c r="L385" i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K386" i="1"/>
  <c r="L386" i="1"/>
  <c r="T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 s="1"/>
  <c r="G387" i="1"/>
  <c r="H387" i="1"/>
  <c r="Y387" i="1"/>
  <c r="AE387" i="1"/>
  <c r="I387" i="1"/>
  <c r="J387" i="1"/>
  <c r="Z387" i="1" s="1"/>
  <c r="K387" i="1"/>
  <c r="L387" i="1"/>
  <c r="T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R389" i="1" s="1"/>
  <c r="S389" i="1" s="1"/>
  <c r="F389" i="1"/>
  <c r="G389" i="1"/>
  <c r="H389" i="1"/>
  <c r="Y389" i="1"/>
  <c r="AE389" i="1"/>
  <c r="I389" i="1"/>
  <c r="J389" i="1"/>
  <c r="Z389" i="1" s="1"/>
  <c r="AA389" i="1" s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R393" i="1" s="1"/>
  <c r="S393" i="1" s="1"/>
  <c r="F393" i="1"/>
  <c r="G393" i="1"/>
  <c r="H393" i="1"/>
  <c r="Y393" i="1"/>
  <c r="AE393" i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R394" i="1" s="1"/>
  <c r="S394" i="1" s="1"/>
  <c r="F394" i="1"/>
  <c r="G394" i="1"/>
  <c r="H394" i="1"/>
  <c r="Y394" i="1"/>
  <c r="AE394" i="1"/>
  <c r="I394" i="1"/>
  <c r="J394" i="1"/>
  <c r="Z394" i="1"/>
  <c r="AA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R395" i="1"/>
  <c r="S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R396" i="1" s="1"/>
  <c r="G396" i="1"/>
  <c r="H396" i="1"/>
  <c r="Y396" i="1"/>
  <c r="AE396" i="1"/>
  <c r="I396" i="1"/>
  <c r="J396" i="1"/>
  <c r="Z396" i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S397" i="1" s="1"/>
  <c r="G397" i="1"/>
  <c r="H397" i="1"/>
  <c r="Y397" i="1" s="1"/>
  <c r="AE397" i="1" s="1"/>
  <c r="I397" i="1"/>
  <c r="J397" i="1"/>
  <c r="Z397" i="1" s="1"/>
  <c r="AA397" i="1" s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R398" i="1"/>
  <c r="G398" i="1"/>
  <c r="H398" i="1"/>
  <c r="Y398" i="1" s="1"/>
  <c r="AE398" i="1" s="1"/>
  <c r="I398" i="1"/>
  <c r="J398" i="1"/>
  <c r="Z398" i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F399" i="1"/>
  <c r="R399" i="1"/>
  <c r="S399" i="1"/>
  <c r="G399" i="1"/>
  <c r="H399" i="1"/>
  <c r="Y399" i="1"/>
  <c r="AE399" i="1"/>
  <c r="I399" i="1"/>
  <c r="J399" i="1"/>
  <c r="Z399" i="1"/>
  <c r="K399" i="1"/>
  <c r="L399" i="1"/>
  <c r="T399" i="1" s="1"/>
  <c r="M399" i="1"/>
  <c r="N399" i="1"/>
  <c r="O399" i="1"/>
  <c r="P399" i="1"/>
  <c r="A400" i="1"/>
  <c r="B400" i="1"/>
  <c r="C400" i="1"/>
  <c r="D400" i="1" s="1"/>
  <c r="X400" i="1" s="1"/>
  <c r="E400" i="1"/>
  <c r="R400" i="1" s="1"/>
  <c r="F400" i="1"/>
  <c r="G400" i="1"/>
  <c r="H400" i="1"/>
  <c r="Y400" i="1"/>
  <c r="AE400" i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R401" i="1" s="1"/>
  <c r="S401" i="1" s="1"/>
  <c r="G401" i="1"/>
  <c r="H401" i="1"/>
  <c r="Y401" i="1"/>
  <c r="AE401" i="1"/>
  <c r="I401" i="1"/>
  <c r="J401" i="1"/>
  <c r="Z401" i="1"/>
  <c r="K401" i="1"/>
  <c r="L401" i="1"/>
  <c r="T401" i="1" s="1"/>
  <c r="U401" i="1" s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/>
  <c r="AA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R403" i="1"/>
  <c r="S403" i="1" s="1"/>
  <c r="G403" i="1"/>
  <c r="H403" i="1"/>
  <c r="Y403" i="1" s="1"/>
  <c r="AE403" i="1" s="1"/>
  <c r="I403" i="1"/>
  <c r="J403" i="1"/>
  <c r="Z403" i="1"/>
  <c r="K403" i="1"/>
  <c r="L403" i="1"/>
  <c r="V403" i="1" s="1"/>
  <c r="M403" i="1"/>
  <c r="N403" i="1"/>
  <c r="O403" i="1"/>
  <c r="P403" i="1"/>
  <c r="A404" i="1"/>
  <c r="B404" i="1"/>
  <c r="C404" i="1"/>
  <c r="D404" i="1" s="1"/>
  <c r="X404" i="1" s="1"/>
  <c r="E404" i="1"/>
  <c r="F404" i="1"/>
  <c r="R404" i="1" s="1"/>
  <c r="G404" i="1"/>
  <c r="H404" i="1"/>
  <c r="Y404" i="1" s="1"/>
  <c r="AE404" i="1" s="1"/>
  <c r="I404" i="1"/>
  <c r="J404" i="1"/>
  <c r="Z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/>
  <c r="I405" i="1"/>
  <c r="J405" i="1"/>
  <c r="Z405" i="1"/>
  <c r="K405" i="1"/>
  <c r="L405" i="1"/>
  <c r="M405" i="1"/>
  <c r="N405" i="1"/>
  <c r="O405" i="1"/>
  <c r="P405" i="1"/>
  <c r="A406" i="1"/>
  <c r="B406" i="1"/>
  <c r="C406" i="1"/>
  <c r="D406" i="1" s="1"/>
  <c r="X406" i="1" s="1"/>
  <c r="E406" i="1"/>
  <c r="R406" i="1"/>
  <c r="S406" i="1"/>
  <c r="F406" i="1"/>
  <c r="G406" i="1"/>
  <c r="H406" i="1"/>
  <c r="Y406" i="1" s="1"/>
  <c r="AE406" i="1" s="1"/>
  <c r="I406" i="1"/>
  <c r="J406" i="1"/>
  <c r="Z406" i="1" s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R407" i="1"/>
  <c r="S407" i="1" s="1"/>
  <c r="G407" i="1"/>
  <c r="H407" i="1"/>
  <c r="Y407" i="1" s="1"/>
  <c r="AE407" i="1" s="1"/>
  <c r="I407" i="1"/>
  <c r="J407" i="1"/>
  <c r="Z407" i="1"/>
  <c r="K407" i="1"/>
  <c r="L407" i="1"/>
  <c r="V407" i="1" s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/>
  <c r="G408" i="1"/>
  <c r="H408" i="1"/>
  <c r="Y408" i="1" s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/>
  <c r="E409" i="1"/>
  <c r="R409" i="1" s="1"/>
  <c r="F409" i="1"/>
  <c r="G409" i="1"/>
  <c r="H409" i="1"/>
  <c r="Y409" i="1"/>
  <c r="AE409" i="1" s="1"/>
  <c r="I409" i="1"/>
  <c r="J409" i="1"/>
  <c r="Z409" i="1" s="1"/>
  <c r="K409" i="1"/>
  <c r="L409" i="1"/>
  <c r="T409" i="1"/>
  <c r="M409" i="1"/>
  <c r="N409" i="1"/>
  <c r="O409" i="1"/>
  <c r="P409" i="1"/>
  <c r="A410" i="1"/>
  <c r="B410" i="1"/>
  <c r="C410" i="1"/>
  <c r="D410" i="1"/>
  <c r="X410" i="1"/>
  <c r="E410" i="1"/>
  <c r="R410" i="1" s="1"/>
  <c r="S410" i="1" s="1"/>
  <c r="F410" i="1"/>
  <c r="G410" i="1"/>
  <c r="H410" i="1"/>
  <c r="Y410" i="1"/>
  <c r="AE410" i="1"/>
  <c r="I410" i="1"/>
  <c r="J410" i="1"/>
  <c r="Z410" i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R411" i="1" s="1"/>
  <c r="S411" i="1" s="1"/>
  <c r="G411" i="1"/>
  <c r="H411" i="1"/>
  <c r="Y411" i="1"/>
  <c r="AE411" i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S412" i="1"/>
  <c r="F412" i="1"/>
  <c r="R412" i="1" s="1"/>
  <c r="G412" i="1"/>
  <c r="H412" i="1"/>
  <c r="Y412" i="1" s="1"/>
  <c r="I412" i="1"/>
  <c r="J412" i="1"/>
  <c r="Z412" i="1"/>
  <c r="AA412" i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 s="1"/>
  <c r="AE413" i="1" s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/>
  <c r="X414" i="1"/>
  <c r="E414" i="1"/>
  <c r="R414" i="1" s="1"/>
  <c r="S414" i="1" s="1"/>
  <c r="F414" i="1"/>
  <c r="G414" i="1"/>
  <c r="H414" i="1"/>
  <c r="Y414" i="1"/>
  <c r="I414" i="1"/>
  <c r="J414" i="1"/>
  <c r="Z414" i="1"/>
  <c r="AA414" i="1" s="1"/>
  <c r="K414" i="1"/>
  <c r="L414" i="1"/>
  <c r="T414" i="1" s="1"/>
  <c r="U414" i="1" s="1"/>
  <c r="V414" i="1"/>
  <c r="M414" i="1"/>
  <c r="N414" i="1"/>
  <c r="O414" i="1"/>
  <c r="P414" i="1"/>
  <c r="A415" i="1"/>
  <c r="B415" i="1"/>
  <c r="C415" i="1"/>
  <c r="D415" i="1"/>
  <c r="X415" i="1"/>
  <c r="E415" i="1"/>
  <c r="F415" i="1"/>
  <c r="R415" i="1" s="1"/>
  <c r="S415" i="1" s="1"/>
  <c r="G415" i="1"/>
  <c r="H415" i="1"/>
  <c r="Y415" i="1" s="1"/>
  <c r="AA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R416" i="1" s="1"/>
  <c r="S416" i="1" s="1"/>
  <c r="F416" i="1"/>
  <c r="G416" i="1"/>
  <c r="H416" i="1"/>
  <c r="Y416" i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/>
  <c r="S417" i="1"/>
  <c r="G417" i="1"/>
  <c r="H417" i="1"/>
  <c r="Y417" i="1" s="1"/>
  <c r="AE417" i="1" s="1"/>
  <c r="I417" i="1"/>
  <c r="J417" i="1"/>
  <c r="Z417" i="1"/>
  <c r="K417" i="1"/>
  <c r="L417" i="1"/>
  <c r="T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 s="1"/>
  <c r="S418" i="1" s="1"/>
  <c r="G418" i="1"/>
  <c r="H418" i="1"/>
  <c r="Y418" i="1" s="1"/>
  <c r="AE418" i="1" s="1"/>
  <c r="I418" i="1"/>
  <c r="J418" i="1"/>
  <c r="Z418" i="1"/>
  <c r="K418" i="1"/>
  <c r="L418" i="1"/>
  <c r="V418" i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/>
  <c r="AE419" i="1"/>
  <c r="I419" i="1"/>
  <c r="J419" i="1"/>
  <c r="Z419" i="1" s="1"/>
  <c r="K419" i="1"/>
  <c r="L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 s="1"/>
  <c r="K420" i="1"/>
  <c r="T420" i="1" s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/>
  <c r="S423" i="1"/>
  <c r="G423" i="1"/>
  <c r="H423" i="1"/>
  <c r="Y423" i="1" s="1"/>
  <c r="AE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R424" i="1"/>
  <c r="G424" i="1"/>
  <c r="H424" i="1"/>
  <c r="Y424" i="1" s="1"/>
  <c r="AE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/>
  <c r="I425" i="1"/>
  <c r="J425" i="1"/>
  <c r="Z425" i="1" s="1"/>
  <c r="K425" i="1"/>
  <c r="L425" i="1"/>
  <c r="T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/>
  <c r="AA426" i="1" s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/>
  <c r="AE427" i="1"/>
  <c r="I427" i="1"/>
  <c r="J427" i="1"/>
  <c r="Z427" i="1" s="1"/>
  <c r="AA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 s="1"/>
  <c r="AA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 s="1"/>
  <c r="I430" i="1"/>
  <c r="J430" i="1"/>
  <c r="Z430" i="1"/>
  <c r="K430" i="1"/>
  <c r="L430" i="1"/>
  <c r="T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S431" i="1" s="1"/>
  <c r="G431" i="1"/>
  <c r="H431" i="1"/>
  <c r="Y431" i="1"/>
  <c r="AE431" i="1"/>
  <c r="I431" i="1"/>
  <c r="J431" i="1"/>
  <c r="Z431" i="1"/>
  <c r="K431" i="1"/>
  <c r="L431" i="1"/>
  <c r="T431" i="1" s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/>
  <c r="I432" i="1"/>
  <c r="J432" i="1"/>
  <c r="Z432" i="1" s="1"/>
  <c r="K432" i="1"/>
  <c r="T432" i="1" s="1"/>
  <c r="L432" i="1"/>
  <c r="V432" i="1"/>
  <c r="M432" i="1"/>
  <c r="N432" i="1"/>
  <c r="O432" i="1"/>
  <c r="P432" i="1"/>
  <c r="A433" i="1"/>
  <c r="B433" i="1"/>
  <c r="C433" i="1"/>
  <c r="D433" i="1"/>
  <c r="X433" i="1"/>
  <c r="AA433" i="1"/>
  <c r="E433" i="1"/>
  <c r="F433" i="1"/>
  <c r="G433" i="1"/>
  <c r="H433" i="1"/>
  <c r="Y433" i="1"/>
  <c r="AE433" i="1"/>
  <c r="I433" i="1"/>
  <c r="J433" i="1"/>
  <c r="Z433" i="1" s="1"/>
  <c r="K433" i="1"/>
  <c r="L433" i="1"/>
  <c r="V433" i="1"/>
  <c r="M433" i="1"/>
  <c r="N433" i="1"/>
  <c r="O433" i="1"/>
  <c r="P433" i="1"/>
  <c r="A434" i="1"/>
  <c r="B434" i="1"/>
  <c r="C434" i="1"/>
  <c r="D434" i="1"/>
  <c r="X434" i="1"/>
  <c r="E434" i="1"/>
  <c r="F434" i="1"/>
  <c r="R434" i="1" s="1"/>
  <c r="S434" i="1" s="1"/>
  <c r="G434" i="1"/>
  <c r="H434" i="1"/>
  <c r="Y434" i="1"/>
  <c r="AE434" i="1"/>
  <c r="I434" i="1"/>
  <c r="J434" i="1"/>
  <c r="Z434" i="1"/>
  <c r="K434" i="1"/>
  <c r="L434" i="1"/>
  <c r="T434" i="1" s="1"/>
  <c r="V434" i="1"/>
  <c r="M434" i="1"/>
  <c r="N434" i="1"/>
  <c r="O434" i="1"/>
  <c r="P434" i="1"/>
  <c r="A435" i="1"/>
  <c r="B435" i="1"/>
  <c r="C435" i="1"/>
  <c r="D435" i="1"/>
  <c r="X435" i="1"/>
  <c r="E435" i="1"/>
  <c r="R435" i="1" s="1"/>
  <c r="S435" i="1" s="1"/>
  <c r="F435" i="1"/>
  <c r="G435" i="1"/>
  <c r="H435" i="1"/>
  <c r="Y435" i="1"/>
  <c r="AE435" i="1"/>
  <c r="I435" i="1"/>
  <c r="J435" i="1"/>
  <c r="Z435" i="1" s="1"/>
  <c r="K435" i="1"/>
  <c r="L435" i="1"/>
  <c r="T435" i="1" s="1"/>
  <c r="U435" i="1" s="1"/>
  <c r="M435" i="1"/>
  <c r="N435" i="1"/>
  <c r="O435" i="1"/>
  <c r="P435" i="1"/>
  <c r="A436" i="1"/>
  <c r="B436" i="1"/>
  <c r="C436" i="1"/>
  <c r="D436" i="1"/>
  <c r="X436" i="1"/>
  <c r="E436" i="1"/>
  <c r="F436" i="1"/>
  <c r="R436" i="1"/>
  <c r="S436" i="1" s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 s="1"/>
  <c r="F437" i="1"/>
  <c r="G437" i="1"/>
  <c r="H437" i="1"/>
  <c r="Y437" i="1"/>
  <c r="AE437" i="1"/>
  <c r="I437" i="1"/>
  <c r="J437" i="1"/>
  <c r="Z437" i="1" s="1"/>
  <c r="AA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R438" i="1" s="1"/>
  <c r="S438" i="1" s="1"/>
  <c r="G438" i="1"/>
  <c r="H438" i="1"/>
  <c r="Y438" i="1"/>
  <c r="AE438" i="1"/>
  <c r="I438" i="1"/>
  <c r="J438" i="1"/>
  <c r="Z438" i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M440" i="1"/>
  <c r="N440" i="1"/>
  <c r="O440" i="1"/>
  <c r="P440" i="1"/>
  <c r="A441" i="1"/>
  <c r="B441" i="1"/>
  <c r="C441" i="1"/>
  <c r="D441" i="1"/>
  <c r="X441" i="1"/>
  <c r="AA441" i="1"/>
  <c r="AB441" i="1" s="1"/>
  <c r="AC441" i="1" s="1"/>
  <c r="AD441" i="1" s="1"/>
  <c r="E441" i="1"/>
  <c r="F441" i="1"/>
  <c r="R441" i="1"/>
  <c r="G441" i="1"/>
  <c r="H441" i="1"/>
  <c r="Y441" i="1"/>
  <c r="I441" i="1"/>
  <c r="J441" i="1"/>
  <c r="Z441" i="1" s="1"/>
  <c r="K441" i="1"/>
  <c r="U441" i="1"/>
  <c r="L441" i="1"/>
  <c r="T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/>
  <c r="AE443" i="1"/>
  <c r="I443" i="1"/>
  <c r="J443" i="1"/>
  <c r="Z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M444" i="1"/>
  <c r="N444" i="1"/>
  <c r="O444" i="1"/>
  <c r="P444" i="1"/>
  <c r="A445" i="1"/>
  <c r="B445" i="1"/>
  <c r="C445" i="1"/>
  <c r="D445" i="1" s="1"/>
  <c r="X445" i="1"/>
  <c r="E445" i="1"/>
  <c r="F445" i="1"/>
  <c r="R445" i="1" s="1"/>
  <c r="S445" i="1" s="1"/>
  <c r="G445" i="1"/>
  <c r="H445" i="1"/>
  <c r="Y445" i="1"/>
  <c r="AE445" i="1"/>
  <c r="I445" i="1"/>
  <c r="J445" i="1"/>
  <c r="Z445" i="1" s="1"/>
  <c r="K445" i="1"/>
  <c r="L445" i="1"/>
  <c r="M445" i="1"/>
  <c r="N445" i="1"/>
  <c r="O445" i="1"/>
  <c r="P445" i="1"/>
  <c r="A446" i="1"/>
  <c r="B446" i="1"/>
  <c r="C446" i="1"/>
  <c r="D446" i="1"/>
  <c r="X446" i="1"/>
  <c r="E446" i="1"/>
  <c r="R446" i="1"/>
  <c r="S446" i="1"/>
  <c r="F446" i="1"/>
  <c r="G446" i="1"/>
  <c r="H446" i="1"/>
  <c r="Y446" i="1"/>
  <c r="AE446" i="1"/>
  <c r="I446" i="1"/>
  <c r="J446" i="1"/>
  <c r="Z446" i="1"/>
  <c r="AA446" i="1" s="1"/>
  <c r="K446" i="1"/>
  <c r="L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/>
  <c r="I447" i="1"/>
  <c r="J447" i="1"/>
  <c r="Z447" i="1" s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F448" i="1"/>
  <c r="R448" i="1" s="1"/>
  <c r="S448" i="1" s="1"/>
  <c r="G448" i="1"/>
  <c r="H448" i="1"/>
  <c r="Y448" i="1" s="1"/>
  <c r="AE448" i="1" s="1"/>
  <c r="I448" i="1"/>
  <c r="J448" i="1"/>
  <c r="Z448" i="1"/>
  <c r="K448" i="1"/>
  <c r="L448" i="1"/>
  <c r="V448" i="1"/>
  <c r="M448" i="1"/>
  <c r="N448" i="1"/>
  <c r="O448" i="1"/>
  <c r="P448" i="1"/>
  <c r="A449" i="1"/>
  <c r="B449" i="1"/>
  <c r="C449" i="1"/>
  <c r="D449" i="1"/>
  <c r="X449" i="1" s="1"/>
  <c r="E449" i="1"/>
  <c r="F449" i="1"/>
  <c r="R449" i="1"/>
  <c r="S449" i="1"/>
  <c r="G449" i="1"/>
  <c r="H449" i="1"/>
  <c r="Y449" i="1" s="1"/>
  <c r="AE449" i="1" s="1"/>
  <c r="I449" i="1"/>
  <c r="J449" i="1"/>
  <c r="Z449" i="1"/>
  <c r="K449" i="1"/>
  <c r="L449" i="1"/>
  <c r="V449" i="1"/>
  <c r="M449" i="1"/>
  <c r="N449" i="1"/>
  <c r="O449" i="1"/>
  <c r="P449" i="1"/>
  <c r="A450" i="1"/>
  <c r="B450" i="1"/>
  <c r="C450" i="1"/>
  <c r="D450" i="1"/>
  <c r="X450" i="1"/>
  <c r="E450" i="1"/>
  <c r="F450" i="1"/>
  <c r="R450" i="1" s="1"/>
  <c r="G450" i="1"/>
  <c r="H450" i="1"/>
  <c r="Y450" i="1" s="1"/>
  <c r="AE450" i="1" s="1"/>
  <c r="I450" i="1"/>
  <c r="J450" i="1"/>
  <c r="Z450" i="1" s="1"/>
  <c r="K450" i="1"/>
  <c r="L450" i="1"/>
  <c r="M450" i="1"/>
  <c r="N450" i="1"/>
  <c r="O450" i="1"/>
  <c r="P450" i="1"/>
  <c r="A451" i="1"/>
  <c r="B451" i="1"/>
  <c r="C451" i="1"/>
  <c r="D451" i="1"/>
  <c r="X451" i="1"/>
  <c r="E451" i="1"/>
  <c r="F451" i="1"/>
  <c r="R451" i="1" s="1"/>
  <c r="S451" i="1" s="1"/>
  <c r="G451" i="1"/>
  <c r="H451" i="1"/>
  <c r="Y451" i="1"/>
  <c r="AE451" i="1"/>
  <c r="I451" i="1"/>
  <c r="J451" i="1"/>
  <c r="Z451" i="1" s="1"/>
  <c r="K451" i="1"/>
  <c r="L451" i="1"/>
  <c r="T451" i="1" s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 s="1"/>
  <c r="G452" i="1"/>
  <c r="H452" i="1"/>
  <c r="Y452" i="1"/>
  <c r="AE452" i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R453" i="1"/>
  <c r="S453" i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/>
  <c r="AA454" i="1" s="1"/>
  <c r="E454" i="1"/>
  <c r="F454" i="1"/>
  <c r="R454" i="1" s="1"/>
  <c r="S454" i="1" s="1"/>
  <c r="G454" i="1"/>
  <c r="H454" i="1"/>
  <c r="Y454" i="1" s="1"/>
  <c r="AE454" i="1" s="1"/>
  <c r="I454" i="1"/>
  <c r="J454" i="1"/>
  <c r="Z454" i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AA455" i="1" s="1"/>
  <c r="E455" i="1"/>
  <c r="F455" i="1"/>
  <c r="R455" i="1"/>
  <c r="S455" i="1"/>
  <c r="G455" i="1"/>
  <c r="H455" i="1"/>
  <c r="Y455" i="1" s="1"/>
  <c r="AE455" i="1" s="1"/>
  <c r="I455" i="1"/>
  <c r="J455" i="1"/>
  <c r="Z455" i="1"/>
  <c r="K455" i="1"/>
  <c r="L455" i="1"/>
  <c r="T455" i="1" s="1"/>
  <c r="U455" i="1" s="1"/>
  <c r="M455" i="1"/>
  <c r="N455" i="1"/>
  <c r="O455" i="1"/>
  <c r="P455" i="1"/>
  <c r="A456" i="1"/>
  <c r="B456" i="1"/>
  <c r="C456" i="1"/>
  <c r="D456" i="1"/>
  <c r="X456" i="1" s="1"/>
  <c r="E456" i="1"/>
  <c r="F456" i="1"/>
  <c r="R456" i="1"/>
  <c r="S456" i="1"/>
  <c r="G456" i="1"/>
  <c r="H456" i="1"/>
  <c r="Y456" i="1" s="1"/>
  <c r="AE456" i="1" s="1"/>
  <c r="I456" i="1"/>
  <c r="J456" i="1"/>
  <c r="Z456" i="1"/>
  <c r="K456" i="1"/>
  <c r="L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T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/>
  <c r="I459" i="1"/>
  <c r="J459" i="1"/>
  <c r="Z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R460" i="1" s="1"/>
  <c r="S460" i="1" s="1"/>
  <c r="G460" i="1"/>
  <c r="H460" i="1"/>
  <c r="Y460" i="1" s="1"/>
  <c r="AE460" i="1" s="1"/>
  <c r="I460" i="1"/>
  <c r="J460" i="1"/>
  <c r="Z460" i="1" s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R461" i="1"/>
  <c r="S461" i="1"/>
  <c r="G461" i="1"/>
  <c r="H461" i="1"/>
  <c r="Y461" i="1" s="1"/>
  <c r="AE461" i="1" s="1"/>
  <c r="I461" i="1"/>
  <c r="J461" i="1"/>
  <c r="Z461" i="1"/>
  <c r="K461" i="1"/>
  <c r="L461" i="1"/>
  <c r="V461" i="1"/>
  <c r="M461" i="1"/>
  <c r="N461" i="1"/>
  <c r="O461" i="1"/>
  <c r="P461" i="1"/>
  <c r="A462" i="1"/>
  <c r="B462" i="1"/>
  <c r="C462" i="1"/>
  <c r="D462" i="1"/>
  <c r="X462" i="1"/>
  <c r="E462" i="1"/>
  <c r="F462" i="1"/>
  <c r="G462" i="1"/>
  <c r="H462" i="1"/>
  <c r="Y462" i="1" s="1"/>
  <c r="AE462" i="1" s="1"/>
  <c r="I462" i="1"/>
  <c r="J462" i="1"/>
  <c r="Z462" i="1" s="1"/>
  <c r="AA462" i="1" s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R463" i="1"/>
  <c r="S463" i="1" s="1"/>
  <c r="G463" i="1"/>
  <c r="H463" i="1"/>
  <c r="Y463" i="1" s="1"/>
  <c r="AE463" i="1" s="1"/>
  <c r="I463" i="1"/>
  <c r="J463" i="1"/>
  <c r="Z463" i="1" s="1"/>
  <c r="AA463" i="1" s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R464" i="1" s="1"/>
  <c r="S464" i="1" s="1"/>
  <c r="G464" i="1"/>
  <c r="H464" i="1"/>
  <c r="Y464" i="1" s="1"/>
  <c r="AE464" i="1" s="1"/>
  <c r="I464" i="1"/>
  <c r="J464" i="1"/>
  <c r="Z464" i="1" s="1"/>
  <c r="K464" i="1"/>
  <c r="L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/>
  <c r="AE466" i="1"/>
  <c r="I466" i="1"/>
  <c r="J466" i="1"/>
  <c r="Z466" i="1"/>
  <c r="K466" i="1"/>
  <c r="L466" i="1"/>
  <c r="T466" i="1"/>
  <c r="M466" i="1"/>
  <c r="N466" i="1"/>
  <c r="O466" i="1"/>
  <c r="P466" i="1"/>
  <c r="A467" i="1"/>
  <c r="B467" i="1"/>
  <c r="C467" i="1"/>
  <c r="D467" i="1"/>
  <c r="X467" i="1"/>
  <c r="E467" i="1"/>
  <c r="F467" i="1"/>
  <c r="R467" i="1"/>
  <c r="G467" i="1"/>
  <c r="H467" i="1"/>
  <c r="Y467" i="1"/>
  <c r="AE467" i="1"/>
  <c r="I467" i="1"/>
  <c r="J467" i="1"/>
  <c r="Z467" i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K468" i="1"/>
  <c r="L468" i="1"/>
  <c r="V468" i="1"/>
  <c r="M468" i="1"/>
  <c r="N468" i="1"/>
  <c r="O468" i="1"/>
  <c r="P468" i="1"/>
  <c r="A469" i="1"/>
  <c r="B469" i="1"/>
  <c r="C469" i="1"/>
  <c r="D469" i="1"/>
  <c r="X469" i="1" s="1"/>
  <c r="AA469" i="1" s="1"/>
  <c r="E469" i="1"/>
  <c r="F469" i="1"/>
  <c r="R469" i="1"/>
  <c r="G469" i="1"/>
  <c r="H469" i="1"/>
  <c r="Y469" i="1"/>
  <c r="AE469" i="1" s="1"/>
  <c r="I469" i="1"/>
  <c r="J469" i="1"/>
  <c r="Z469" i="1"/>
  <c r="K469" i="1"/>
  <c r="L469" i="1"/>
  <c r="T469" i="1" s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V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T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AE473" i="1" s="1"/>
  <c r="I473" i="1"/>
  <c r="J473" i="1"/>
  <c r="Z473" i="1" s="1"/>
  <c r="K473" i="1"/>
  <c r="L473" i="1"/>
  <c r="V473" i="1" s="1"/>
  <c r="M473" i="1"/>
  <c r="N473" i="1"/>
  <c r="O473" i="1"/>
  <c r="P473" i="1"/>
  <c r="A474" i="1"/>
  <c r="B474" i="1"/>
  <c r="C474" i="1"/>
  <c r="D474" i="1" s="1"/>
  <c r="X474" i="1"/>
  <c r="E474" i="1"/>
  <c r="F474" i="1"/>
  <c r="R474" i="1" s="1"/>
  <c r="S474" i="1" s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R475" i="1" s="1"/>
  <c r="S475" i="1" s="1"/>
  <c r="G475" i="1"/>
  <c r="H475" i="1"/>
  <c r="Y475" i="1" s="1"/>
  <c r="AE475" i="1" s="1"/>
  <c r="I475" i="1"/>
  <c r="J475" i="1"/>
  <c r="Z475" i="1" s="1"/>
  <c r="K475" i="1"/>
  <c r="L475" i="1"/>
  <c r="V475" i="1"/>
  <c r="M475" i="1"/>
  <c r="N475" i="1"/>
  <c r="O475" i="1"/>
  <c r="P475" i="1"/>
  <c r="A476" i="1"/>
  <c r="B476" i="1"/>
  <c r="C476" i="1"/>
  <c r="D476" i="1"/>
  <c r="X476" i="1"/>
  <c r="E476" i="1"/>
  <c r="R476" i="1"/>
  <c r="S476" i="1" s="1"/>
  <c r="F476" i="1"/>
  <c r="G476" i="1"/>
  <c r="H476" i="1"/>
  <c r="Y476" i="1"/>
  <c r="AE476" i="1"/>
  <c r="I476" i="1"/>
  <c r="J476" i="1"/>
  <c r="Z476" i="1" s="1"/>
  <c r="K476" i="1"/>
  <c r="L476" i="1"/>
  <c r="V476" i="1"/>
  <c r="M476" i="1"/>
  <c r="N476" i="1"/>
  <c r="O476" i="1"/>
  <c r="P476" i="1"/>
  <c r="A477" i="1"/>
  <c r="B477" i="1"/>
  <c r="C477" i="1"/>
  <c r="D477" i="1"/>
  <c r="X477" i="1"/>
  <c r="E477" i="1"/>
  <c r="F477" i="1"/>
  <c r="R477" i="1" s="1"/>
  <c r="S477" i="1" s="1"/>
  <c r="G477" i="1"/>
  <c r="H477" i="1"/>
  <c r="Y477" i="1"/>
  <c r="AE477" i="1"/>
  <c r="I477" i="1"/>
  <c r="J477" i="1"/>
  <c r="Z477" i="1"/>
  <c r="AA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R478" i="1" s="1"/>
  <c r="S478" i="1" s="1"/>
  <c r="F478" i="1"/>
  <c r="G478" i="1"/>
  <c r="H478" i="1"/>
  <c r="Y478" i="1"/>
  <c r="AE478" i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R479" i="1"/>
  <c r="S479" i="1" s="1"/>
  <c r="F479" i="1"/>
  <c r="G479" i="1"/>
  <c r="H479" i="1"/>
  <c r="Y479" i="1"/>
  <c r="AE479" i="1"/>
  <c r="I479" i="1"/>
  <c r="J479" i="1"/>
  <c r="Z479" i="1" s="1"/>
  <c r="AA479" i="1" s="1"/>
  <c r="K479" i="1"/>
  <c r="L479" i="1"/>
  <c r="T479" i="1" s="1"/>
  <c r="U479" i="1" s="1"/>
  <c r="M479" i="1"/>
  <c r="N479" i="1"/>
  <c r="O479" i="1"/>
  <c r="P479" i="1"/>
  <c r="A480" i="1"/>
  <c r="B480" i="1"/>
  <c r="C480" i="1"/>
  <c r="D480" i="1"/>
  <c r="X480" i="1"/>
  <c r="E480" i="1"/>
  <c r="F480" i="1"/>
  <c r="R480" i="1" s="1"/>
  <c r="S480" i="1" s="1"/>
  <c r="G480" i="1"/>
  <c r="H480" i="1"/>
  <c r="Y480" i="1"/>
  <c r="AE480" i="1"/>
  <c r="I480" i="1"/>
  <c r="J480" i="1"/>
  <c r="Z480" i="1"/>
  <c r="AA480" i="1" s="1"/>
  <c r="K480" i="1"/>
  <c r="L480" i="1"/>
  <c r="M480" i="1"/>
  <c r="N480" i="1"/>
  <c r="O480" i="1"/>
  <c r="P480" i="1"/>
  <c r="A481" i="1"/>
  <c r="B481" i="1"/>
  <c r="C481" i="1"/>
  <c r="D481" i="1"/>
  <c r="X481" i="1"/>
  <c r="E481" i="1"/>
  <c r="R481" i="1"/>
  <c r="S481" i="1"/>
  <c r="F481" i="1"/>
  <c r="G481" i="1"/>
  <c r="H481" i="1"/>
  <c r="Y481" i="1"/>
  <c r="AE481" i="1"/>
  <c r="I481" i="1"/>
  <c r="J481" i="1"/>
  <c r="Z481" i="1"/>
  <c r="AA481" i="1" s="1"/>
  <c r="K481" i="1"/>
  <c r="L481" i="1"/>
  <c r="M481" i="1"/>
  <c r="N481" i="1"/>
  <c r="O481" i="1"/>
  <c r="P481" i="1"/>
  <c r="A482" i="1"/>
  <c r="B482" i="1"/>
  <c r="C482" i="1"/>
  <c r="D482" i="1"/>
  <c r="X482" i="1"/>
  <c r="E482" i="1"/>
  <c r="F482" i="1"/>
  <c r="R482" i="1" s="1"/>
  <c r="G482" i="1"/>
  <c r="H482" i="1"/>
  <c r="Y482" i="1" s="1"/>
  <c r="AE482" i="1" s="1"/>
  <c r="I482" i="1"/>
  <c r="J482" i="1"/>
  <c r="Z482" i="1"/>
  <c r="AA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R483" i="1" s="1"/>
  <c r="S483" i="1"/>
  <c r="G483" i="1"/>
  <c r="H483" i="1"/>
  <c r="Y483" i="1" s="1"/>
  <c r="AE483" i="1" s="1"/>
  <c r="I483" i="1"/>
  <c r="J483" i="1"/>
  <c r="Z483" i="1"/>
  <c r="AA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R484" i="1" s="1"/>
  <c r="S484" i="1" s="1"/>
  <c r="G484" i="1"/>
  <c r="H484" i="1"/>
  <c r="Y484" i="1" s="1"/>
  <c r="AE484" i="1" s="1"/>
  <c r="I484" i="1"/>
  <c r="J484" i="1"/>
  <c r="Z484" i="1"/>
  <c r="AA484" i="1"/>
  <c r="K484" i="1"/>
  <c r="L484" i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/>
  <c r="AA485" i="1"/>
  <c r="K485" i="1"/>
  <c r="L485" i="1"/>
  <c r="M485" i="1"/>
  <c r="N485" i="1"/>
  <c r="O485" i="1"/>
  <c r="P485" i="1"/>
  <c r="A486" i="1"/>
  <c r="B486" i="1"/>
  <c r="C486" i="1"/>
  <c r="D486" i="1"/>
  <c r="X486" i="1"/>
  <c r="E486" i="1"/>
  <c r="F486" i="1"/>
  <c r="R486" i="1"/>
  <c r="S486" i="1"/>
  <c r="G486" i="1"/>
  <c r="H486" i="1"/>
  <c r="Y486" i="1"/>
  <c r="AE486" i="1"/>
  <c r="I486" i="1"/>
  <c r="J486" i="1"/>
  <c r="Z486" i="1"/>
  <c r="AA486" i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 s="1"/>
  <c r="E487" i="1"/>
  <c r="F487" i="1"/>
  <c r="R487" i="1"/>
  <c r="S487" i="1" s="1"/>
  <c r="G487" i="1"/>
  <c r="H487" i="1"/>
  <c r="Y487" i="1" s="1"/>
  <c r="AE487" i="1" s="1"/>
  <c r="I487" i="1"/>
  <c r="J487" i="1"/>
  <c r="Z487" i="1"/>
  <c r="AA487" i="1" s="1"/>
  <c r="K487" i="1"/>
  <c r="L487" i="1"/>
  <c r="M487" i="1"/>
  <c r="N487" i="1"/>
  <c r="O487" i="1"/>
  <c r="P487" i="1"/>
  <c r="A488" i="1"/>
  <c r="B488" i="1"/>
  <c r="C488" i="1"/>
  <c r="D488" i="1"/>
  <c r="X488" i="1"/>
  <c r="E488" i="1"/>
  <c r="F488" i="1"/>
  <c r="R488" i="1"/>
  <c r="G488" i="1"/>
  <c r="H488" i="1"/>
  <c r="Y488" i="1" s="1"/>
  <c r="AE488" i="1"/>
  <c r="I488" i="1"/>
  <c r="J488" i="1"/>
  <c r="Z488" i="1" s="1"/>
  <c r="AA488" i="1" s="1"/>
  <c r="K488" i="1"/>
  <c r="L488" i="1"/>
  <c r="V488" i="1" s="1"/>
  <c r="M488" i="1"/>
  <c r="N488" i="1"/>
  <c r="O488" i="1"/>
  <c r="P488" i="1"/>
  <c r="A489" i="1"/>
  <c r="B489" i="1"/>
  <c r="C489" i="1"/>
  <c r="D489" i="1" s="1"/>
  <c r="X489" i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R490" i="1" s="1"/>
  <c r="S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 s="1"/>
  <c r="S491" i="1" s="1"/>
  <c r="G491" i="1"/>
  <c r="H491" i="1"/>
  <c r="Y491" i="1" s="1"/>
  <c r="AE491" i="1" s="1"/>
  <c r="I491" i="1"/>
  <c r="J491" i="1"/>
  <c r="Z491" i="1"/>
  <c r="AA491" i="1"/>
  <c r="K491" i="1"/>
  <c r="T491" i="1"/>
  <c r="AC491" i="1" s="1"/>
  <c r="AD491" i="1" s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/>
  <c r="S492" i="1" s="1"/>
  <c r="G492" i="1"/>
  <c r="H492" i="1"/>
  <c r="Y492" i="1"/>
  <c r="AE492" i="1" s="1"/>
  <c r="I492" i="1"/>
  <c r="J492" i="1"/>
  <c r="Z492" i="1"/>
  <c r="AA492" i="1"/>
  <c r="K492" i="1"/>
  <c r="L492" i="1"/>
  <c r="T492" i="1" s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/>
  <c r="AA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R494" i="1"/>
  <c r="F494" i="1"/>
  <c r="G494" i="1"/>
  <c r="H494" i="1"/>
  <c r="Y494" i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/>
  <c r="AE495" i="1"/>
  <c r="I495" i="1"/>
  <c r="J495" i="1"/>
  <c r="Z495" i="1"/>
  <c r="AA495" i="1"/>
  <c r="K495" i="1"/>
  <c r="L495" i="1"/>
  <c r="V495" i="1"/>
  <c r="M495" i="1"/>
  <c r="N495" i="1"/>
  <c r="O495" i="1"/>
  <c r="P495" i="1"/>
  <c r="A496" i="1"/>
  <c r="B496" i="1"/>
  <c r="C496" i="1"/>
  <c r="D496" i="1"/>
  <c r="X496" i="1" s="1"/>
  <c r="E496" i="1"/>
  <c r="F496" i="1"/>
  <c r="R496" i="1"/>
  <c r="S496" i="1" s="1"/>
  <c r="G496" i="1"/>
  <c r="H496" i="1"/>
  <c r="Y496" i="1"/>
  <c r="AE496" i="1" s="1"/>
  <c r="I496" i="1"/>
  <c r="J496" i="1"/>
  <c r="Z496" i="1"/>
  <c r="AA496" i="1" s="1"/>
  <c r="K496" i="1"/>
  <c r="L496" i="1"/>
  <c r="M496" i="1"/>
  <c r="N496" i="1"/>
  <c r="O496" i="1"/>
  <c r="P496" i="1"/>
  <c r="A497" i="1"/>
  <c r="B497" i="1"/>
  <c r="C497" i="1"/>
  <c r="D497" i="1"/>
  <c r="X497" i="1"/>
  <c r="E497" i="1"/>
  <c r="F497" i="1"/>
  <c r="R497" i="1"/>
  <c r="S497" i="1" s="1"/>
  <c r="G497" i="1"/>
  <c r="H497" i="1"/>
  <c r="Y497" i="1"/>
  <c r="AE497" i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R498" i="1" s="1"/>
  <c r="S498" i="1" s="1"/>
  <c r="F498" i="1"/>
  <c r="G498" i="1"/>
  <c r="H498" i="1"/>
  <c r="Y498" i="1" s="1"/>
  <c r="AE498" i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/>
  <c r="AA499" i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R500" i="1" s="1"/>
  <c r="S500" i="1" s="1"/>
  <c r="G500" i="1"/>
  <c r="H500" i="1"/>
  <c r="Y500" i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/>
  <c r="I501" i="1"/>
  <c r="J501" i="1"/>
  <c r="Z501" i="1"/>
  <c r="AA501" i="1" s="1"/>
  <c r="K501" i="1"/>
  <c r="L501" i="1"/>
  <c r="T501" i="1" s="1"/>
  <c r="U501" i="1" s="1"/>
  <c r="M501" i="1"/>
  <c r="N501" i="1"/>
  <c r="O501" i="1"/>
  <c r="P501" i="1"/>
  <c r="A502" i="1"/>
  <c r="B502" i="1"/>
  <c r="C502" i="1"/>
  <c r="D502" i="1"/>
  <c r="X502" i="1"/>
  <c r="E502" i="1"/>
  <c r="F502" i="1"/>
  <c r="R502" i="1" s="1"/>
  <c r="S502" i="1" s="1"/>
  <c r="G502" i="1"/>
  <c r="H502" i="1"/>
  <c r="Y502" i="1" s="1"/>
  <c r="AE502" i="1" s="1"/>
  <c r="I502" i="1"/>
  <c r="J502" i="1"/>
  <c r="Z502" i="1" s="1"/>
  <c r="AA502" i="1"/>
  <c r="K502" i="1"/>
  <c r="T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S503" i="1" s="1"/>
  <c r="G503" i="1"/>
  <c r="H503" i="1"/>
  <c r="Y503" i="1"/>
  <c r="AE503" i="1" s="1"/>
  <c r="I503" i="1"/>
  <c r="J503" i="1"/>
  <c r="Z503" i="1" s="1"/>
  <c r="AA503" i="1"/>
  <c r="K503" i="1"/>
  <c r="L503" i="1"/>
  <c r="T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 s="1"/>
  <c r="S504" i="1" s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R505" i="1" s="1"/>
  <c r="S505" i="1" s="1"/>
  <c r="G505" i="1"/>
  <c r="H505" i="1"/>
  <c r="Y505" i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R507" i="1" s="1"/>
  <c r="S507" i="1" s="1"/>
  <c r="G507" i="1"/>
  <c r="H507" i="1"/>
  <c r="Y507" i="1" s="1"/>
  <c r="AE507" i="1" s="1"/>
  <c r="I507" i="1"/>
  <c r="J507" i="1"/>
  <c r="Z507" i="1" s="1"/>
  <c r="AA507" i="1" s="1"/>
  <c r="K507" i="1"/>
  <c r="L507" i="1"/>
  <c r="V507" i="1" s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 s="1"/>
  <c r="S508" i="1" s="1"/>
  <c r="G508" i="1"/>
  <c r="H508" i="1"/>
  <c r="Y508" i="1" s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/>
  <c r="AE509" i="1"/>
  <c r="I509" i="1"/>
  <c r="J509" i="1"/>
  <c r="Z509" i="1" s="1"/>
  <c r="AA509" i="1" s="1"/>
  <c r="K509" i="1"/>
  <c r="L509" i="1"/>
  <c r="T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R510" i="1"/>
  <c r="S510" i="1" s="1"/>
  <c r="G510" i="1"/>
  <c r="H510" i="1"/>
  <c r="Y510" i="1"/>
  <c r="AE510" i="1"/>
  <c r="I510" i="1"/>
  <c r="J510" i="1"/>
  <c r="Z510" i="1" s="1"/>
  <c r="AA510" i="1" s="1"/>
  <c r="K510" i="1"/>
  <c r="L510" i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 s="1"/>
  <c r="AA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R512" i="1" s="1"/>
  <c r="S512" i="1" s="1"/>
  <c r="G512" i="1"/>
  <c r="H512" i="1"/>
  <c r="Y512" i="1" s="1"/>
  <c r="AE512" i="1" s="1"/>
  <c r="I512" i="1"/>
  <c r="J512" i="1"/>
  <c r="Z512" i="1"/>
  <c r="AA512" i="1" s="1"/>
  <c r="K512" i="1"/>
  <c r="L512" i="1"/>
  <c r="V512" i="1" s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T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 s="1"/>
  <c r="AE514" i="1" s="1"/>
  <c r="I514" i="1"/>
  <c r="J514" i="1"/>
  <c r="Z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 s="1"/>
  <c r="AA515" i="1" s="1"/>
  <c r="K515" i="1"/>
  <c r="L515" i="1"/>
  <c r="T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/>
  <c r="I519" i="1"/>
  <c r="J519" i="1"/>
  <c r="Z519" i="1"/>
  <c r="AA519" i="1" s="1"/>
  <c r="K519" i="1"/>
  <c r="L519" i="1"/>
  <c r="V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AA523" i="1"/>
  <c r="K523" i="1"/>
  <c r="L523" i="1"/>
  <c r="M523" i="1"/>
  <c r="N523" i="1"/>
  <c r="O523" i="1"/>
  <c r="P523" i="1"/>
  <c r="V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 s="1"/>
  <c r="X525" i="1" s="1"/>
  <c r="E525" i="1"/>
  <c r="R525" i="1" s="1"/>
  <c r="S525" i="1" s="1"/>
  <c r="F525" i="1"/>
  <c r="G525" i="1"/>
  <c r="H525" i="1"/>
  <c r="Y525" i="1" s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R526" i="1"/>
  <c r="S526" i="1" s="1"/>
  <c r="G526" i="1"/>
  <c r="H526" i="1"/>
  <c r="Y526" i="1"/>
  <c r="AE526" i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 s="1"/>
  <c r="I527" i="1"/>
  <c r="J527" i="1"/>
  <c r="Z527" i="1"/>
  <c r="AA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 s="1"/>
  <c r="S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/>
  <c r="K530" i="1"/>
  <c r="L530" i="1"/>
  <c r="T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 s="1"/>
  <c r="AA531" i="1"/>
  <c r="K531" i="1"/>
  <c r="L531" i="1"/>
  <c r="V531" i="1" s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R533" i="1"/>
  <c r="S533" i="1"/>
  <c r="G533" i="1"/>
  <c r="H533" i="1"/>
  <c r="Y533" i="1"/>
  <c r="AE533" i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 s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/>
  <c r="E536" i="1"/>
  <c r="F536" i="1"/>
  <c r="G536" i="1"/>
  <c r="H536" i="1"/>
  <c r="Y536" i="1"/>
  <c r="AE536" i="1" s="1"/>
  <c r="I536" i="1"/>
  <c r="J536" i="1"/>
  <c r="Z536" i="1"/>
  <c r="K536" i="1"/>
  <c r="L536" i="1"/>
  <c r="V536" i="1" s="1"/>
  <c r="M536" i="1"/>
  <c r="N536" i="1"/>
  <c r="O536" i="1"/>
  <c r="P536" i="1"/>
  <c r="X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R539" i="1"/>
  <c r="S539" i="1" s="1"/>
  <c r="G539" i="1"/>
  <c r="H539" i="1"/>
  <c r="I539" i="1"/>
  <c r="J539" i="1"/>
  <c r="Z539" i="1" s="1"/>
  <c r="AA539" i="1" s="1"/>
  <c r="K539" i="1"/>
  <c r="L539" i="1"/>
  <c r="V539" i="1" s="1"/>
  <c r="M539" i="1"/>
  <c r="N539" i="1"/>
  <c r="O539" i="1"/>
  <c r="P539" i="1"/>
  <c r="X539" i="1"/>
  <c r="Y539" i="1"/>
  <c r="AE539" i="1"/>
  <c r="A540" i="1"/>
  <c r="B540" i="1"/>
  <c r="C540" i="1"/>
  <c r="D540" i="1"/>
  <c r="E540" i="1"/>
  <c r="F540" i="1"/>
  <c r="G540" i="1"/>
  <c r="H540" i="1"/>
  <c r="Y540" i="1" s="1"/>
  <c r="AE540" i="1" s="1"/>
  <c r="I540" i="1"/>
  <c r="J540" i="1"/>
  <c r="Z540" i="1"/>
  <c r="AA540" i="1"/>
  <c r="K540" i="1"/>
  <c r="L540" i="1"/>
  <c r="V540" i="1"/>
  <c r="M540" i="1"/>
  <c r="N540" i="1"/>
  <c r="O540" i="1"/>
  <c r="P540" i="1"/>
  <c r="X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 s="1"/>
  <c r="I543" i="1"/>
  <c r="J543" i="1"/>
  <c r="Z543" i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 s="1"/>
  <c r="I546" i="1"/>
  <c r="J546" i="1"/>
  <c r="Z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U547" i="1" s="1"/>
  <c r="M547" i="1"/>
  <c r="N547" i="1"/>
  <c r="O547" i="1"/>
  <c r="P547" i="1"/>
  <c r="A548" i="1"/>
  <c r="B548" i="1"/>
  <c r="C548" i="1"/>
  <c r="D548" i="1" s="1"/>
  <c r="X548" i="1" s="1"/>
  <c r="E548" i="1"/>
  <c r="R548" i="1" s="1"/>
  <c r="S548" i="1" s="1"/>
  <c r="F548" i="1"/>
  <c r="G548" i="1"/>
  <c r="H548" i="1"/>
  <c r="Y548" i="1"/>
  <c r="AE548" i="1"/>
  <c r="I548" i="1"/>
  <c r="J548" i="1"/>
  <c r="Z548" i="1"/>
  <c r="AA548" i="1" s="1"/>
  <c r="K548" i="1"/>
  <c r="L548" i="1"/>
  <c r="V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 s="1"/>
  <c r="AE550" i="1" s="1"/>
  <c r="I550" i="1"/>
  <c r="J550" i="1"/>
  <c r="Z550" i="1" s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/>
  <c r="I551" i="1"/>
  <c r="J551" i="1"/>
  <c r="Z551" i="1" s="1"/>
  <c r="AA551" i="1"/>
  <c r="K551" i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 s="1"/>
  <c r="G552" i="1"/>
  <c r="H552" i="1"/>
  <c r="Y552" i="1" s="1"/>
  <c r="I552" i="1"/>
  <c r="J552" i="1"/>
  <c r="Z552" i="1"/>
  <c r="AA552" i="1" s="1"/>
  <c r="K552" i="1"/>
  <c r="L552" i="1"/>
  <c r="V552" i="1" s="1"/>
  <c r="M552" i="1"/>
  <c r="N552" i="1"/>
  <c r="O552" i="1"/>
  <c r="P552" i="1"/>
  <c r="AE552" i="1"/>
  <c r="A553" i="1"/>
  <c r="B553" i="1"/>
  <c r="C553" i="1"/>
  <c r="D553" i="1" s="1"/>
  <c r="X553" i="1" s="1"/>
  <c r="E553" i="1"/>
  <c r="F553" i="1"/>
  <c r="G553" i="1"/>
  <c r="H553" i="1"/>
  <c r="Y553" i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 s="1"/>
  <c r="AA554" i="1"/>
  <c r="K554" i="1"/>
  <c r="L554" i="1"/>
  <c r="V554" i="1" s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G556" i="1"/>
  <c r="H556" i="1"/>
  <c r="Y556" i="1" s="1"/>
  <c r="AE556" i="1" s="1"/>
  <c r="I556" i="1"/>
  <c r="J556" i="1"/>
  <c r="Z556" i="1"/>
  <c r="AA556" i="1" s="1"/>
  <c r="K556" i="1"/>
  <c r="L556" i="1"/>
  <c r="T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T558" i="1"/>
  <c r="U558" i="1" s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V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/>
  <c r="X561" i="1" s="1"/>
  <c r="E561" i="1"/>
  <c r="F561" i="1"/>
  <c r="G561" i="1"/>
  <c r="H561" i="1"/>
  <c r="Y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E561" i="1"/>
  <c r="A562" i="1"/>
  <c r="B562" i="1"/>
  <c r="C562" i="1"/>
  <c r="D562" i="1" s="1"/>
  <c r="X562" i="1" s="1"/>
  <c r="E562" i="1"/>
  <c r="F562" i="1"/>
  <c r="G562" i="1"/>
  <c r="H562" i="1"/>
  <c r="Y562" i="1" s="1"/>
  <c r="AE562" i="1" s="1"/>
  <c r="I562" i="1"/>
  <c r="J562" i="1"/>
  <c r="Z562" i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G563" i="1"/>
  <c r="H563" i="1"/>
  <c r="Y563" i="1" s="1"/>
  <c r="AE563" i="1" s="1"/>
  <c r="I563" i="1"/>
  <c r="J563" i="1"/>
  <c r="Z563" i="1" s="1"/>
  <c r="AA563" i="1" s="1"/>
  <c r="K563" i="1"/>
  <c r="L563" i="1"/>
  <c r="T563" i="1"/>
  <c r="U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 s="1"/>
  <c r="X567" i="1" s="1"/>
  <c r="E567" i="1"/>
  <c r="R567" i="1" s="1"/>
  <c r="S567" i="1" s="1"/>
  <c r="F567" i="1"/>
  <c r="G567" i="1"/>
  <c r="H567" i="1"/>
  <c r="Y567" i="1" s="1"/>
  <c r="AE567" i="1" s="1"/>
  <c r="I567" i="1"/>
  <c r="J567" i="1"/>
  <c r="Z567" i="1"/>
  <c r="K567" i="1"/>
  <c r="L567" i="1"/>
  <c r="T567" i="1" s="1"/>
  <c r="V567" i="1"/>
  <c r="M567" i="1"/>
  <c r="N567" i="1"/>
  <c r="O567" i="1"/>
  <c r="P567" i="1"/>
  <c r="AA567" i="1"/>
  <c r="A568" i="1"/>
  <c r="B568" i="1"/>
  <c r="C568" i="1"/>
  <c r="D568" i="1" s="1"/>
  <c r="X568" i="1" s="1"/>
  <c r="E568" i="1"/>
  <c r="F568" i="1"/>
  <c r="G568" i="1"/>
  <c r="H568" i="1"/>
  <c r="Y568" i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/>
  <c r="G570" i="1"/>
  <c r="H570" i="1"/>
  <c r="Y570" i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/>
  <c r="X571" i="1" s="1"/>
  <c r="E571" i="1"/>
  <c r="F571" i="1"/>
  <c r="R571" i="1" s="1"/>
  <c r="S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V572" i="1"/>
  <c r="A573" i="1"/>
  <c r="B573" i="1"/>
  <c r="C573" i="1"/>
  <c r="D573" i="1"/>
  <c r="X573" i="1" s="1"/>
  <c r="E573" i="1"/>
  <c r="F573" i="1"/>
  <c r="R573" i="1" s="1"/>
  <c r="S573" i="1"/>
  <c r="G573" i="1"/>
  <c r="H573" i="1"/>
  <c r="I573" i="1"/>
  <c r="J573" i="1"/>
  <c r="Z573" i="1" s="1"/>
  <c r="AA573" i="1" s="1"/>
  <c r="K573" i="1"/>
  <c r="L573" i="1"/>
  <c r="V573" i="1" s="1"/>
  <c r="M573" i="1"/>
  <c r="N573" i="1"/>
  <c r="O573" i="1"/>
  <c r="P573" i="1"/>
  <c r="Y573" i="1"/>
  <c r="AE573" i="1" s="1"/>
  <c r="A574" i="1"/>
  <c r="B574" i="1"/>
  <c r="C574" i="1"/>
  <c r="D574" i="1"/>
  <c r="X574" i="1" s="1"/>
  <c r="E574" i="1"/>
  <c r="F574" i="1"/>
  <c r="R574" i="1" s="1"/>
  <c r="S574" i="1"/>
  <c r="G574" i="1"/>
  <c r="H574" i="1"/>
  <c r="Y574" i="1"/>
  <c r="AE574" i="1" s="1"/>
  <c r="I574" i="1"/>
  <c r="J574" i="1"/>
  <c r="Z574" i="1" s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I575" i="1"/>
  <c r="J575" i="1"/>
  <c r="Z575" i="1" s="1"/>
  <c r="AA575" i="1" s="1"/>
  <c r="K575" i="1"/>
  <c r="L575" i="1"/>
  <c r="V575" i="1" s="1"/>
  <c r="M575" i="1"/>
  <c r="N575" i="1"/>
  <c r="O575" i="1"/>
  <c r="P575" i="1"/>
  <c r="Y575" i="1"/>
  <c r="AE575" i="1" s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/>
  <c r="K576" i="1"/>
  <c r="L576" i="1"/>
  <c r="V576" i="1"/>
  <c r="M576" i="1"/>
  <c r="N576" i="1"/>
  <c r="O576" i="1"/>
  <c r="P576" i="1"/>
  <c r="T576" i="1"/>
  <c r="U576" i="1" s="1"/>
  <c r="A577" i="1"/>
  <c r="B577" i="1"/>
  <c r="C577" i="1"/>
  <c r="D577" i="1" s="1"/>
  <c r="X577" i="1" s="1"/>
  <c r="E577" i="1"/>
  <c r="F577" i="1"/>
  <c r="R577" i="1" s="1"/>
  <c r="S577" i="1" s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 s="1"/>
  <c r="S578" i="1"/>
  <c r="F578" i="1"/>
  <c r="G578" i="1"/>
  <c r="H578" i="1"/>
  <c r="Y578" i="1" s="1"/>
  <c r="AE578" i="1" s="1"/>
  <c r="I578" i="1"/>
  <c r="J578" i="1"/>
  <c r="Z578" i="1"/>
  <c r="AA578" i="1" s="1"/>
  <c r="K578" i="1"/>
  <c r="L578" i="1"/>
  <c r="V578" i="1" s="1"/>
  <c r="M578" i="1"/>
  <c r="N578" i="1"/>
  <c r="O578" i="1"/>
  <c r="P578" i="1"/>
  <c r="A579" i="1"/>
  <c r="B579" i="1"/>
  <c r="C579" i="1"/>
  <c r="D579" i="1"/>
  <c r="X579" i="1" s="1"/>
  <c r="E579" i="1"/>
  <c r="F579" i="1"/>
  <c r="G579" i="1"/>
  <c r="H579" i="1"/>
  <c r="Y579" i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R579" i="1"/>
  <c r="S579" i="1" s="1"/>
  <c r="A580" i="1"/>
  <c r="B580" i="1"/>
  <c r="C580" i="1"/>
  <c r="D580" i="1"/>
  <c r="X580" i="1" s="1"/>
  <c r="E580" i="1"/>
  <c r="R580" i="1" s="1"/>
  <c r="S580" i="1" s="1"/>
  <c r="F580" i="1"/>
  <c r="G580" i="1"/>
  <c r="H580" i="1"/>
  <c r="Y580" i="1" s="1"/>
  <c r="AE580" i="1" s="1"/>
  <c r="I580" i="1"/>
  <c r="J580" i="1"/>
  <c r="Z580" i="1" s="1"/>
  <c r="AA580" i="1" s="1"/>
  <c r="K580" i="1"/>
  <c r="L580" i="1"/>
  <c r="V580" i="1"/>
  <c r="M580" i="1"/>
  <c r="N580" i="1"/>
  <c r="O580" i="1"/>
  <c r="P580" i="1"/>
  <c r="A581" i="1"/>
  <c r="B581" i="1"/>
  <c r="C581" i="1"/>
  <c r="D581" i="1"/>
  <c r="X581" i="1"/>
  <c r="E581" i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V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 s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V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R585" i="1" s="1"/>
  <c r="S585" i="1" s="1"/>
  <c r="G585" i="1"/>
  <c r="H585" i="1"/>
  <c r="Y585" i="1" s="1"/>
  <c r="AE585" i="1" s="1"/>
  <c r="I585" i="1"/>
  <c r="J585" i="1"/>
  <c r="Z585" i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R586" i="1" s="1"/>
  <c r="S586" i="1" s="1"/>
  <c r="G586" i="1"/>
  <c r="H586" i="1"/>
  <c r="Y586" i="1" s="1"/>
  <c r="AE586" i="1" s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 s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T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 s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/>
  <c r="AE621" i="1" s="1"/>
  <c r="I621" i="1"/>
  <c r="J621" i="1"/>
  <c r="Z621" i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/>
  <c r="AA622" i="1" s="1"/>
  <c r="K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 s="1"/>
  <c r="I627" i="1"/>
  <c r="J627" i="1"/>
  <c r="Z627" i="1" s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I636" i="1"/>
  <c r="J636" i="1"/>
  <c r="Z636" i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 s="1"/>
  <c r="X637" i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AE644" i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 s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R649" i="1" s="1"/>
  <c r="S649" i="1" s="1"/>
  <c r="F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 s="1"/>
  <c r="S650" i="1"/>
  <c r="G650" i="1"/>
  <c r="H650" i="1"/>
  <c r="Y650" i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R651" i="1" s="1"/>
  <c r="S651" i="1" s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T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I657" i="1"/>
  <c r="J657" i="1"/>
  <c r="Z657" i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 s="1"/>
  <c r="E659" i="1"/>
  <c r="F659" i="1"/>
  <c r="R659" i="1" s="1"/>
  <c r="S659" i="1" s="1"/>
  <c r="G659" i="1"/>
  <c r="H659" i="1"/>
  <c r="Y659" i="1" s="1"/>
  <c r="AE659" i="1" s="1"/>
  <c r="I659" i="1"/>
  <c r="J659" i="1"/>
  <c r="Z659" i="1"/>
  <c r="K659" i="1"/>
  <c r="L659" i="1"/>
  <c r="T659" i="1" s="1"/>
  <c r="M659" i="1"/>
  <c r="N659" i="1"/>
  <c r="O659" i="1"/>
  <c r="P659" i="1"/>
  <c r="AB659" i="1"/>
  <c r="X659" i="1"/>
  <c r="AA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V660" i="1" s="1"/>
  <c r="M660" i="1"/>
  <c r="N660" i="1"/>
  <c r="O660" i="1"/>
  <c r="P660" i="1"/>
  <c r="T660" i="1"/>
  <c r="Y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/>
  <c r="S664" i="1"/>
  <c r="G664" i="1"/>
  <c r="H664" i="1"/>
  <c r="I664" i="1"/>
  <c r="J664" i="1"/>
  <c r="Z664" i="1" s="1"/>
  <c r="AA664" i="1"/>
  <c r="K664" i="1"/>
  <c r="L664" i="1"/>
  <c r="M664" i="1"/>
  <c r="N664" i="1"/>
  <c r="O664" i="1"/>
  <c r="P664" i="1"/>
  <c r="Y664" i="1"/>
  <c r="AE664" i="1"/>
  <c r="A665" i="1"/>
  <c r="B665" i="1"/>
  <c r="C665" i="1"/>
  <c r="D665" i="1" s="1"/>
  <c r="X665" i="1" s="1"/>
  <c r="E665" i="1"/>
  <c r="F665" i="1"/>
  <c r="R665" i="1"/>
  <c r="S665" i="1" s="1"/>
  <c r="G665" i="1"/>
  <c r="H665" i="1"/>
  <c r="Y665" i="1" s="1"/>
  <c r="AE665" i="1" s="1"/>
  <c r="I665" i="1"/>
  <c r="J665" i="1"/>
  <c r="Z665" i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 s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/>
  <c r="AE667" i="1" s="1"/>
  <c r="I667" i="1"/>
  <c r="J667" i="1"/>
  <c r="K667" i="1"/>
  <c r="L667" i="1"/>
  <c r="M667" i="1"/>
  <c r="N667" i="1"/>
  <c r="O667" i="1"/>
  <c r="P667" i="1"/>
  <c r="V667" i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K668" i="1"/>
  <c r="L668" i="1"/>
  <c r="T668" i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G669" i="1"/>
  <c r="H669" i="1"/>
  <c r="Y669" i="1"/>
  <c r="AE669" i="1" s="1"/>
  <c r="I669" i="1"/>
  <c r="J669" i="1"/>
  <c r="Z669" i="1" s="1"/>
  <c r="AA669" i="1"/>
  <c r="K669" i="1"/>
  <c r="L669" i="1"/>
  <c r="M669" i="1"/>
  <c r="N669" i="1"/>
  <c r="O669" i="1"/>
  <c r="P669" i="1"/>
  <c r="S669" i="1"/>
  <c r="A670" i="1"/>
  <c r="B670" i="1"/>
  <c r="C670" i="1"/>
  <c r="D670" i="1" s="1"/>
  <c r="X670" i="1" s="1"/>
  <c r="E670" i="1"/>
  <c r="R670" i="1" s="1"/>
  <c r="S670" i="1" s="1"/>
  <c r="F670" i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 s="1"/>
  <c r="E676" i="1"/>
  <c r="F676" i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R677" i="1" s="1"/>
  <c r="S677" i="1" s="1"/>
  <c r="F677" i="1"/>
  <c r="G677" i="1"/>
  <c r="H677" i="1"/>
  <c r="Y677" i="1" s="1"/>
  <c r="AE677" i="1" s="1"/>
  <c r="I677" i="1"/>
  <c r="J677" i="1"/>
  <c r="Z677" i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 s="1"/>
  <c r="E679" i="1"/>
  <c r="R679" i="1" s="1"/>
  <c r="S679" i="1" s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/>
  <c r="X680" i="1" s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G681" i="1"/>
  <c r="H681" i="1"/>
  <c r="Y681" i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M682" i="1"/>
  <c r="N682" i="1"/>
  <c r="O682" i="1"/>
  <c r="P682" i="1"/>
  <c r="V682" i="1"/>
  <c r="A683" i="1"/>
  <c r="B683" i="1"/>
  <c r="C683" i="1"/>
  <c r="D683" i="1" s="1"/>
  <c r="X683" i="1" s="1"/>
  <c r="E683" i="1"/>
  <c r="F683" i="1"/>
  <c r="G683" i="1"/>
  <c r="H683" i="1"/>
  <c r="Y683" i="1" s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 s="1"/>
  <c r="X684" i="1"/>
  <c r="E684" i="1"/>
  <c r="R684" i="1" s="1"/>
  <c r="S684" i="1" s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T685" i="1" s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/>
  <c r="X687" i="1" s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R689" i="1" s="1"/>
  <c r="S689" i="1" s="1"/>
  <c r="F689" i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S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/>
  <c r="I692" i="1"/>
  <c r="J692" i="1"/>
  <c r="Z692" i="1"/>
  <c r="AA692" i="1" s="1"/>
  <c r="K692" i="1"/>
  <c r="L692" i="1"/>
  <c r="M692" i="1"/>
  <c r="N692" i="1"/>
  <c r="O692" i="1"/>
  <c r="P692" i="1"/>
  <c r="V692" i="1"/>
  <c r="A693" i="1"/>
  <c r="B693" i="1"/>
  <c r="C693" i="1"/>
  <c r="D693" i="1"/>
  <c r="X693" i="1" s="1"/>
  <c r="E693" i="1"/>
  <c r="F693" i="1"/>
  <c r="G693" i="1"/>
  <c r="H693" i="1"/>
  <c r="Y693" i="1" s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A694" i="1"/>
  <c r="B694" i="1"/>
  <c r="C694" i="1"/>
  <c r="D694" i="1"/>
  <c r="X694" i="1" s="1"/>
  <c r="E694" i="1"/>
  <c r="R694" i="1" s="1"/>
  <c r="S694" i="1" s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/>
  <c r="E695" i="1"/>
  <c r="F695" i="1"/>
  <c r="R695" i="1" s="1"/>
  <c r="S695" i="1" s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 s="1"/>
  <c r="X696" i="1" s="1"/>
  <c r="E696" i="1"/>
  <c r="R696" i="1" s="1"/>
  <c r="S696" i="1" s="1"/>
  <c r="F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R699" i="1" s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S699" i="1"/>
  <c r="V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/>
  <c r="X701" i="1" s="1"/>
  <c r="E701" i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 s="1"/>
  <c r="E703" i="1"/>
  <c r="F703" i="1"/>
  <c r="G703" i="1"/>
  <c r="H703" i="1"/>
  <c r="Y703" i="1" s="1"/>
  <c r="AE703" i="1" s="1"/>
  <c r="I703" i="1"/>
  <c r="J703" i="1"/>
  <c r="Z703" i="1" s="1"/>
  <c r="K703" i="1"/>
  <c r="L703" i="1"/>
  <c r="M703" i="1"/>
  <c r="N703" i="1"/>
  <c r="O703" i="1"/>
  <c r="P703" i="1"/>
  <c r="AA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 s="1"/>
  <c r="A707" i="1"/>
  <c r="B707" i="1"/>
  <c r="C707" i="1"/>
  <c r="D707" i="1"/>
  <c r="X707" i="1" s="1"/>
  <c r="E707" i="1"/>
  <c r="F707" i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 s="1"/>
  <c r="I709" i="1"/>
  <c r="J709" i="1"/>
  <c r="Z709" i="1"/>
  <c r="AA709" i="1"/>
  <c r="K709" i="1"/>
  <c r="T709" i="1" s="1"/>
  <c r="L709" i="1"/>
  <c r="M709" i="1"/>
  <c r="N709" i="1"/>
  <c r="O709" i="1"/>
  <c r="P709" i="1"/>
  <c r="R709" i="1"/>
  <c r="S709" i="1" s="1"/>
  <c r="V709" i="1"/>
  <c r="AE709" i="1"/>
  <c r="A710" i="1"/>
  <c r="B710" i="1"/>
  <c r="C710" i="1"/>
  <c r="D710" i="1" s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/>
  <c r="X711" i="1" s="1"/>
  <c r="E711" i="1"/>
  <c r="F711" i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/>
  <c r="E714" i="1"/>
  <c r="F714" i="1"/>
  <c r="R714" i="1" s="1"/>
  <c r="G714" i="1"/>
  <c r="H714" i="1"/>
  <c r="Y714" i="1"/>
  <c r="AE714" i="1" s="1"/>
  <c r="I714" i="1"/>
  <c r="J714" i="1"/>
  <c r="Z714" i="1" s="1"/>
  <c r="AA714" i="1"/>
  <c r="K714" i="1"/>
  <c r="L714" i="1"/>
  <c r="M714" i="1"/>
  <c r="N714" i="1"/>
  <c r="O714" i="1"/>
  <c r="P714" i="1"/>
  <c r="S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/>
  <c r="I716" i="1"/>
  <c r="J716" i="1"/>
  <c r="Z716" i="1"/>
  <c r="AA716" i="1" s="1"/>
  <c r="K716" i="1"/>
  <c r="L716" i="1"/>
  <c r="M716" i="1"/>
  <c r="N716" i="1"/>
  <c r="O716" i="1"/>
  <c r="P716" i="1"/>
  <c r="A717" i="1"/>
  <c r="B717" i="1"/>
  <c r="C717" i="1"/>
  <c r="D717" i="1"/>
  <c r="X717" i="1" s="1"/>
  <c r="E717" i="1"/>
  <c r="R717" i="1" s="1"/>
  <c r="S717" i="1" s="1"/>
  <c r="F717" i="1"/>
  <c r="G717" i="1"/>
  <c r="H717" i="1"/>
  <c r="Y717" i="1"/>
  <c r="AE717" i="1" s="1"/>
  <c r="I717" i="1"/>
  <c r="J717" i="1"/>
  <c r="Z717" i="1" s="1"/>
  <c r="AA717" i="1" s="1"/>
  <c r="K717" i="1"/>
  <c r="L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 s="1"/>
  <c r="AE718" i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/>
  <c r="E719" i="1"/>
  <c r="F719" i="1"/>
  <c r="G719" i="1"/>
  <c r="H719" i="1"/>
  <c r="Y719" i="1"/>
  <c r="I719" i="1"/>
  <c r="J719" i="1"/>
  <c r="Z719" i="1" s="1"/>
  <c r="AA719" i="1" s="1"/>
  <c r="K719" i="1"/>
  <c r="L719" i="1"/>
  <c r="M719" i="1"/>
  <c r="N719" i="1"/>
  <c r="O719" i="1"/>
  <c r="P719" i="1"/>
  <c r="AE719" i="1"/>
  <c r="A720" i="1"/>
  <c r="B720" i="1"/>
  <c r="C720" i="1"/>
  <c r="D720" i="1" s="1"/>
  <c r="X720" i="1"/>
  <c r="E720" i="1"/>
  <c r="F720" i="1"/>
  <c r="R720" i="1"/>
  <c r="S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/>
  <c r="S721" i="1" s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R722" i="1" s="1"/>
  <c r="S722" i="1" s="1"/>
  <c r="G722" i="1"/>
  <c r="H722" i="1"/>
  <c r="Y722" i="1"/>
  <c r="AE722" i="1" s="1"/>
  <c r="I722" i="1"/>
  <c r="J722" i="1"/>
  <c r="Z722" i="1" s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/>
  <c r="I723" i="1"/>
  <c r="J723" i="1"/>
  <c r="Z723" i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 s="1"/>
  <c r="X727" i="1" s="1"/>
  <c r="E727" i="1"/>
  <c r="F727" i="1"/>
  <c r="G727" i="1"/>
  <c r="H727" i="1"/>
  <c r="Y727" i="1" s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 s="1"/>
  <c r="X728" i="1" s="1"/>
  <c r="E728" i="1"/>
  <c r="R728" i="1" s="1"/>
  <c r="S728" i="1" s="1"/>
  <c r="F728" i="1"/>
  <c r="G728" i="1"/>
  <c r="H728" i="1"/>
  <c r="Y728" i="1" s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 s="1"/>
  <c r="AE731" i="1" s="1"/>
  <c r="I731" i="1"/>
  <c r="J731" i="1"/>
  <c r="Z731" i="1"/>
  <c r="AA731" i="1" s="1"/>
  <c r="K731" i="1"/>
  <c r="L731" i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/>
  <c r="I732" i="1"/>
  <c r="J732" i="1"/>
  <c r="Z732" i="1" s="1"/>
  <c r="K732" i="1"/>
  <c r="L732" i="1"/>
  <c r="M732" i="1"/>
  <c r="N732" i="1"/>
  <c r="O732" i="1"/>
  <c r="P732" i="1"/>
  <c r="AA732" i="1"/>
  <c r="AE732" i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Z735" i="1" s="1"/>
  <c r="K735" i="1"/>
  <c r="L735" i="1"/>
  <c r="M735" i="1"/>
  <c r="N735" i="1"/>
  <c r="O735" i="1"/>
  <c r="P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R737" i="1" s="1"/>
  <c r="S737" i="1" s="1"/>
  <c r="F737" i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 s="1"/>
  <c r="AE739" i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/>
  <c r="X740" i="1"/>
  <c r="E740" i="1"/>
  <c r="F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/>
  <c r="E743" i="1"/>
  <c r="F743" i="1"/>
  <c r="R743" i="1" s="1"/>
  <c r="S743" i="1" s="1"/>
  <c r="G743" i="1"/>
  <c r="H743" i="1"/>
  <c r="Y743" i="1" s="1"/>
  <c r="AE743" i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/>
  <c r="S744" i="1" s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 s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/>
  <c r="X746" i="1" s="1"/>
  <c r="E746" i="1"/>
  <c r="F746" i="1"/>
  <c r="G746" i="1"/>
  <c r="H746" i="1"/>
  <c r="Y746" i="1"/>
  <c r="AE746" i="1" s="1"/>
  <c r="I746" i="1"/>
  <c r="J746" i="1"/>
  <c r="K746" i="1"/>
  <c r="L746" i="1"/>
  <c r="T746" i="1" s="1"/>
  <c r="AC746" i="1"/>
  <c r="AD746" i="1"/>
  <c r="M746" i="1"/>
  <c r="N746" i="1"/>
  <c r="O746" i="1"/>
  <c r="P746" i="1"/>
  <c r="R746" i="1"/>
  <c r="S746" i="1" s="1"/>
  <c r="Z746" i="1"/>
  <c r="AA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/>
  <c r="I750" i="1"/>
  <c r="J750" i="1"/>
  <c r="Z750" i="1" s="1"/>
  <c r="K750" i="1"/>
  <c r="L750" i="1"/>
  <c r="T750" i="1"/>
  <c r="AC750" i="1" s="1"/>
  <c r="AD750" i="1"/>
  <c r="M750" i="1"/>
  <c r="N750" i="1"/>
  <c r="O750" i="1"/>
  <c r="P750" i="1"/>
  <c r="AA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/>
  <c r="X754" i="1" s="1"/>
  <c r="E754" i="1"/>
  <c r="R754" i="1" s="1"/>
  <c r="S754" i="1" s="1"/>
  <c r="F754" i="1"/>
  <c r="G754" i="1"/>
  <c r="H754" i="1"/>
  <c r="Y754" i="1" s="1"/>
  <c r="AE754" i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/>
  <c r="X755" i="1" s="1"/>
  <c r="E755" i="1"/>
  <c r="F755" i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R757" i="1" s="1"/>
  <c r="S757" i="1" s="1"/>
  <c r="F757" i="1"/>
  <c r="G757" i="1"/>
  <c r="H757" i="1"/>
  <c r="Y757" i="1" s="1"/>
  <c r="AE757" i="1"/>
  <c r="I757" i="1"/>
  <c r="J757" i="1"/>
  <c r="Z757" i="1" s="1"/>
  <c r="AA757" i="1" s="1"/>
  <c r="K757" i="1"/>
  <c r="L757" i="1"/>
  <c r="M757" i="1"/>
  <c r="N757" i="1"/>
  <c r="O757" i="1"/>
  <c r="P757" i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Z758" i="1"/>
  <c r="AA758" i="1" s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R760" i="1" s="1"/>
  <c r="S760" i="1" s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 s="1"/>
  <c r="AC761" i="1"/>
  <c r="AD761" i="1" s="1"/>
  <c r="M761" i="1"/>
  <c r="N761" i="1"/>
  <c r="O761" i="1"/>
  <c r="P761" i="1"/>
  <c r="R761" i="1"/>
  <c r="S761" i="1" s="1"/>
  <c r="Z761" i="1"/>
  <c r="AA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/>
  <c r="AE762" i="1" s="1"/>
  <c r="I762" i="1"/>
  <c r="J762" i="1"/>
  <c r="Z762" i="1" s="1"/>
  <c r="K762" i="1"/>
  <c r="L762" i="1"/>
  <c r="M762" i="1"/>
  <c r="N762" i="1"/>
  <c r="O762" i="1"/>
  <c r="P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 s="1"/>
  <c r="AE764" i="1" s="1"/>
  <c r="I764" i="1"/>
  <c r="J764" i="1"/>
  <c r="Z764" i="1" s="1"/>
  <c r="AA764" i="1" s="1"/>
  <c r="K764" i="1"/>
  <c r="L764" i="1"/>
  <c r="M764" i="1"/>
  <c r="N764" i="1"/>
  <c r="O764" i="1"/>
  <c r="P764" i="1"/>
  <c r="A765" i="1"/>
  <c r="B765" i="1"/>
  <c r="C765" i="1"/>
  <c r="D765" i="1" s="1"/>
  <c r="X765" i="1" s="1"/>
  <c r="E765" i="1"/>
  <c r="F765" i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 s="1"/>
  <c r="AE767" i="1" s="1"/>
  <c r="I767" i="1"/>
  <c r="J767" i="1"/>
  <c r="Z767" i="1" s="1"/>
  <c r="AA767" i="1" s="1"/>
  <c r="K767" i="1"/>
  <c r="L767" i="1"/>
  <c r="M767" i="1"/>
  <c r="N767" i="1"/>
  <c r="O767" i="1"/>
  <c r="P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K768" i="1"/>
  <c r="L768" i="1"/>
  <c r="T768" i="1" s="1"/>
  <c r="AC768" i="1"/>
  <c r="AD768" i="1" s="1"/>
  <c r="M768" i="1"/>
  <c r="N768" i="1"/>
  <c r="O768" i="1"/>
  <c r="P768" i="1"/>
  <c r="R768" i="1"/>
  <c r="S768" i="1" s="1"/>
  <c r="Z768" i="1"/>
  <c r="AA768" i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R774" i="1"/>
  <c r="S774" i="1"/>
  <c r="Z774" i="1"/>
  <c r="AA774" i="1" s="1"/>
  <c r="A775" i="1"/>
  <c r="B775" i="1"/>
  <c r="C775" i="1"/>
  <c r="D775" i="1" s="1"/>
  <c r="X775" i="1"/>
  <c r="E775" i="1"/>
  <c r="F775" i="1"/>
  <c r="R775" i="1" s="1"/>
  <c r="S775" i="1" s="1"/>
  <c r="G775" i="1"/>
  <c r="H775" i="1"/>
  <c r="Y775" i="1" s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/>
  <c r="E778" i="1"/>
  <c r="F778" i="1"/>
  <c r="G778" i="1"/>
  <c r="H778" i="1"/>
  <c r="Y778" i="1" s="1"/>
  <c r="AE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/>
  <c r="X779" i="1"/>
  <c r="E779" i="1"/>
  <c r="R779" i="1" s="1"/>
  <c r="S779" i="1" s="1"/>
  <c r="F779" i="1"/>
  <c r="G779" i="1"/>
  <c r="H779" i="1"/>
  <c r="Y779" i="1" s="1"/>
  <c r="AE779" i="1" s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A780" i="1"/>
  <c r="B780" i="1"/>
  <c r="C780" i="1"/>
  <c r="D780" i="1"/>
  <c r="X780" i="1" s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 s="1"/>
  <c r="E781" i="1"/>
  <c r="F781" i="1"/>
  <c r="R781" i="1"/>
  <c r="S781" i="1" s="1"/>
  <c r="G781" i="1"/>
  <c r="H781" i="1"/>
  <c r="Y781" i="1" s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 s="1"/>
  <c r="AE782" i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A783" i="1"/>
  <c r="B783" i="1"/>
  <c r="C783" i="1"/>
  <c r="D783" i="1" s="1"/>
  <c r="X783" i="1" s="1"/>
  <c r="E783" i="1"/>
  <c r="F783" i="1"/>
  <c r="G783" i="1"/>
  <c r="H783" i="1"/>
  <c r="Y783" i="1"/>
  <c r="AE783" i="1"/>
  <c r="I783" i="1"/>
  <c r="J783" i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/>
  <c r="X787" i="1"/>
  <c r="E787" i="1"/>
  <c r="F787" i="1"/>
  <c r="G787" i="1"/>
  <c r="H787" i="1"/>
  <c r="Y787" i="1"/>
  <c r="AE787" i="1" s="1"/>
  <c r="I787" i="1"/>
  <c r="J787" i="1"/>
  <c r="Z787" i="1" s="1"/>
  <c r="AA787" i="1" s="1"/>
  <c r="K787" i="1"/>
  <c r="L787" i="1"/>
  <c r="T787" i="1"/>
  <c r="U787" i="1" s="1"/>
  <c r="M787" i="1"/>
  <c r="N787" i="1"/>
  <c r="O787" i="1"/>
  <c r="P787" i="1"/>
  <c r="R787" i="1"/>
  <c r="S787" i="1" s="1"/>
  <c r="A788" i="1"/>
  <c r="B788" i="1"/>
  <c r="C788" i="1"/>
  <c r="D788" i="1" s="1"/>
  <c r="X788" i="1" s="1"/>
  <c r="E788" i="1"/>
  <c r="F788" i="1"/>
  <c r="R788" i="1" s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/>
  <c r="X790" i="1" s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A795" i="1"/>
  <c r="B795" i="1"/>
  <c r="C795" i="1"/>
  <c r="D795" i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/>
  <c r="X800" i="1" s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M800" i="1"/>
  <c r="N800" i="1"/>
  <c r="O800" i="1"/>
  <c r="P800" i="1"/>
  <c r="R800" i="1"/>
  <c r="S800" i="1"/>
  <c r="V800" i="1"/>
  <c r="A801" i="1"/>
  <c r="B801" i="1"/>
  <c r="C801" i="1"/>
  <c r="D801" i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A803" i="1"/>
  <c r="B803" i="1"/>
  <c r="C803" i="1"/>
  <c r="D803" i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/>
  <c r="X807" i="1" s="1"/>
  <c r="E807" i="1"/>
  <c r="F807" i="1"/>
  <c r="R807" i="1" s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M808" i="1"/>
  <c r="N808" i="1"/>
  <c r="O808" i="1"/>
  <c r="P808" i="1"/>
  <c r="R808" i="1"/>
  <c r="S808" i="1"/>
  <c r="V808" i="1"/>
  <c r="A809" i="1"/>
  <c r="B809" i="1"/>
  <c r="C809" i="1"/>
  <c r="D809" i="1" s="1"/>
  <c r="X809" i="1" s="1"/>
  <c r="E809" i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 s="1"/>
  <c r="A810" i="1"/>
  <c r="B810" i="1"/>
  <c r="C810" i="1"/>
  <c r="D810" i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/>
  <c r="X814" i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 s="1"/>
  <c r="X815" i="1" s="1"/>
  <c r="E815" i="1"/>
  <c r="F815" i="1"/>
  <c r="R815" i="1" s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 s="1"/>
  <c r="X817" i="1" s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 s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 s="1"/>
  <c r="M818" i="1"/>
  <c r="N818" i="1"/>
  <c r="O818" i="1"/>
  <c r="P818" i="1"/>
  <c r="R818" i="1"/>
  <c r="S818" i="1" s="1"/>
  <c r="Y818" i="1"/>
  <c r="AE818" i="1" s="1"/>
  <c r="Z818" i="1"/>
  <c r="AA818" i="1" s="1"/>
  <c r="A819" i="1"/>
  <c r="B819" i="1"/>
  <c r="C819" i="1"/>
  <c r="D819" i="1" s="1"/>
  <c r="X819" i="1" s="1"/>
  <c r="E819" i="1"/>
  <c r="F819" i="1"/>
  <c r="R819" i="1" s="1"/>
  <c r="S819" i="1"/>
  <c r="G819" i="1"/>
  <c r="H819" i="1"/>
  <c r="Y819" i="1" s="1"/>
  <c r="AE819" i="1" s="1"/>
  <c r="I819" i="1"/>
  <c r="J819" i="1"/>
  <c r="Z819" i="1" s="1"/>
  <c r="AA819" i="1"/>
  <c r="K819" i="1"/>
  <c r="L819" i="1"/>
  <c r="V819" i="1" s="1"/>
  <c r="M819" i="1"/>
  <c r="N819" i="1"/>
  <c r="O819" i="1"/>
  <c r="P819" i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 s="1"/>
  <c r="AA820" i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/>
  <c r="X822" i="1"/>
  <c r="E822" i="1"/>
  <c r="F822" i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R822" i="1"/>
  <c r="S822" i="1" s="1"/>
  <c r="Z822" i="1"/>
  <c r="AA822" i="1" s="1"/>
  <c r="A823" i="1"/>
  <c r="B823" i="1"/>
  <c r="C823" i="1"/>
  <c r="D823" i="1" s="1"/>
  <c r="X823" i="1"/>
  <c r="E823" i="1"/>
  <c r="F823" i="1"/>
  <c r="R823" i="1" s="1"/>
  <c r="S823" i="1"/>
  <c r="G823" i="1"/>
  <c r="H823" i="1"/>
  <c r="I823" i="1"/>
  <c r="J823" i="1"/>
  <c r="Z823" i="1" s="1"/>
  <c r="AA823" i="1"/>
  <c r="K823" i="1"/>
  <c r="L823" i="1"/>
  <c r="M823" i="1"/>
  <c r="N823" i="1"/>
  <c r="O823" i="1"/>
  <c r="P823" i="1"/>
  <c r="Y823" i="1"/>
  <c r="AE823" i="1" s="1"/>
  <c r="A824" i="1"/>
  <c r="B824" i="1"/>
  <c r="C824" i="1"/>
  <c r="D824" i="1"/>
  <c r="X824" i="1" s="1"/>
  <c r="E824" i="1"/>
  <c r="F824" i="1"/>
  <c r="R824" i="1" s="1"/>
  <c r="S824" i="1" s="1"/>
  <c r="G824" i="1"/>
  <c r="H824" i="1"/>
  <c r="Y824" i="1"/>
  <c r="AE824" i="1" s="1"/>
  <c r="I824" i="1"/>
  <c r="J824" i="1"/>
  <c r="Z824" i="1" s="1"/>
  <c r="AA824" i="1"/>
  <c r="K824" i="1"/>
  <c r="L824" i="1"/>
  <c r="M824" i="1"/>
  <c r="N824" i="1"/>
  <c r="O824" i="1"/>
  <c r="P824" i="1"/>
  <c r="A825" i="1"/>
  <c r="B825" i="1"/>
  <c r="C825" i="1"/>
  <c r="D825" i="1"/>
  <c r="X825" i="1"/>
  <c r="E825" i="1"/>
  <c r="R825" i="1" s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/>
  <c r="E831" i="1"/>
  <c r="F831" i="1"/>
  <c r="G831" i="1"/>
  <c r="H831" i="1"/>
  <c r="Y831" i="1" s="1"/>
  <c r="AE831" i="1" s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 s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F836" i="1"/>
  <c r="R836" i="1"/>
  <c r="S836" i="1" s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/>
  <c r="E838" i="1"/>
  <c r="F838" i="1"/>
  <c r="R838" i="1" s="1"/>
  <c r="S838" i="1" s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T841" i="1" s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/>
  <c r="K844" i="1"/>
  <c r="L844" i="1"/>
  <c r="V844" i="1" s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/>
  <c r="AE851" i="1" s="1"/>
  <c r="I851" i="1"/>
  <c r="J851" i="1"/>
  <c r="Z851" i="1" s="1"/>
  <c r="AA851" i="1" s="1"/>
  <c r="K851" i="1"/>
  <c r="L851" i="1"/>
  <c r="V851" i="1" s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R855" i="1" s="1"/>
  <c r="S855" i="1" s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R858" i="1" s="1"/>
  <c r="S858" i="1" s="1"/>
  <c r="G858" i="1"/>
  <c r="H858" i="1"/>
  <c r="Y858" i="1" s="1"/>
  <c r="AE858" i="1"/>
  <c r="I858" i="1"/>
  <c r="J858" i="1"/>
  <c r="Z858" i="1" s="1"/>
  <c r="AA858" i="1" s="1"/>
  <c r="K858" i="1"/>
  <c r="L858" i="1"/>
  <c r="V858" i="1" s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R861" i="1" s="1"/>
  <c r="S861" i="1" s="1"/>
  <c r="G861" i="1"/>
  <c r="H861" i="1"/>
  <c r="Y861" i="1"/>
  <c r="AE861" i="1" s="1"/>
  <c r="I861" i="1"/>
  <c r="J861" i="1"/>
  <c r="Z861" i="1" s="1"/>
  <c r="AA861" i="1" s="1"/>
  <c r="AB861" i="1" s="1"/>
  <c r="K861" i="1"/>
  <c r="L861" i="1"/>
  <c r="V861" i="1" s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Z862" i="1" s="1"/>
  <c r="AA862" i="1" s="1"/>
  <c r="AB862" i="1" s="1"/>
  <c r="K862" i="1"/>
  <c r="L862" i="1"/>
  <c r="T862" i="1" s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R865" i="1" s="1"/>
  <c r="S865" i="1" s="1"/>
  <c r="F865" i="1"/>
  <c r="G865" i="1"/>
  <c r="H865" i="1"/>
  <c r="Y865" i="1"/>
  <c r="AE865" i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F868" i="1"/>
  <c r="R868" i="1"/>
  <c r="S868" i="1" s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/>
  <c r="S869" i="1" s="1"/>
  <c r="G869" i="1"/>
  <c r="H869" i="1"/>
  <c r="Y869" i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F872" i="1"/>
  <c r="R872" i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R873" i="1" s="1"/>
  <c r="S873" i="1" s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B875" i="1" s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 s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R878" i="1" s="1"/>
  <c r="S878" i="1" s="1"/>
  <c r="F878" i="1"/>
  <c r="G878" i="1"/>
  <c r="H878" i="1"/>
  <c r="Y878" i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AB879" i="1" s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/>
  <c r="AE880" i="1" s="1"/>
  <c r="I880" i="1"/>
  <c r="J880" i="1"/>
  <c r="Z880" i="1"/>
  <c r="AA880" i="1"/>
  <c r="K880" i="1"/>
  <c r="T880" i="1" s="1"/>
  <c r="L880" i="1"/>
  <c r="V880" i="1" s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K881" i="1"/>
  <c r="L881" i="1"/>
  <c r="T881" i="1" s="1"/>
  <c r="AB881" i="1" s="1"/>
  <c r="M881" i="1"/>
  <c r="N881" i="1"/>
  <c r="O881" i="1"/>
  <c r="P881" i="1"/>
  <c r="A882" i="1"/>
  <c r="B882" i="1"/>
  <c r="C882" i="1"/>
  <c r="D882" i="1"/>
  <c r="X882" i="1" s="1"/>
  <c r="E882" i="1"/>
  <c r="R882" i="1" s="1"/>
  <c r="S882" i="1" s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/>
  <c r="G885" i="1"/>
  <c r="H885" i="1"/>
  <c r="Y885" i="1"/>
  <c r="AE885" i="1" s="1"/>
  <c r="I885" i="1"/>
  <c r="J885" i="1"/>
  <c r="Z885" i="1"/>
  <c r="AA885" i="1"/>
  <c r="K885" i="1"/>
  <c r="AB885" i="1" s="1"/>
  <c r="L885" i="1"/>
  <c r="T885" i="1" s="1"/>
  <c r="U885" i="1" s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AA887" i="1" s="1"/>
  <c r="K887" i="1"/>
  <c r="L887" i="1"/>
  <c r="T887" i="1" s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 s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G892" i="1"/>
  <c r="H892" i="1"/>
  <c r="Y892" i="1" s="1"/>
  <c r="AE892" i="1" s="1"/>
  <c r="I892" i="1"/>
  <c r="J892" i="1"/>
  <c r="Z892" i="1" s="1"/>
  <c r="AA892" i="1" s="1"/>
  <c r="K892" i="1"/>
  <c r="L892" i="1"/>
  <c r="V892" i="1" s="1"/>
  <c r="M892" i="1"/>
  <c r="N892" i="1"/>
  <c r="O892" i="1"/>
  <c r="P892" i="1"/>
  <c r="A893" i="1"/>
  <c r="B893" i="1"/>
  <c r="C893" i="1"/>
  <c r="D893" i="1"/>
  <c r="X893" i="1"/>
  <c r="E893" i="1"/>
  <c r="R893" i="1" s="1"/>
  <c r="S893" i="1" s="1"/>
  <c r="F893" i="1"/>
  <c r="G893" i="1"/>
  <c r="H893" i="1"/>
  <c r="Y893" i="1"/>
  <c r="AE893" i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F896" i="1"/>
  <c r="R896" i="1"/>
  <c r="S896" i="1" s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R898" i="1" s="1"/>
  <c r="S898" i="1" s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F900" i="1"/>
  <c r="R900" i="1"/>
  <c r="S900" i="1" s="1"/>
  <c r="G900" i="1"/>
  <c r="H900" i="1"/>
  <c r="Y900" i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G901" i="1"/>
  <c r="H901" i="1"/>
  <c r="Y901" i="1"/>
  <c r="AE901" i="1"/>
  <c r="I901" i="1"/>
  <c r="J901" i="1"/>
  <c r="Z901" i="1" s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S902" i="1" s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R907" i="1" s="1"/>
  <c r="S907" i="1" s="1"/>
  <c r="F907" i="1"/>
  <c r="G907" i="1"/>
  <c r="H907" i="1"/>
  <c r="Y907" i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T910" i="1" s="1"/>
  <c r="AC910" i="1" s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R911" i="1" s="1"/>
  <c r="S911" i="1" s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/>
  <c r="AE916" i="1" s="1"/>
  <c r="I916" i="1"/>
  <c r="J916" i="1"/>
  <c r="Z916" i="1"/>
  <c r="AA916" i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V917" i="1" s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T919" i="1" s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/>
  <c r="AE920" i="1" s="1"/>
  <c r="I920" i="1"/>
  <c r="J920" i="1"/>
  <c r="Z920" i="1"/>
  <c r="AA920" i="1"/>
  <c r="K920" i="1"/>
  <c r="L920" i="1"/>
  <c r="V920" i="1" s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/>
  <c r="I921" i="1"/>
  <c r="J921" i="1"/>
  <c r="Z921" i="1" s="1"/>
  <c r="K921" i="1"/>
  <c r="L921" i="1"/>
  <c r="M921" i="1"/>
  <c r="N921" i="1"/>
  <c r="O921" i="1"/>
  <c r="P921" i="1"/>
  <c r="AA921" i="1"/>
  <c r="AB921" i="1" s="1"/>
  <c r="A922" i="1"/>
  <c r="B922" i="1"/>
  <c r="C922" i="1"/>
  <c r="D922" i="1"/>
  <c r="X922" i="1"/>
  <c r="E922" i="1"/>
  <c r="F922" i="1"/>
  <c r="R922" i="1" s="1"/>
  <c r="G922" i="1"/>
  <c r="H922" i="1"/>
  <c r="Y922" i="1" s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AF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/>
  <c r="AE924" i="1"/>
  <c r="I924" i="1"/>
  <c r="J924" i="1"/>
  <c r="Z924" i="1" s="1"/>
  <c r="AA924" i="1" s="1"/>
  <c r="K924" i="1"/>
  <c r="L924" i="1"/>
  <c r="T924" i="1" s="1"/>
  <c r="U924" i="1" s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S925" i="1" s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B925" i="1" s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 s="1"/>
  <c r="AE926" i="1" s="1"/>
  <c r="I926" i="1"/>
  <c r="J926" i="1"/>
  <c r="Z926" i="1" s="1"/>
  <c r="AA926" i="1" s="1"/>
  <c r="K926" i="1"/>
  <c r="L926" i="1"/>
  <c r="V926" i="1" s="1"/>
  <c r="M926" i="1"/>
  <c r="N926" i="1"/>
  <c r="O926" i="1"/>
  <c r="P926" i="1"/>
  <c r="A927" i="1"/>
  <c r="B927" i="1"/>
  <c r="C927" i="1"/>
  <c r="D927" i="1"/>
  <c r="X927" i="1"/>
  <c r="E927" i="1"/>
  <c r="F927" i="1"/>
  <c r="G927" i="1"/>
  <c r="H927" i="1"/>
  <c r="Y927" i="1"/>
  <c r="AE927" i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F928" i="1"/>
  <c r="R928" i="1"/>
  <c r="S928" i="1" s="1"/>
  <c r="G928" i="1"/>
  <c r="H928" i="1"/>
  <c r="Y928" i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/>
  <c r="G929" i="1"/>
  <c r="H929" i="1"/>
  <c r="Y929" i="1"/>
  <c r="AE929" i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/>
  <c r="G933" i="1"/>
  <c r="H933" i="1"/>
  <c r="Y933" i="1"/>
  <c r="AE933" i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R934" i="1" s="1"/>
  <c r="S934" i="1" s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/>
  <c r="E935" i="1"/>
  <c r="F935" i="1"/>
  <c r="G935" i="1"/>
  <c r="H935" i="1"/>
  <c r="Y935" i="1"/>
  <c r="AE935" i="1" s="1"/>
  <c r="I935" i="1"/>
  <c r="J935" i="1"/>
  <c r="Z935" i="1" s="1"/>
  <c r="AA935" i="1" s="1"/>
  <c r="AB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F936" i="1"/>
  <c r="R936" i="1"/>
  <c r="S936" i="1" s="1"/>
  <c r="G936" i="1"/>
  <c r="H936" i="1"/>
  <c r="Y936" i="1"/>
  <c r="AE936" i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Z942" i="1" s="1"/>
  <c r="K942" i="1"/>
  <c r="L942" i="1"/>
  <c r="M942" i="1"/>
  <c r="N942" i="1"/>
  <c r="O942" i="1"/>
  <c r="P942" i="1"/>
  <c r="AA942" i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/>
  <c r="G944" i="1"/>
  <c r="H944" i="1"/>
  <c r="Y944" i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B946" i="1" s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V947" i="1" s="1"/>
  <c r="M947" i="1"/>
  <c r="N947" i="1"/>
  <c r="O947" i="1"/>
  <c r="P947" i="1"/>
  <c r="A948" i="1"/>
  <c r="B948" i="1"/>
  <c r="C948" i="1"/>
  <c r="D948" i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/>
  <c r="G949" i="1"/>
  <c r="H949" i="1"/>
  <c r="Y949" i="1"/>
  <c r="AE949" i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/>
  <c r="I950" i="1"/>
  <c r="J950" i="1"/>
  <c r="Z950" i="1" s="1"/>
  <c r="AA950" i="1" s="1"/>
  <c r="K950" i="1"/>
  <c r="T950" i="1" s="1"/>
  <c r="AC950" i="1" s="1"/>
  <c r="AD950" i="1" s="1"/>
  <c r="L950" i="1"/>
  <c r="M950" i="1"/>
  <c r="N950" i="1"/>
  <c r="O950" i="1"/>
  <c r="P950" i="1"/>
  <c r="A951" i="1"/>
  <c r="B951" i="1"/>
  <c r="C951" i="1"/>
  <c r="D951" i="1"/>
  <c r="X951" i="1"/>
  <c r="E951" i="1"/>
  <c r="F951" i="1"/>
  <c r="R951" i="1" s="1"/>
  <c r="S951" i="1" s="1"/>
  <c r="G951" i="1"/>
  <c r="H951" i="1"/>
  <c r="Y951" i="1" s="1"/>
  <c r="AE951" i="1" s="1"/>
  <c r="I951" i="1"/>
  <c r="J951" i="1"/>
  <c r="Z951" i="1" s="1"/>
  <c r="AA951" i="1" s="1"/>
  <c r="AB951" i="1" s="1"/>
  <c r="K951" i="1"/>
  <c r="T951" i="1" s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R957" i="1" s="1"/>
  <c r="S957" i="1" s="1"/>
  <c r="G957" i="1"/>
  <c r="H957" i="1"/>
  <c r="Y957" i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R958" i="1" s="1"/>
  <c r="S958" i="1" s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/>
  <c r="G961" i="1"/>
  <c r="H961" i="1"/>
  <c r="Y961" i="1"/>
  <c r="AE961" i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R962" i="1" s="1"/>
  <c r="S962" i="1" s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/>
  <c r="X963" i="1"/>
  <c r="E963" i="1"/>
  <c r="R963" i="1" s="1"/>
  <c r="S963" i="1" s="1"/>
  <c r="F963" i="1"/>
  <c r="G963" i="1"/>
  <c r="H963" i="1"/>
  <c r="Y963" i="1" s="1"/>
  <c r="AE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/>
  <c r="X964" i="1"/>
  <c r="E964" i="1"/>
  <c r="F964" i="1"/>
  <c r="R964" i="1"/>
  <c r="S964" i="1" s="1"/>
  <c r="G964" i="1"/>
  <c r="H964" i="1"/>
  <c r="Y964" i="1"/>
  <c r="AE964" i="1"/>
  <c r="I964" i="1"/>
  <c r="J964" i="1"/>
  <c r="Z964" i="1" s="1"/>
  <c r="AA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/>
  <c r="X967" i="1"/>
  <c r="E967" i="1"/>
  <c r="R967" i="1" s="1"/>
  <c r="F967" i="1"/>
  <c r="G967" i="1"/>
  <c r="H967" i="1"/>
  <c r="Y967" i="1"/>
  <c r="AE967" i="1"/>
  <c r="I967" i="1"/>
  <c r="J967" i="1"/>
  <c r="Z967" i="1" s="1"/>
  <c r="AA967" i="1" s="1"/>
  <c r="K967" i="1"/>
  <c r="L967" i="1"/>
  <c r="V967" i="1" s="1"/>
  <c r="M967" i="1"/>
  <c r="N967" i="1"/>
  <c r="O967" i="1"/>
  <c r="P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/>
  <c r="AE968" i="1"/>
  <c r="I968" i="1"/>
  <c r="J968" i="1"/>
  <c r="Z968" i="1"/>
  <c r="AA968" i="1" s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R969" i="1" s="1"/>
  <c r="S969" i="1" s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A970" i="1"/>
  <c r="B970" i="1"/>
  <c r="C970" i="1"/>
  <c r="D970" i="1"/>
  <c r="X970" i="1"/>
  <c r="E970" i="1"/>
  <c r="F970" i="1"/>
  <c r="G970" i="1"/>
  <c r="H970" i="1"/>
  <c r="Y970" i="1" s="1"/>
  <c r="AE970" i="1" s="1"/>
  <c r="I970" i="1"/>
  <c r="J970" i="1"/>
  <c r="Z970" i="1" s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G974" i="1"/>
  <c r="H974" i="1"/>
  <c r="Y974" i="1"/>
  <c r="AE974" i="1"/>
  <c r="I974" i="1"/>
  <c r="J974" i="1"/>
  <c r="K974" i="1"/>
  <c r="L974" i="1"/>
  <c r="V974" i="1" s="1"/>
  <c r="M974" i="1"/>
  <c r="N974" i="1"/>
  <c r="O974" i="1"/>
  <c r="P974" i="1"/>
  <c r="T974" i="1"/>
  <c r="Z974" i="1"/>
  <c r="AA974" i="1" s="1"/>
  <c r="A975" i="1"/>
  <c r="B975" i="1"/>
  <c r="C975" i="1"/>
  <c r="D975" i="1"/>
  <c r="X975" i="1"/>
  <c r="E975" i="1"/>
  <c r="F975" i="1"/>
  <c r="G975" i="1"/>
  <c r="H975" i="1"/>
  <c r="Y975" i="1"/>
  <c r="AE975" i="1"/>
  <c r="I975" i="1"/>
  <c r="J975" i="1"/>
  <c r="Z975" i="1" s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AF977" i="1" s="1"/>
  <c r="I977" i="1"/>
  <c r="J977" i="1"/>
  <c r="K977" i="1"/>
  <c r="L977" i="1"/>
  <c r="T977" i="1" s="1"/>
  <c r="AC977" i="1" s="1"/>
  <c r="AD977" i="1" s="1"/>
  <c r="V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F980" i="1"/>
  <c r="R980" i="1"/>
  <c r="S980" i="1"/>
  <c r="G980" i="1"/>
  <c r="H980" i="1"/>
  <c r="Y980" i="1"/>
  <c r="AE980" i="1" s="1"/>
  <c r="I980" i="1"/>
  <c r="J980" i="1"/>
  <c r="Z980" i="1" s="1"/>
  <c r="AA980" i="1" s="1"/>
  <c r="AB980" i="1" s="1"/>
  <c r="K980" i="1"/>
  <c r="L980" i="1"/>
  <c r="T980" i="1" s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 s="1"/>
  <c r="I987" i="1"/>
  <c r="J987" i="1"/>
  <c r="K987" i="1"/>
  <c r="L987" i="1"/>
  <c r="T987" i="1" s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Z988" i="1" s="1"/>
  <c r="AA988" i="1" s="1"/>
  <c r="K988" i="1"/>
  <c r="L988" i="1"/>
  <c r="T988" i="1" s="1"/>
  <c r="V988" i="1"/>
  <c r="M988" i="1"/>
  <c r="N988" i="1"/>
  <c r="O988" i="1"/>
  <c r="P988" i="1"/>
  <c r="A989" i="1"/>
  <c r="B989" i="1"/>
  <c r="C989" i="1"/>
  <c r="D989" i="1"/>
  <c r="X989" i="1"/>
  <c r="E989" i="1"/>
  <c r="F989" i="1"/>
  <c r="R989" i="1"/>
  <c r="S989" i="1"/>
  <c r="G989" i="1"/>
  <c r="H989" i="1"/>
  <c r="Y989" i="1"/>
  <c r="AE989" i="1"/>
  <c r="I989" i="1"/>
  <c r="J989" i="1"/>
  <c r="K989" i="1"/>
  <c r="U989" i="1"/>
  <c r="L989" i="1"/>
  <c r="T989" i="1" s="1"/>
  <c r="AC989" i="1" s="1"/>
  <c r="V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 s="1"/>
  <c r="AB991" i="1" s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/>
  <c r="X994" i="1"/>
  <c r="E994" i="1"/>
  <c r="F994" i="1"/>
  <c r="R994" i="1" s="1"/>
  <c r="S994" i="1" s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 s="1"/>
  <c r="AB997" i="1" s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R999" i="1" s="1"/>
  <c r="G999" i="1"/>
  <c r="H999" i="1"/>
  <c r="Y999" i="1"/>
  <c r="AE999" i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B999" i="1" s="1"/>
  <c r="A1000" i="1"/>
  <c r="B1000" i="1"/>
  <c r="C1000" i="1"/>
  <c r="D1000" i="1"/>
  <c r="X1000" i="1" s="1"/>
  <c r="E1000" i="1"/>
  <c r="F1000" i="1"/>
  <c r="R1000" i="1"/>
  <c r="S1000" i="1" s="1"/>
  <c r="G1000" i="1"/>
  <c r="H1000" i="1"/>
  <c r="Y1000" i="1"/>
  <c r="AE1000" i="1" s="1"/>
  <c r="I1000" i="1"/>
  <c r="J1000" i="1"/>
  <c r="Z1000" i="1"/>
  <c r="AA1000" i="1"/>
  <c r="K1000" i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AF619" i="1"/>
  <c r="AH619" i="1"/>
  <c r="T637" i="1"/>
  <c r="T612" i="1"/>
  <c r="T611" i="1"/>
  <c r="U611" i="1"/>
  <c r="V605" i="1"/>
  <c r="T596" i="1"/>
  <c r="AB596" i="1" s="1"/>
  <c r="T555" i="1"/>
  <c r="AC555" i="1"/>
  <c r="AD555" i="1" s="1"/>
  <c r="T554" i="1"/>
  <c r="AC554" i="1"/>
  <c r="AD554" i="1"/>
  <c r="V547" i="1"/>
  <c r="T540" i="1"/>
  <c r="U540" i="1"/>
  <c r="T647" i="1"/>
  <c r="AC647" i="1" s="1"/>
  <c r="AD647" i="1" s="1"/>
  <c r="AF647" i="1"/>
  <c r="AG647" i="1" s="1"/>
  <c r="AH647" i="1" s="1"/>
  <c r="T646" i="1"/>
  <c r="T644" i="1"/>
  <c r="T634" i="1"/>
  <c r="U634" i="1"/>
  <c r="T626" i="1"/>
  <c r="AC626" i="1" s="1"/>
  <c r="U626" i="1"/>
  <c r="T614" i="1"/>
  <c r="T613" i="1"/>
  <c r="T584" i="1"/>
  <c r="U584" i="1" s="1"/>
  <c r="R581" i="1"/>
  <c r="S581" i="1"/>
  <c r="T575" i="1"/>
  <c r="U575" i="1"/>
  <c r="V563" i="1"/>
  <c r="T561" i="1"/>
  <c r="T548" i="1"/>
  <c r="U548" i="1" s="1"/>
  <c r="R540" i="1"/>
  <c r="S540" i="1"/>
  <c r="R537" i="1"/>
  <c r="S537" i="1"/>
  <c r="T534" i="1"/>
  <c r="T525" i="1"/>
  <c r="R523" i="1"/>
  <c r="S523" i="1" s="1"/>
  <c r="R521" i="1"/>
  <c r="S521" i="1"/>
  <c r="R518" i="1"/>
  <c r="S518" i="1"/>
  <c r="V515" i="1"/>
  <c r="R514" i="1"/>
  <c r="S514" i="1" s="1"/>
  <c r="T696" i="1"/>
  <c r="V696" i="1"/>
  <c r="R997" i="1"/>
  <c r="S997" i="1"/>
  <c r="V987" i="1"/>
  <c r="R986" i="1"/>
  <c r="S986" i="1"/>
  <c r="V980" i="1"/>
  <c r="R979" i="1"/>
  <c r="S979" i="1" s="1"/>
  <c r="R941" i="1"/>
  <c r="S941" i="1" s="1"/>
  <c r="R909" i="1"/>
  <c r="S909" i="1" s="1"/>
  <c r="R877" i="1"/>
  <c r="S877" i="1" s="1"/>
  <c r="R845" i="1"/>
  <c r="S845" i="1"/>
  <c r="R829" i="1"/>
  <c r="S829" i="1" s="1"/>
  <c r="T786" i="1"/>
  <c r="AC786" i="1" s="1"/>
  <c r="AD786" i="1" s="1"/>
  <c r="T771" i="1"/>
  <c r="AC771" i="1"/>
  <c r="AD771" i="1"/>
  <c r="T749" i="1"/>
  <c r="AB749" i="1" s="1"/>
  <c r="AC749" i="1"/>
  <c r="AD749" i="1"/>
  <c r="AF749" i="1" s="1"/>
  <c r="T695" i="1"/>
  <c r="V695" i="1"/>
  <c r="T689" i="1"/>
  <c r="AB689" i="1" s="1"/>
  <c r="V689" i="1"/>
  <c r="V663" i="1"/>
  <c r="T663" i="1"/>
  <c r="AB663" i="1" s="1"/>
  <c r="V655" i="1"/>
  <c r="T655" i="1"/>
  <c r="AB655" i="1" s="1"/>
  <c r="V962" i="1"/>
  <c r="T962" i="1"/>
  <c r="T702" i="1"/>
  <c r="V702" i="1"/>
  <c r="T676" i="1"/>
  <c r="U676" i="1" s="1"/>
  <c r="V676" i="1"/>
  <c r="T669" i="1"/>
  <c r="AB669" i="1" s="1"/>
  <c r="V669" i="1"/>
  <c r="U988" i="1"/>
  <c r="AC988" i="1"/>
  <c r="AD988" i="1" s="1"/>
  <c r="T738" i="1"/>
  <c r="AC738" i="1"/>
  <c r="AD738" i="1" s="1"/>
  <c r="V738" i="1"/>
  <c r="T727" i="1"/>
  <c r="V727" i="1"/>
  <c r="T721" i="1"/>
  <c r="V721" i="1"/>
  <c r="V661" i="1"/>
  <c r="T661" i="1"/>
  <c r="AB661" i="1" s="1"/>
  <c r="V653" i="1"/>
  <c r="T653" i="1"/>
  <c r="AD989" i="1"/>
  <c r="T985" i="1"/>
  <c r="V978" i="1"/>
  <c r="V973" i="1"/>
  <c r="T973" i="1"/>
  <c r="U973" i="1"/>
  <c r="R972" i="1"/>
  <c r="S972" i="1" s="1"/>
  <c r="T965" i="1"/>
  <c r="R953" i="1"/>
  <c r="S953" i="1"/>
  <c r="R937" i="1"/>
  <c r="S937" i="1"/>
  <c r="R921" i="1"/>
  <c r="S921" i="1" s="1"/>
  <c r="R905" i="1"/>
  <c r="S905" i="1" s="1"/>
  <c r="R889" i="1"/>
  <c r="S889" i="1"/>
  <c r="R857" i="1"/>
  <c r="S857" i="1"/>
  <c r="R841" i="1"/>
  <c r="S841" i="1" s="1"/>
  <c r="S825" i="1"/>
  <c r="T774" i="1"/>
  <c r="T760" i="1"/>
  <c r="AC760" i="1"/>
  <c r="AD760" i="1" s="1"/>
  <c r="T753" i="1"/>
  <c r="AC753" i="1"/>
  <c r="AD753" i="1" s="1"/>
  <c r="T728" i="1"/>
  <c r="U728" i="1" s="1"/>
  <c r="V728" i="1"/>
  <c r="T708" i="1"/>
  <c r="V708" i="1"/>
  <c r="T701" i="1"/>
  <c r="AB701" i="1" s="1"/>
  <c r="V701" i="1"/>
  <c r="AB687" i="1"/>
  <c r="T670" i="1"/>
  <c r="AC670" i="1" s="1"/>
  <c r="AD670" i="1" s="1"/>
  <c r="V670" i="1"/>
  <c r="V645" i="1"/>
  <c r="T645" i="1"/>
  <c r="T742" i="1"/>
  <c r="AC742" i="1" s="1"/>
  <c r="AD742" i="1"/>
  <c r="T739" i="1"/>
  <c r="AC739" i="1"/>
  <c r="AD739" i="1" s="1"/>
  <c r="T735" i="1"/>
  <c r="T726" i="1"/>
  <c r="V726" i="1"/>
  <c r="AB723" i="1"/>
  <c r="T720" i="1"/>
  <c r="AC720" i="1" s="1"/>
  <c r="AD720" i="1" s="1"/>
  <c r="T719" i="1"/>
  <c r="U719" i="1" s="1"/>
  <c r="AB719" i="1"/>
  <c r="V719" i="1"/>
  <c r="T713" i="1"/>
  <c r="AB713" i="1" s="1"/>
  <c r="T694" i="1"/>
  <c r="V694" i="1"/>
  <c r="T688" i="1"/>
  <c r="T687" i="1"/>
  <c r="U687" i="1" s="1"/>
  <c r="V687" i="1"/>
  <c r="T681" i="1"/>
  <c r="T664" i="1"/>
  <c r="AB660" i="1"/>
  <c r="R660" i="1"/>
  <c r="S660" i="1"/>
  <c r="T658" i="1"/>
  <c r="U658" i="1"/>
  <c r="T656" i="1"/>
  <c r="AB652" i="1"/>
  <c r="R652" i="1"/>
  <c r="S652" i="1"/>
  <c r="T650" i="1"/>
  <c r="U650" i="1"/>
  <c r="T648" i="1"/>
  <c r="AB648" i="1"/>
  <c r="T642" i="1"/>
  <c r="U642" i="1" s="1"/>
  <c r="T640" i="1"/>
  <c r="AB640" i="1"/>
  <c r="R636" i="1"/>
  <c r="S636" i="1" s="1"/>
  <c r="R631" i="1"/>
  <c r="S631" i="1"/>
  <c r="R628" i="1"/>
  <c r="S628" i="1" s="1"/>
  <c r="T600" i="1"/>
  <c r="AC600" i="1"/>
  <c r="AD600" i="1"/>
  <c r="T599" i="1"/>
  <c r="AB599" i="1"/>
  <c r="U598" i="1"/>
  <c r="AB598" i="1"/>
  <c r="T594" i="1"/>
  <c r="U594" i="1"/>
  <c r="V594" i="1"/>
  <c r="V564" i="1"/>
  <c r="T564" i="1"/>
  <c r="U564" i="1"/>
  <c r="R547" i="1"/>
  <c r="S547" i="1" s="1"/>
  <c r="V541" i="1"/>
  <c r="T541" i="1"/>
  <c r="U541" i="1"/>
  <c r="R959" i="1"/>
  <c r="S959" i="1" s="1"/>
  <c r="R955" i="1"/>
  <c r="S955" i="1"/>
  <c r="R943" i="1"/>
  <c r="S943" i="1"/>
  <c r="R939" i="1"/>
  <c r="S939" i="1" s="1"/>
  <c r="R935" i="1"/>
  <c r="S935" i="1" s="1"/>
  <c r="R931" i="1"/>
  <c r="S931" i="1"/>
  <c r="R927" i="1"/>
  <c r="S927" i="1" s="1"/>
  <c r="R923" i="1"/>
  <c r="S923" i="1" s="1"/>
  <c r="R903" i="1"/>
  <c r="S903" i="1" s="1"/>
  <c r="R899" i="1"/>
  <c r="S899" i="1" s="1"/>
  <c r="R895" i="1"/>
  <c r="S895" i="1"/>
  <c r="R891" i="1"/>
  <c r="S891" i="1"/>
  <c r="R883" i="1"/>
  <c r="S883" i="1"/>
  <c r="R879" i="1"/>
  <c r="S879" i="1" s="1"/>
  <c r="R875" i="1"/>
  <c r="S875" i="1"/>
  <c r="R871" i="1"/>
  <c r="S871" i="1" s="1"/>
  <c r="R867" i="1"/>
  <c r="S867" i="1"/>
  <c r="R863" i="1"/>
  <c r="S863" i="1"/>
  <c r="R859" i="1"/>
  <c r="S859" i="1" s="1"/>
  <c r="R851" i="1"/>
  <c r="S851" i="1"/>
  <c r="R847" i="1"/>
  <c r="S847" i="1"/>
  <c r="R843" i="1"/>
  <c r="S843" i="1" s="1"/>
  <c r="R839" i="1"/>
  <c r="S839" i="1" s="1"/>
  <c r="R835" i="1"/>
  <c r="S835" i="1"/>
  <c r="R831" i="1"/>
  <c r="S831" i="1"/>
  <c r="R827" i="1"/>
  <c r="S827" i="1"/>
  <c r="T780" i="1"/>
  <c r="AC780" i="1" s="1"/>
  <c r="AD780" i="1" s="1"/>
  <c r="AF780" i="1" s="1"/>
  <c r="T776" i="1"/>
  <c r="AC776" i="1"/>
  <c r="AD776" i="1" s="1"/>
  <c r="T772" i="1"/>
  <c r="AC772" i="1"/>
  <c r="AD772" i="1"/>
  <c r="T769" i="1"/>
  <c r="AC769" i="1" s="1"/>
  <c r="AD769" i="1" s="1"/>
  <c r="T765" i="1"/>
  <c r="AC765" i="1" s="1"/>
  <c r="AD765" i="1" s="1"/>
  <c r="R763" i="1"/>
  <c r="S763" i="1"/>
  <c r="T762" i="1"/>
  <c r="AC762" i="1"/>
  <c r="AD762" i="1" s="1"/>
  <c r="T759" i="1"/>
  <c r="AC759" i="1" s="1"/>
  <c r="AD759" i="1" s="1"/>
  <c r="T755" i="1"/>
  <c r="AC755" i="1"/>
  <c r="AD755" i="1"/>
  <c r="T751" i="1"/>
  <c r="U751" i="1" s="1"/>
  <c r="AC751" i="1"/>
  <c r="AD751" i="1"/>
  <c r="T747" i="1"/>
  <c r="AC747" i="1" s="1"/>
  <c r="AD747" i="1" s="1"/>
  <c r="V739" i="1"/>
  <c r="T737" i="1"/>
  <c r="AC737" i="1"/>
  <c r="AD737" i="1" s="1"/>
  <c r="V735" i="1"/>
  <c r="T729" i="1"/>
  <c r="AC729" i="1" s="1"/>
  <c r="AD729" i="1" s="1"/>
  <c r="AB727" i="1"/>
  <c r="V725" i="1"/>
  <c r="AB721" i="1"/>
  <c r="T710" i="1"/>
  <c r="AB710" i="1" s="1"/>
  <c r="V710" i="1"/>
  <c r="T704" i="1"/>
  <c r="T703" i="1"/>
  <c r="V703" i="1"/>
  <c r="V700" i="1"/>
  <c r="T697" i="1"/>
  <c r="AB697" i="1"/>
  <c r="AB695" i="1"/>
  <c r="V693" i="1"/>
  <c r="T678" i="1"/>
  <c r="V678" i="1"/>
  <c r="T672" i="1"/>
  <c r="T671" i="1"/>
  <c r="AB671" i="1" s="1"/>
  <c r="V671" i="1"/>
  <c r="V668" i="1"/>
  <c r="AB656" i="1"/>
  <c r="V638" i="1"/>
  <c r="T638" i="1"/>
  <c r="AC638" i="1"/>
  <c r="AD638" i="1" s="1"/>
  <c r="R637" i="1"/>
  <c r="S637" i="1"/>
  <c r="V630" i="1"/>
  <c r="T630" i="1"/>
  <c r="U630" i="1" s="1"/>
  <c r="R629" i="1"/>
  <c r="S629" i="1"/>
  <c r="T627" i="1"/>
  <c r="AB627" i="1" s="1"/>
  <c r="T616" i="1"/>
  <c r="U616" i="1" s="1"/>
  <c r="T615" i="1"/>
  <c r="AC615" i="1"/>
  <c r="AD615" i="1" s="1"/>
  <c r="AF615" i="1" s="1"/>
  <c r="AG615" i="1"/>
  <c r="AH615" i="1" s="1"/>
  <c r="U614" i="1"/>
  <c r="T603" i="1"/>
  <c r="AB602" i="1"/>
  <c r="T568" i="1"/>
  <c r="U568" i="1" s="1"/>
  <c r="U567" i="1"/>
  <c r="AC567" i="1"/>
  <c r="AD567" i="1"/>
  <c r="T565" i="1"/>
  <c r="U565" i="1" s="1"/>
  <c r="AC565" i="1"/>
  <c r="AD565" i="1" s="1"/>
  <c r="T549" i="1"/>
  <c r="AB549" i="1" s="1"/>
  <c r="AC549" i="1"/>
  <c r="AD549" i="1"/>
  <c r="AF549" i="1"/>
  <c r="V538" i="1"/>
  <c r="T538" i="1"/>
  <c r="U538" i="1" s="1"/>
  <c r="S999" i="1"/>
  <c r="R985" i="1"/>
  <c r="S985" i="1" s="1"/>
  <c r="R976" i="1"/>
  <c r="S976" i="1"/>
  <c r="S967" i="1"/>
  <c r="R965" i="1"/>
  <c r="S965" i="1" s="1"/>
  <c r="R950" i="1"/>
  <c r="S950" i="1" s="1"/>
  <c r="R946" i="1"/>
  <c r="S946" i="1"/>
  <c r="R942" i="1"/>
  <c r="S942" i="1" s="1"/>
  <c r="R938" i="1"/>
  <c r="S938" i="1"/>
  <c r="R930" i="1"/>
  <c r="S930" i="1" s="1"/>
  <c r="S922" i="1"/>
  <c r="R918" i="1"/>
  <c r="S918" i="1"/>
  <c r="R914" i="1"/>
  <c r="S914" i="1"/>
  <c r="R910" i="1"/>
  <c r="S910" i="1" s="1"/>
  <c r="R906" i="1"/>
  <c r="S906" i="1"/>
  <c r="R894" i="1"/>
  <c r="S894" i="1" s="1"/>
  <c r="R886" i="1"/>
  <c r="S886" i="1" s="1"/>
  <c r="R874" i="1"/>
  <c r="S874" i="1"/>
  <c r="R870" i="1"/>
  <c r="S870" i="1" s="1"/>
  <c r="R866" i="1"/>
  <c r="S866" i="1" s="1"/>
  <c r="R862" i="1"/>
  <c r="S862" i="1" s="1"/>
  <c r="R854" i="1"/>
  <c r="S854" i="1"/>
  <c r="R850" i="1"/>
  <c r="S850" i="1"/>
  <c r="R846" i="1"/>
  <c r="S846" i="1" s="1"/>
  <c r="R842" i="1"/>
  <c r="S842" i="1"/>
  <c r="R834" i="1"/>
  <c r="S834" i="1"/>
  <c r="R830" i="1"/>
  <c r="S830" i="1" s="1"/>
  <c r="R826" i="1"/>
  <c r="S826" i="1"/>
  <c r="T785" i="1"/>
  <c r="AC785" i="1"/>
  <c r="AD785" i="1"/>
  <c r="T781" i="1"/>
  <c r="AC781" i="1"/>
  <c r="AD781" i="1" s="1"/>
  <c r="T777" i="1"/>
  <c r="AC777" i="1"/>
  <c r="AD777" i="1" s="1"/>
  <c r="T773" i="1"/>
  <c r="AC773" i="1"/>
  <c r="AD773" i="1"/>
  <c r="T770" i="1"/>
  <c r="T766" i="1"/>
  <c r="AB766" i="1" s="1"/>
  <c r="AC766" i="1"/>
  <c r="AD766" i="1"/>
  <c r="T763" i="1"/>
  <c r="AC763" i="1" s="1"/>
  <c r="AD763" i="1" s="1"/>
  <c r="AF763" i="1" s="1"/>
  <c r="T756" i="1"/>
  <c r="AC756" i="1" s="1"/>
  <c r="AD756" i="1"/>
  <c r="T752" i="1"/>
  <c r="U752" i="1" s="1"/>
  <c r="AC752" i="1"/>
  <c r="AD752" i="1"/>
  <c r="T748" i="1"/>
  <c r="AC748" i="1" s="1"/>
  <c r="AD748" i="1" s="1"/>
  <c r="T744" i="1"/>
  <c r="AC744" i="1"/>
  <c r="AD744" i="1"/>
  <c r="T741" i="1"/>
  <c r="T740" i="1"/>
  <c r="AC740" i="1" s="1"/>
  <c r="AD740" i="1" s="1"/>
  <c r="T736" i="1"/>
  <c r="AC736" i="1"/>
  <c r="AD736" i="1"/>
  <c r="T733" i="1"/>
  <c r="U733" i="1" s="1"/>
  <c r="T732" i="1"/>
  <c r="AC732" i="1" s="1"/>
  <c r="AD732" i="1" s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V664" i="1"/>
  <c r="T662" i="1"/>
  <c r="R661" i="1"/>
  <c r="S661" i="1"/>
  <c r="U659" i="1"/>
  <c r="AC659" i="1"/>
  <c r="AD659" i="1" s="1"/>
  <c r="V658" i="1"/>
  <c r="V656" i="1"/>
  <c r="T654" i="1"/>
  <c r="R653" i="1"/>
  <c r="S653" i="1"/>
  <c r="V650" i="1"/>
  <c r="V648" i="1"/>
  <c r="R645" i="1"/>
  <c r="S645" i="1" s="1"/>
  <c r="R639" i="1"/>
  <c r="S639" i="1" s="1"/>
  <c r="R635" i="1"/>
  <c r="S635" i="1"/>
  <c r="R634" i="1"/>
  <c r="S634" i="1"/>
  <c r="R633" i="1"/>
  <c r="S633" i="1"/>
  <c r="R632" i="1"/>
  <c r="S632" i="1" s="1"/>
  <c r="T618" i="1"/>
  <c r="U618" i="1"/>
  <c r="V613" i="1"/>
  <c r="V606" i="1"/>
  <c r="T606" i="1"/>
  <c r="U606" i="1"/>
  <c r="R605" i="1"/>
  <c r="S605" i="1" s="1"/>
  <c r="T588" i="1"/>
  <c r="AB588" i="1"/>
  <c r="V588" i="1"/>
  <c r="U566" i="1"/>
  <c r="AC566" i="1"/>
  <c r="AD566" i="1"/>
  <c r="T544" i="1"/>
  <c r="AB544" i="1" s="1"/>
  <c r="U544" i="1"/>
  <c r="T526" i="1"/>
  <c r="AC526" i="1"/>
  <c r="AD526" i="1" s="1"/>
  <c r="AF526" i="1" s="1"/>
  <c r="V526" i="1"/>
  <c r="T734" i="1"/>
  <c r="AC734" i="1"/>
  <c r="AD734" i="1"/>
  <c r="T730" i="1"/>
  <c r="AB725" i="1"/>
  <c r="T723" i="1"/>
  <c r="T722" i="1"/>
  <c r="T715" i="1"/>
  <c r="AC715" i="1" s="1"/>
  <c r="AB715" i="1"/>
  <c r="T714" i="1"/>
  <c r="AB709" i="1"/>
  <c r="T707" i="1"/>
  <c r="AB707" i="1" s="1"/>
  <c r="T706" i="1"/>
  <c r="T699" i="1"/>
  <c r="AB699" i="1"/>
  <c r="T698" i="1"/>
  <c r="U698" i="1" s="1"/>
  <c r="AB693" i="1"/>
  <c r="T691" i="1"/>
  <c r="T690" i="1"/>
  <c r="AB685" i="1"/>
  <c r="T683" i="1"/>
  <c r="AB683" i="1"/>
  <c r="T682" i="1"/>
  <c r="AB677" i="1"/>
  <c r="T675" i="1"/>
  <c r="T674" i="1"/>
  <c r="T667" i="1"/>
  <c r="AB667" i="1"/>
  <c r="T666" i="1"/>
  <c r="U666" i="1" s="1"/>
  <c r="R662" i="1"/>
  <c r="S662" i="1"/>
  <c r="R654" i="1"/>
  <c r="S654" i="1" s="1"/>
  <c r="R647" i="1"/>
  <c r="S647" i="1"/>
  <c r="R644" i="1"/>
  <c r="S644" i="1"/>
  <c r="R643" i="1"/>
  <c r="S643" i="1"/>
  <c r="R642" i="1"/>
  <c r="S642" i="1" s="1"/>
  <c r="R641" i="1"/>
  <c r="S641" i="1"/>
  <c r="R640" i="1"/>
  <c r="S640" i="1"/>
  <c r="T636" i="1"/>
  <c r="T635" i="1"/>
  <c r="T631" i="1"/>
  <c r="U631" i="1" s="1"/>
  <c r="T628" i="1"/>
  <c r="AC628" i="1"/>
  <c r="AD628" i="1"/>
  <c r="AF628" i="1" s="1"/>
  <c r="R620" i="1"/>
  <c r="S620" i="1" s="1"/>
  <c r="T610" i="1"/>
  <c r="AB610" i="1" s="1"/>
  <c r="U610" i="1"/>
  <c r="T608" i="1"/>
  <c r="AB608" i="1" s="1"/>
  <c r="R604" i="1"/>
  <c r="S604" i="1"/>
  <c r="T545" i="1"/>
  <c r="V542" i="1"/>
  <c r="T542" i="1"/>
  <c r="AB542" i="1" s="1"/>
  <c r="U542" i="1"/>
  <c r="R627" i="1"/>
  <c r="S627" i="1" s="1"/>
  <c r="R626" i="1"/>
  <c r="S626" i="1"/>
  <c r="R625" i="1"/>
  <c r="S625" i="1"/>
  <c r="R624" i="1"/>
  <c r="S624" i="1"/>
  <c r="R623" i="1"/>
  <c r="S623" i="1" s="1"/>
  <c r="T620" i="1"/>
  <c r="AC620" i="1"/>
  <c r="AD620" i="1" s="1"/>
  <c r="AF620" i="1"/>
  <c r="AG620" i="1" s="1"/>
  <c r="AH620" i="1" s="1"/>
  <c r="R619" i="1"/>
  <c r="S619" i="1" s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/>
  <c r="R609" i="1"/>
  <c r="S609" i="1"/>
  <c r="R608" i="1"/>
  <c r="S608" i="1" s="1"/>
  <c r="T604" i="1"/>
  <c r="U604" i="1"/>
  <c r="R603" i="1"/>
  <c r="S603" i="1"/>
  <c r="R602" i="1"/>
  <c r="S602" i="1" s="1"/>
  <c r="R601" i="1"/>
  <c r="S601" i="1" s="1"/>
  <c r="R600" i="1"/>
  <c r="S600" i="1"/>
  <c r="R599" i="1"/>
  <c r="S599" i="1"/>
  <c r="T595" i="1"/>
  <c r="AB595" i="1" s="1"/>
  <c r="R594" i="1"/>
  <c r="S594" i="1" s="1"/>
  <c r="R588" i="1"/>
  <c r="S588" i="1" s="1"/>
  <c r="T571" i="1"/>
  <c r="U571" i="1" s="1"/>
  <c r="R568" i="1"/>
  <c r="S568" i="1"/>
  <c r="R565" i="1"/>
  <c r="S565" i="1"/>
  <c r="R561" i="1"/>
  <c r="S561" i="1" s="1"/>
  <c r="T559" i="1"/>
  <c r="R556" i="1"/>
  <c r="S556" i="1"/>
  <c r="R554" i="1"/>
  <c r="S554" i="1"/>
  <c r="T553" i="1"/>
  <c r="AB553" i="1" s="1"/>
  <c r="T552" i="1"/>
  <c r="T546" i="1"/>
  <c r="U546" i="1" s="1"/>
  <c r="R545" i="1"/>
  <c r="S545" i="1"/>
  <c r="T543" i="1"/>
  <c r="T533" i="1"/>
  <c r="U533" i="1"/>
  <c r="V533" i="1"/>
  <c r="R531" i="1"/>
  <c r="S531" i="1"/>
  <c r="R529" i="1"/>
  <c r="S529" i="1"/>
  <c r="T517" i="1"/>
  <c r="U517" i="1"/>
  <c r="V517" i="1"/>
  <c r="R597" i="1"/>
  <c r="S597" i="1" s="1"/>
  <c r="R587" i="1"/>
  <c r="S587" i="1"/>
  <c r="R584" i="1"/>
  <c r="S584" i="1"/>
  <c r="R583" i="1"/>
  <c r="S583" i="1"/>
  <c r="R582" i="1"/>
  <c r="S582" i="1" s="1"/>
  <c r="T572" i="1"/>
  <c r="AC572" i="1" s="1"/>
  <c r="AD572" i="1" s="1"/>
  <c r="R569" i="1"/>
  <c r="S569" i="1"/>
  <c r="AB566" i="1"/>
  <c r="R566" i="1"/>
  <c r="S566" i="1" s="1"/>
  <c r="R560" i="1"/>
  <c r="S560" i="1" s="1"/>
  <c r="R553" i="1"/>
  <c r="S553" i="1"/>
  <c r="R546" i="1"/>
  <c r="S546" i="1"/>
  <c r="T537" i="1"/>
  <c r="U537" i="1" s="1"/>
  <c r="R536" i="1"/>
  <c r="S536" i="1"/>
  <c r="R534" i="1"/>
  <c r="S534" i="1" s="1"/>
  <c r="R542" i="1"/>
  <c r="S542" i="1"/>
  <c r="R538" i="1"/>
  <c r="S538" i="1" s="1"/>
  <c r="R530" i="1"/>
  <c r="S530" i="1" s="1"/>
  <c r="T519" i="1"/>
  <c r="U555" i="1"/>
  <c r="U636" i="1"/>
  <c r="AC636" i="1"/>
  <c r="AD636" i="1"/>
  <c r="AF636" i="1" s="1"/>
  <c r="U635" i="1"/>
  <c r="AC635" i="1"/>
  <c r="AD635" i="1" s="1"/>
  <c r="AB635" i="1"/>
  <c r="AB634" i="1"/>
  <c r="U628" i="1"/>
  <c r="U553" i="1"/>
  <c r="AC553" i="1"/>
  <c r="AD553" i="1" s="1"/>
  <c r="U596" i="1"/>
  <c r="AC596" i="1"/>
  <c r="AD596" i="1"/>
  <c r="AF596" i="1" s="1"/>
  <c r="U647" i="1"/>
  <c r="AB647" i="1"/>
  <c r="U624" i="1"/>
  <c r="AC624" i="1"/>
  <c r="AD624" i="1"/>
  <c r="AC616" i="1"/>
  <c r="AD616" i="1"/>
  <c r="U615" i="1"/>
  <c r="AB615" i="1"/>
  <c r="AC608" i="1"/>
  <c r="AD608" i="1"/>
  <c r="AF608" i="1" s="1"/>
  <c r="U600" i="1"/>
  <c r="AC599" i="1"/>
  <c r="AD599" i="1"/>
  <c r="U556" i="1"/>
  <c r="AB556" i="1"/>
  <c r="AC556" i="1"/>
  <c r="AD556" i="1" s="1"/>
  <c r="U644" i="1"/>
  <c r="AC644" i="1"/>
  <c r="AD644" i="1" s="1"/>
  <c r="AF644" i="1"/>
  <c r="U639" i="1"/>
  <c r="AG639" i="1" s="1"/>
  <c r="AB639" i="1"/>
  <c r="AC639" i="1"/>
  <c r="AD639" i="1" s="1"/>
  <c r="AF639" i="1" s="1"/>
  <c r="U632" i="1"/>
  <c r="AC632" i="1"/>
  <c r="AD632" i="1" s="1"/>
  <c r="AF632" i="1"/>
  <c r="AG632" i="1" s="1"/>
  <c r="AH632" i="1" s="1"/>
  <c r="AB626" i="1"/>
  <c r="U619" i="1"/>
  <c r="AG619" i="1" s="1"/>
  <c r="AB618" i="1"/>
  <c r="AB611" i="1"/>
  <c r="U561" i="1"/>
  <c r="U554" i="1"/>
  <c r="AB644" i="1"/>
  <c r="AB636" i="1"/>
  <c r="AB567" i="1"/>
  <c r="T532" i="1"/>
  <c r="V532" i="1"/>
  <c r="T529" i="1"/>
  <c r="U529" i="1"/>
  <c r="V529" i="1"/>
  <c r="V634" i="1"/>
  <c r="AB632" i="1"/>
  <c r="V626" i="1"/>
  <c r="AB616" i="1"/>
  <c r="T607" i="1"/>
  <c r="AC576" i="1"/>
  <c r="AD576" i="1"/>
  <c r="AF576" i="1"/>
  <c r="AG576" i="1"/>
  <c r="AH576" i="1"/>
  <c r="AB565" i="1"/>
  <c r="V544" i="1"/>
  <c r="V530" i="1"/>
  <c r="T524" i="1"/>
  <c r="U524" i="1"/>
  <c r="V524" i="1"/>
  <c r="T521" i="1"/>
  <c r="V521" i="1"/>
  <c r="AB630" i="1"/>
  <c r="AB563" i="1"/>
  <c r="V647" i="1"/>
  <c r="V639" i="1"/>
  <c r="V631" i="1"/>
  <c r="V623" i="1"/>
  <c r="V615" i="1"/>
  <c r="AB604" i="1"/>
  <c r="V599" i="1"/>
  <c r="AC563" i="1"/>
  <c r="AD563" i="1" s="1"/>
  <c r="AF563" i="1" s="1"/>
  <c r="AB540" i="1"/>
  <c r="AC540" i="1"/>
  <c r="AD540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AC558" i="1"/>
  <c r="AD558" i="1"/>
  <c r="AF558" i="1"/>
  <c r="V556" i="1"/>
  <c r="R646" i="1"/>
  <c r="S646" i="1" s="1"/>
  <c r="R638" i="1"/>
  <c r="S638" i="1"/>
  <c r="R630" i="1"/>
  <c r="S630" i="1"/>
  <c r="R622" i="1"/>
  <c r="S622" i="1"/>
  <c r="R614" i="1"/>
  <c r="S614" i="1" s="1"/>
  <c r="R606" i="1"/>
  <c r="S606" i="1"/>
  <c r="R598" i="1"/>
  <c r="S598" i="1"/>
  <c r="V597" i="1"/>
  <c r="AC595" i="1"/>
  <c r="AD595" i="1" s="1"/>
  <c r="T592" i="1"/>
  <c r="T580" i="1"/>
  <c r="U580" i="1"/>
  <c r="V568" i="1"/>
  <c r="R564" i="1"/>
  <c r="S564" i="1" s="1"/>
  <c r="R562" i="1"/>
  <c r="S562" i="1" s="1"/>
  <c r="T560" i="1"/>
  <c r="T557" i="1"/>
  <c r="AB557" i="1"/>
  <c r="AB555" i="1"/>
  <c r="R555" i="1"/>
  <c r="S555" i="1"/>
  <c r="V551" i="1"/>
  <c r="T550" i="1"/>
  <c r="AB548" i="1"/>
  <c r="AC548" i="1"/>
  <c r="AD548" i="1"/>
  <c r="V537" i="1"/>
  <c r="T535" i="1"/>
  <c r="AB535" i="1"/>
  <c r="V527" i="1"/>
  <c r="V525" i="1"/>
  <c r="V522" i="1"/>
  <c r="R522" i="1"/>
  <c r="S522" i="1"/>
  <c r="R520" i="1"/>
  <c r="S520" i="1" s="1"/>
  <c r="T518" i="1"/>
  <c r="U518" i="1"/>
  <c r="R517" i="1"/>
  <c r="S517" i="1" s="1"/>
  <c r="T516" i="1"/>
  <c r="V516" i="1"/>
  <c r="V513" i="1"/>
  <c r="R596" i="1"/>
  <c r="S596" i="1"/>
  <c r="R559" i="1"/>
  <c r="S559" i="1"/>
  <c r="AB558" i="1"/>
  <c r="R558" i="1"/>
  <c r="S558" i="1"/>
  <c r="R557" i="1"/>
  <c r="S557" i="1"/>
  <c r="R551" i="1"/>
  <c r="S551" i="1"/>
  <c r="AB550" i="1"/>
  <c r="R550" i="1"/>
  <c r="S550" i="1"/>
  <c r="R549" i="1"/>
  <c r="S549" i="1"/>
  <c r="AA546" i="1"/>
  <c r="AB546" i="1" s="1"/>
  <c r="AC546" i="1"/>
  <c r="AD546" i="1" s="1"/>
  <c r="R544" i="1"/>
  <c r="S544" i="1" s="1"/>
  <c r="R543" i="1"/>
  <c r="S543" i="1" s="1"/>
  <c r="R541" i="1"/>
  <c r="S541" i="1" s="1"/>
  <c r="T536" i="1"/>
  <c r="R535" i="1"/>
  <c r="S535" i="1"/>
  <c r="R532" i="1"/>
  <c r="S532" i="1"/>
  <c r="T531" i="1"/>
  <c r="AB531" i="1" s="1"/>
  <c r="T528" i="1"/>
  <c r="R527" i="1"/>
  <c r="S527" i="1"/>
  <c r="R524" i="1"/>
  <c r="S524" i="1"/>
  <c r="T523" i="1"/>
  <c r="AC523" i="1" s="1"/>
  <c r="AD523" i="1" s="1"/>
  <c r="AF523" i="1" s="1"/>
  <c r="T520" i="1"/>
  <c r="U520" i="1" s="1"/>
  <c r="R519" i="1"/>
  <c r="S519" i="1"/>
  <c r="R516" i="1"/>
  <c r="S516" i="1"/>
  <c r="R515" i="1"/>
  <c r="S515" i="1"/>
  <c r="R513" i="1"/>
  <c r="S513" i="1"/>
  <c r="R511" i="1"/>
  <c r="S511" i="1"/>
  <c r="AC991" i="1"/>
  <c r="AD991" i="1" s="1"/>
  <c r="AC976" i="1"/>
  <c r="AD976" i="1" s="1"/>
  <c r="AC973" i="1"/>
  <c r="AD973" i="1" s="1"/>
  <c r="T822" i="1"/>
  <c r="U822" i="1" s="1"/>
  <c r="AB822" i="1"/>
  <c r="T818" i="1"/>
  <c r="AB818" i="1" s="1"/>
  <c r="T814" i="1"/>
  <c r="AB814" i="1" s="1"/>
  <c r="T798" i="1"/>
  <c r="AB798" i="1"/>
  <c r="T794" i="1"/>
  <c r="AC794" i="1" s="1"/>
  <c r="AB794" i="1"/>
  <c r="AF786" i="1"/>
  <c r="AF782" i="1"/>
  <c r="AG782" i="1" s="1"/>
  <c r="AH782" i="1" s="1"/>
  <c r="AF746" i="1"/>
  <c r="AF742" i="1"/>
  <c r="AC724" i="1"/>
  <c r="AD724" i="1"/>
  <c r="U724" i="1"/>
  <c r="AC708" i="1"/>
  <c r="AD708" i="1"/>
  <c r="U708" i="1"/>
  <c r="AC700" i="1"/>
  <c r="AD700" i="1"/>
  <c r="U700" i="1"/>
  <c r="AC676" i="1"/>
  <c r="AD676" i="1"/>
  <c r="AC668" i="1"/>
  <c r="AD668" i="1" s="1"/>
  <c r="U668" i="1"/>
  <c r="U572" i="1"/>
  <c r="V904" i="1"/>
  <c r="T904" i="1"/>
  <c r="V901" i="1"/>
  <c r="T901" i="1"/>
  <c r="V898" i="1"/>
  <c r="T898" i="1"/>
  <c r="V896" i="1"/>
  <c r="T896" i="1"/>
  <c r="AB896" i="1" s="1"/>
  <c r="V883" i="1"/>
  <c r="T883" i="1"/>
  <c r="AB883" i="1" s="1"/>
  <c r="V882" i="1"/>
  <c r="V879" i="1"/>
  <c r="T879" i="1"/>
  <c r="AC879" i="1" s="1"/>
  <c r="V878" i="1"/>
  <c r="T878" i="1"/>
  <c r="U878" i="1" s="1"/>
  <c r="V877" i="1"/>
  <c r="T877" i="1"/>
  <c r="V876" i="1"/>
  <c r="T876" i="1"/>
  <c r="V875" i="1"/>
  <c r="T875" i="1"/>
  <c r="V874" i="1"/>
  <c r="T874" i="1"/>
  <c r="AB874" i="1" s="1"/>
  <c r="V872" i="1"/>
  <c r="T872" i="1"/>
  <c r="V871" i="1"/>
  <c r="T871" i="1"/>
  <c r="V870" i="1"/>
  <c r="T870" i="1"/>
  <c r="AB870" i="1" s="1"/>
  <c r="V869" i="1"/>
  <c r="T869" i="1"/>
  <c r="AB869" i="1" s="1"/>
  <c r="V868" i="1"/>
  <c r="T868" i="1"/>
  <c r="V867" i="1"/>
  <c r="T867" i="1"/>
  <c r="V866" i="1"/>
  <c r="T866" i="1"/>
  <c r="V865" i="1"/>
  <c r="T865" i="1"/>
  <c r="V864" i="1"/>
  <c r="T864" i="1"/>
  <c r="V863" i="1"/>
  <c r="T863" i="1"/>
  <c r="V862" i="1"/>
  <c r="T861" i="1"/>
  <c r="V860" i="1"/>
  <c r="T860" i="1"/>
  <c r="AB860" i="1" s="1"/>
  <c r="V859" i="1"/>
  <c r="T859" i="1"/>
  <c r="AB859" i="1" s="1"/>
  <c r="V857" i="1"/>
  <c r="T857" i="1"/>
  <c r="AB857" i="1" s="1"/>
  <c r="V856" i="1"/>
  <c r="T856" i="1"/>
  <c r="AB856" i="1" s="1"/>
  <c r="V855" i="1"/>
  <c r="V854" i="1"/>
  <c r="T854" i="1"/>
  <c r="AB854" i="1" s="1"/>
  <c r="V853" i="1"/>
  <c r="T853" i="1"/>
  <c r="V852" i="1"/>
  <c r="T852" i="1"/>
  <c r="T851" i="1"/>
  <c r="U851" i="1" s="1"/>
  <c r="V850" i="1"/>
  <c r="T850" i="1"/>
  <c r="AB850" i="1" s="1"/>
  <c r="V849" i="1"/>
  <c r="T849" i="1"/>
  <c r="V848" i="1"/>
  <c r="T848" i="1"/>
  <c r="V847" i="1"/>
  <c r="T847" i="1"/>
  <c r="V846" i="1"/>
  <c r="T846" i="1"/>
  <c r="AB846" i="1"/>
  <c r="V845" i="1"/>
  <c r="T845" i="1"/>
  <c r="AB845" i="1" s="1"/>
  <c r="T844" i="1"/>
  <c r="V843" i="1"/>
  <c r="T843" i="1"/>
  <c r="AB843" i="1" s="1"/>
  <c r="V842" i="1"/>
  <c r="T842" i="1"/>
  <c r="AB842" i="1"/>
  <c r="V841" i="1"/>
  <c r="V840" i="1"/>
  <c r="T840" i="1"/>
  <c r="AC840" i="1" s="1"/>
  <c r="AD840" i="1" s="1"/>
  <c r="V839" i="1"/>
  <c r="T839" i="1"/>
  <c r="V838" i="1"/>
  <c r="T838" i="1"/>
  <c r="AB838" i="1"/>
  <c r="V837" i="1"/>
  <c r="T837" i="1"/>
  <c r="AB837" i="1" s="1"/>
  <c r="V836" i="1"/>
  <c r="T836" i="1"/>
  <c r="V835" i="1"/>
  <c r="T835" i="1"/>
  <c r="V834" i="1"/>
  <c r="T834" i="1"/>
  <c r="V833" i="1"/>
  <c r="T833" i="1"/>
  <c r="AB833" i="1" s="1"/>
  <c r="V832" i="1"/>
  <c r="T832" i="1"/>
  <c r="V831" i="1"/>
  <c r="T831" i="1"/>
  <c r="V830" i="1"/>
  <c r="T830" i="1"/>
  <c r="AB830" i="1"/>
  <c r="V829" i="1"/>
  <c r="T829" i="1"/>
  <c r="AB829" i="1" s="1"/>
  <c r="V828" i="1"/>
  <c r="T828" i="1"/>
  <c r="V827" i="1"/>
  <c r="T827" i="1"/>
  <c r="V826" i="1"/>
  <c r="T826" i="1"/>
  <c r="AB826" i="1"/>
  <c r="V825" i="1"/>
  <c r="T825" i="1"/>
  <c r="V824" i="1"/>
  <c r="T824" i="1"/>
  <c r="T819" i="1"/>
  <c r="AB819" i="1" s="1"/>
  <c r="T815" i="1"/>
  <c r="AB815" i="1" s="1"/>
  <c r="T811" i="1"/>
  <c r="T803" i="1"/>
  <c r="AB803" i="1" s="1"/>
  <c r="T799" i="1"/>
  <c r="AB799" i="1" s="1"/>
  <c r="AB795" i="1"/>
  <c r="T795" i="1"/>
  <c r="AC795" i="1" s="1"/>
  <c r="AD795" i="1" s="1"/>
  <c r="AB791" i="1"/>
  <c r="T791" i="1"/>
  <c r="AF783" i="1"/>
  <c r="AF779" i="1"/>
  <c r="AF775" i="1"/>
  <c r="AG775" i="1" s="1"/>
  <c r="AH775" i="1"/>
  <c r="AF759" i="1"/>
  <c r="AG759" i="1" s="1"/>
  <c r="AH759" i="1" s="1"/>
  <c r="AF743" i="1"/>
  <c r="AG743" i="1"/>
  <c r="AH743" i="1" s="1"/>
  <c r="AF734" i="1"/>
  <c r="AG734" i="1" s="1"/>
  <c r="AH734" i="1" s="1"/>
  <c r="AF624" i="1"/>
  <c r="AG624" i="1" s="1"/>
  <c r="AH624" i="1" s="1"/>
  <c r="AF616" i="1"/>
  <c r="AG616" i="1" s="1"/>
  <c r="AH616" i="1" s="1"/>
  <c r="AC995" i="1"/>
  <c r="AD995" i="1"/>
  <c r="AC983" i="1"/>
  <c r="AD983" i="1"/>
  <c r="AC972" i="1"/>
  <c r="AD972" i="1" s="1"/>
  <c r="AC964" i="1"/>
  <c r="AD964" i="1" s="1"/>
  <c r="AG964" i="1" s="1"/>
  <c r="AH964" i="1" s="1"/>
  <c r="T810" i="1"/>
  <c r="T806" i="1"/>
  <c r="AB806" i="1" s="1"/>
  <c r="T802" i="1"/>
  <c r="AF778" i="1"/>
  <c r="V956" i="1"/>
  <c r="T956" i="1"/>
  <c r="V955" i="1"/>
  <c r="T955" i="1"/>
  <c r="V954" i="1"/>
  <c r="T954" i="1"/>
  <c r="AB954" i="1"/>
  <c r="V953" i="1"/>
  <c r="T953" i="1"/>
  <c r="V952" i="1"/>
  <c r="T952" i="1"/>
  <c r="V951" i="1"/>
  <c r="V950" i="1"/>
  <c r="V948" i="1"/>
  <c r="T948" i="1"/>
  <c r="AC948" i="1" s="1"/>
  <c r="AB948" i="1"/>
  <c r="V946" i="1"/>
  <c r="T946" i="1"/>
  <c r="V945" i="1"/>
  <c r="V939" i="1"/>
  <c r="T939" i="1"/>
  <c r="AB939" i="1" s="1"/>
  <c r="V935" i="1"/>
  <c r="T935" i="1"/>
  <c r="T926" i="1"/>
  <c r="V924" i="1"/>
  <c r="AB924" i="1"/>
  <c r="V921" i="1"/>
  <c r="T921" i="1"/>
  <c r="T920" i="1"/>
  <c r="AB920" i="1"/>
  <c r="V919" i="1"/>
  <c r="V918" i="1"/>
  <c r="T918" i="1"/>
  <c r="AB918" i="1" s="1"/>
  <c r="V916" i="1"/>
  <c r="T916" i="1"/>
  <c r="V914" i="1"/>
  <c r="T914" i="1"/>
  <c r="V910" i="1"/>
  <c r="V907" i="1"/>
  <c r="T907" i="1"/>
  <c r="V906" i="1"/>
  <c r="T906" i="1"/>
  <c r="V899" i="1"/>
  <c r="T899" i="1"/>
  <c r="V895" i="1"/>
  <c r="T895" i="1"/>
  <c r="AB895" i="1" s="1"/>
  <c r="V893" i="1"/>
  <c r="V891" i="1"/>
  <c r="T891" i="1"/>
  <c r="V889" i="1"/>
  <c r="T889" i="1"/>
  <c r="AB889" i="1" s="1"/>
  <c r="V888" i="1"/>
  <c r="T888" i="1"/>
  <c r="AB888" i="1"/>
  <c r="V887" i="1"/>
  <c r="AB887" i="1"/>
  <c r="V885" i="1"/>
  <c r="AB880" i="1"/>
  <c r="AB989" i="1"/>
  <c r="AB988" i="1"/>
  <c r="AB983" i="1"/>
  <c r="AB981" i="1"/>
  <c r="AB979" i="1"/>
  <c r="AB977" i="1"/>
  <c r="AB976" i="1"/>
  <c r="AB973" i="1"/>
  <c r="AB972" i="1"/>
  <c r="AB949" i="1"/>
  <c r="AB904" i="1"/>
  <c r="AB898" i="1"/>
  <c r="AB877" i="1"/>
  <c r="AB872" i="1"/>
  <c r="AB865" i="1"/>
  <c r="AB864" i="1"/>
  <c r="AB853" i="1"/>
  <c r="AB851" i="1"/>
  <c r="AB849" i="1"/>
  <c r="AB848" i="1"/>
  <c r="AB840" i="1"/>
  <c r="AB839" i="1"/>
  <c r="AB835" i="1"/>
  <c r="AB828" i="1"/>
  <c r="AB827" i="1"/>
  <c r="AB824" i="1"/>
  <c r="AB820" i="1"/>
  <c r="T820" i="1"/>
  <c r="T816" i="1"/>
  <c r="T812" i="1"/>
  <c r="AB812" i="1" s="1"/>
  <c r="T808" i="1"/>
  <c r="U808" i="1" s="1"/>
  <c r="AB804" i="1"/>
  <c r="T804" i="1"/>
  <c r="T800" i="1"/>
  <c r="AB800" i="1" s="1"/>
  <c r="T796" i="1"/>
  <c r="AB796" i="1" s="1"/>
  <c r="T792" i="1"/>
  <c r="AB792" i="1" s="1"/>
  <c r="AB788" i="1"/>
  <c r="T788" i="1"/>
  <c r="AF768" i="1"/>
  <c r="AF760" i="1"/>
  <c r="AF752" i="1"/>
  <c r="AF729" i="1"/>
  <c r="AG729" i="1" s="1"/>
  <c r="AH729" i="1" s="1"/>
  <c r="AC728" i="1"/>
  <c r="AD728" i="1" s="1"/>
  <c r="U720" i="1"/>
  <c r="AG720" i="1" s="1"/>
  <c r="AH720" i="1" s="1"/>
  <c r="AC712" i="1"/>
  <c r="AD712" i="1" s="1"/>
  <c r="U712" i="1"/>
  <c r="AC704" i="1"/>
  <c r="AD704" i="1" s="1"/>
  <c r="U704" i="1"/>
  <c r="AC696" i="1"/>
  <c r="AD696" i="1"/>
  <c r="U696" i="1"/>
  <c r="AC688" i="1"/>
  <c r="AD688" i="1" s="1"/>
  <c r="U688" i="1"/>
  <c r="AC680" i="1"/>
  <c r="AD680" i="1"/>
  <c r="U680" i="1"/>
  <c r="AC672" i="1"/>
  <c r="AD672" i="1"/>
  <c r="U672" i="1"/>
  <c r="AG672" i="1" s="1"/>
  <c r="AH672" i="1" s="1"/>
  <c r="U588" i="1"/>
  <c r="AC588" i="1"/>
  <c r="AD588" i="1" s="1"/>
  <c r="AF588" i="1" s="1"/>
  <c r="T585" i="1"/>
  <c r="AB585" i="1"/>
  <c r="AC999" i="1"/>
  <c r="AD999" i="1" s="1"/>
  <c r="AC997" i="1"/>
  <c r="AD997" i="1"/>
  <c r="AC986" i="1"/>
  <c r="AD986" i="1"/>
  <c r="AC979" i="1"/>
  <c r="AD979" i="1"/>
  <c r="T790" i="1"/>
  <c r="AF754" i="1"/>
  <c r="AF750" i="1"/>
  <c r="V960" i="1"/>
  <c r="T960" i="1"/>
  <c r="V959" i="1"/>
  <c r="T959" i="1"/>
  <c r="V949" i="1"/>
  <c r="T949" i="1"/>
  <c r="V944" i="1"/>
  <c r="T944" i="1"/>
  <c r="V942" i="1"/>
  <c r="T942" i="1"/>
  <c r="AB942" i="1" s="1"/>
  <c r="V941" i="1"/>
  <c r="T941" i="1"/>
  <c r="V940" i="1"/>
  <c r="T940" i="1"/>
  <c r="V938" i="1"/>
  <c r="T938" i="1"/>
  <c r="V937" i="1"/>
  <c r="T937" i="1"/>
  <c r="V936" i="1"/>
  <c r="T936" i="1"/>
  <c r="AB936" i="1" s="1"/>
  <c r="V933" i="1"/>
  <c r="T933" i="1"/>
  <c r="AB933" i="1" s="1"/>
  <c r="V932" i="1"/>
  <c r="T932" i="1"/>
  <c r="AB932" i="1"/>
  <c r="V931" i="1"/>
  <c r="T931" i="1"/>
  <c r="V929" i="1"/>
  <c r="T929" i="1"/>
  <c r="AB929" i="1" s="1"/>
  <c r="V928" i="1"/>
  <c r="T928" i="1"/>
  <c r="AB928" i="1"/>
  <c r="V927" i="1"/>
  <c r="T927" i="1"/>
  <c r="V925" i="1"/>
  <c r="T925" i="1"/>
  <c r="V923" i="1"/>
  <c r="T923" i="1"/>
  <c r="V922" i="1"/>
  <c r="T922" i="1"/>
  <c r="U922" i="1" s="1"/>
  <c r="V911" i="1"/>
  <c r="T911" i="1"/>
  <c r="V909" i="1"/>
  <c r="T909" i="1"/>
  <c r="V908" i="1"/>
  <c r="T908" i="1"/>
  <c r="V903" i="1"/>
  <c r="T903" i="1"/>
  <c r="V900" i="1"/>
  <c r="T900" i="1"/>
  <c r="AB900" i="1" s="1"/>
  <c r="V897" i="1"/>
  <c r="T897" i="1"/>
  <c r="V894" i="1"/>
  <c r="T894" i="1"/>
  <c r="AB894" i="1"/>
  <c r="V886" i="1"/>
  <c r="T886" i="1"/>
  <c r="AB995" i="1"/>
  <c r="AB986" i="1"/>
  <c r="T821" i="1"/>
  <c r="AB821" i="1"/>
  <c r="T817" i="1"/>
  <c r="T813" i="1"/>
  <c r="AB813" i="1" s="1"/>
  <c r="T809" i="1"/>
  <c r="T805" i="1"/>
  <c r="AB805" i="1"/>
  <c r="T801" i="1"/>
  <c r="T797" i="1"/>
  <c r="AB797" i="1"/>
  <c r="T793" i="1"/>
  <c r="T789" i="1"/>
  <c r="AB789" i="1"/>
  <c r="AF785" i="1"/>
  <c r="AG785" i="1"/>
  <c r="AH785" i="1" s="1"/>
  <c r="AF777" i="1"/>
  <c r="AF773" i="1"/>
  <c r="AF765" i="1"/>
  <c r="AG765" i="1" s="1"/>
  <c r="AH765" i="1" s="1"/>
  <c r="AF761" i="1"/>
  <c r="AF745" i="1"/>
  <c r="AF740" i="1"/>
  <c r="AG740" i="1" s="1"/>
  <c r="AH740" i="1" s="1"/>
  <c r="AF736" i="1"/>
  <c r="AF732" i="1"/>
  <c r="AG732" i="1" s="1"/>
  <c r="AH732" i="1" s="1"/>
  <c r="AB728" i="1"/>
  <c r="AC727" i="1"/>
  <c r="AD727" i="1" s="1"/>
  <c r="U727" i="1"/>
  <c r="AB724" i="1"/>
  <c r="AC723" i="1"/>
  <c r="AD723" i="1"/>
  <c r="U723" i="1"/>
  <c r="AB720" i="1"/>
  <c r="AC719" i="1"/>
  <c r="AD719" i="1" s="1"/>
  <c r="AF719" i="1" s="1"/>
  <c r="AD715" i="1"/>
  <c r="AF715" i="1" s="1"/>
  <c r="U715" i="1"/>
  <c r="AG715" i="1" s="1"/>
  <c r="AB712" i="1"/>
  <c r="AC711" i="1"/>
  <c r="AD711" i="1" s="1"/>
  <c r="U711" i="1"/>
  <c r="AB708" i="1"/>
  <c r="AC707" i="1"/>
  <c r="AD707" i="1"/>
  <c r="U707" i="1"/>
  <c r="AB704" i="1"/>
  <c r="AC703" i="1"/>
  <c r="AD703" i="1" s="1"/>
  <c r="U703" i="1"/>
  <c r="AB700" i="1"/>
  <c r="AC699" i="1"/>
  <c r="AD699" i="1"/>
  <c r="U699" i="1"/>
  <c r="AB696" i="1"/>
  <c r="AC695" i="1"/>
  <c r="AD695" i="1" s="1"/>
  <c r="U695" i="1"/>
  <c r="U691" i="1"/>
  <c r="AB688" i="1"/>
  <c r="AC687" i="1"/>
  <c r="AD687" i="1" s="1"/>
  <c r="AF687" i="1" s="1"/>
  <c r="AC683" i="1"/>
  <c r="AD683" i="1"/>
  <c r="U683" i="1"/>
  <c r="AG683" i="1" s="1"/>
  <c r="AH683" i="1" s="1"/>
  <c r="AB680" i="1"/>
  <c r="AC679" i="1"/>
  <c r="AD679" i="1" s="1"/>
  <c r="U679" i="1"/>
  <c r="AB676" i="1"/>
  <c r="U675" i="1"/>
  <c r="AB672" i="1"/>
  <c r="AC671" i="1"/>
  <c r="AD671" i="1" s="1"/>
  <c r="U671" i="1"/>
  <c r="AB668" i="1"/>
  <c r="AC667" i="1"/>
  <c r="AD667" i="1"/>
  <c r="U667" i="1"/>
  <c r="U661" i="1"/>
  <c r="AC661" i="1"/>
  <c r="AD661" i="1" s="1"/>
  <c r="U653" i="1"/>
  <c r="AC653" i="1"/>
  <c r="AD653" i="1"/>
  <c r="U645" i="1"/>
  <c r="AC645" i="1"/>
  <c r="AD645" i="1"/>
  <c r="U637" i="1"/>
  <c r="U629" i="1"/>
  <c r="AC629" i="1"/>
  <c r="AD629" i="1"/>
  <c r="AF629" i="1" s="1"/>
  <c r="U621" i="1"/>
  <c r="AC621" i="1"/>
  <c r="AD621" i="1" s="1"/>
  <c r="U613" i="1"/>
  <c r="AC613" i="1"/>
  <c r="AD613" i="1"/>
  <c r="U605" i="1"/>
  <c r="AC605" i="1"/>
  <c r="AD605" i="1" s="1"/>
  <c r="AF605" i="1" s="1"/>
  <c r="U597" i="1"/>
  <c r="AC597" i="1"/>
  <c r="AD597" i="1" s="1"/>
  <c r="T581" i="1"/>
  <c r="AB581" i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V766" i="1"/>
  <c r="V765" i="1"/>
  <c r="AB765" i="1"/>
  <c r="V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9" i="1"/>
  <c r="AB738" i="1"/>
  <c r="AB737" i="1"/>
  <c r="AB736" i="1"/>
  <c r="AB734" i="1"/>
  <c r="AB733" i="1"/>
  <c r="AB732" i="1"/>
  <c r="AB730" i="1"/>
  <c r="AB729" i="1"/>
  <c r="AC726" i="1"/>
  <c r="AD726" i="1"/>
  <c r="U726" i="1"/>
  <c r="AC722" i="1"/>
  <c r="AD722" i="1" s="1"/>
  <c r="AF722" i="1" s="1"/>
  <c r="AG722" i="1" s="1"/>
  <c r="AH722" i="1" s="1"/>
  <c r="U722" i="1"/>
  <c r="AC718" i="1"/>
  <c r="AD718" i="1" s="1"/>
  <c r="AF718" i="1" s="1"/>
  <c r="U718" i="1"/>
  <c r="AC714" i="1"/>
  <c r="AD714" i="1"/>
  <c r="AF714" i="1" s="1"/>
  <c r="U714" i="1"/>
  <c r="AC710" i="1"/>
  <c r="AD710" i="1" s="1"/>
  <c r="U710" i="1"/>
  <c r="AC706" i="1"/>
  <c r="AD706" i="1" s="1"/>
  <c r="U706" i="1"/>
  <c r="AC698" i="1"/>
  <c r="AD698" i="1"/>
  <c r="AF698" i="1" s="1"/>
  <c r="AG698" i="1" s="1"/>
  <c r="AH698" i="1" s="1"/>
  <c r="AC694" i="1"/>
  <c r="AD694" i="1"/>
  <c r="U694" i="1"/>
  <c r="AC690" i="1"/>
  <c r="AD690" i="1"/>
  <c r="U690" i="1"/>
  <c r="AC686" i="1"/>
  <c r="AD686" i="1" s="1"/>
  <c r="U686" i="1"/>
  <c r="AC678" i="1"/>
  <c r="AD678" i="1"/>
  <c r="AF678" i="1" s="1"/>
  <c r="U678" i="1"/>
  <c r="AC674" i="1"/>
  <c r="AD674" i="1" s="1"/>
  <c r="AF674" i="1" s="1"/>
  <c r="U674" i="1"/>
  <c r="AC666" i="1"/>
  <c r="AD666" i="1"/>
  <c r="AF599" i="1"/>
  <c r="T593" i="1"/>
  <c r="AB593" i="1"/>
  <c r="AC584" i="1"/>
  <c r="AD584" i="1"/>
  <c r="T577" i="1"/>
  <c r="AB577" i="1" s="1"/>
  <c r="T573" i="1"/>
  <c r="AC787" i="1"/>
  <c r="AD787" i="1"/>
  <c r="U786" i="1"/>
  <c r="U785" i="1"/>
  <c r="U783" i="1"/>
  <c r="AG783" i="1" s="1"/>
  <c r="AH783" i="1" s="1"/>
  <c r="U782" i="1"/>
  <c r="U780" i="1"/>
  <c r="U779" i="1"/>
  <c r="U778" i="1"/>
  <c r="AG778" i="1"/>
  <c r="AH778" i="1"/>
  <c r="U777" i="1"/>
  <c r="U776" i="1"/>
  <c r="U775" i="1"/>
  <c r="U773" i="1"/>
  <c r="U772" i="1"/>
  <c r="U771" i="1"/>
  <c r="U770" i="1"/>
  <c r="U769" i="1"/>
  <c r="U768" i="1"/>
  <c r="U766" i="1"/>
  <c r="U765" i="1"/>
  <c r="U763" i="1"/>
  <c r="U761" i="1"/>
  <c r="U760" i="1"/>
  <c r="U759" i="1"/>
  <c r="U758" i="1"/>
  <c r="U756" i="1"/>
  <c r="U755" i="1"/>
  <c r="U754" i="1"/>
  <c r="AG754" i="1"/>
  <c r="AH754" i="1"/>
  <c r="U753" i="1"/>
  <c r="U750" i="1"/>
  <c r="AG750" i="1"/>
  <c r="AH750" i="1"/>
  <c r="U749" i="1"/>
  <c r="U748" i="1"/>
  <c r="U747" i="1"/>
  <c r="U746" i="1"/>
  <c r="U745" i="1"/>
  <c r="U744" i="1"/>
  <c r="U743" i="1"/>
  <c r="U742" i="1"/>
  <c r="U740" i="1"/>
  <c r="U739" i="1"/>
  <c r="U738" i="1"/>
  <c r="U737" i="1"/>
  <c r="U736" i="1"/>
  <c r="U734" i="1"/>
  <c r="U732" i="1"/>
  <c r="U729" i="1"/>
  <c r="AB726" i="1"/>
  <c r="AC725" i="1"/>
  <c r="AD725" i="1"/>
  <c r="U725" i="1"/>
  <c r="AB722" i="1"/>
  <c r="AC721" i="1"/>
  <c r="AD721" i="1" s="1"/>
  <c r="U721" i="1"/>
  <c r="AB718" i="1"/>
  <c r="AB714" i="1"/>
  <c r="AC713" i="1"/>
  <c r="AD713" i="1" s="1"/>
  <c r="U713" i="1"/>
  <c r="AC709" i="1"/>
  <c r="AD709" i="1"/>
  <c r="U709" i="1"/>
  <c r="AB706" i="1"/>
  <c r="AC705" i="1"/>
  <c r="AD705" i="1" s="1"/>
  <c r="U705" i="1"/>
  <c r="AC701" i="1"/>
  <c r="AD701" i="1"/>
  <c r="U701" i="1"/>
  <c r="AB698" i="1"/>
  <c r="AC697" i="1"/>
  <c r="AD697" i="1" s="1"/>
  <c r="U697" i="1"/>
  <c r="AB694" i="1"/>
  <c r="AC693" i="1"/>
  <c r="AD693" i="1" s="1"/>
  <c r="U693" i="1"/>
  <c r="AB690" i="1"/>
  <c r="AC689" i="1"/>
  <c r="AD689" i="1" s="1"/>
  <c r="U689" i="1"/>
  <c r="AB686" i="1"/>
  <c r="AC685" i="1"/>
  <c r="AD685" i="1" s="1"/>
  <c r="U685" i="1"/>
  <c r="AB678" i="1"/>
  <c r="AC677" i="1"/>
  <c r="AD677" i="1" s="1"/>
  <c r="U677" i="1"/>
  <c r="AB674" i="1"/>
  <c r="AB670" i="1"/>
  <c r="AC669" i="1"/>
  <c r="AD669" i="1"/>
  <c r="U669" i="1"/>
  <c r="AB666" i="1"/>
  <c r="T665" i="1"/>
  <c r="AB665" i="1" s="1"/>
  <c r="T657" i="1"/>
  <c r="AB653" i="1"/>
  <c r="T649" i="1"/>
  <c r="AB645" i="1"/>
  <c r="T641" i="1"/>
  <c r="T633" i="1"/>
  <c r="AB633" i="1"/>
  <c r="AB629" i="1"/>
  <c r="T625" i="1"/>
  <c r="AB621" i="1"/>
  <c r="T617" i="1"/>
  <c r="AB617" i="1" s="1"/>
  <c r="AB613" i="1"/>
  <c r="T609" i="1"/>
  <c r="AB605" i="1"/>
  <c r="T601" i="1"/>
  <c r="AB601" i="1" s="1"/>
  <c r="AB597" i="1"/>
  <c r="T589" i="1"/>
  <c r="T569" i="1"/>
  <c r="U525" i="1"/>
  <c r="U521" i="1"/>
  <c r="U515" i="1"/>
  <c r="AB515" i="1"/>
  <c r="AC515" i="1"/>
  <c r="AD515" i="1"/>
  <c r="AG636" i="1"/>
  <c r="AH636" i="1" s="1"/>
  <c r="T590" i="1"/>
  <c r="AB590" i="1"/>
  <c r="T586" i="1"/>
  <c r="T582" i="1"/>
  <c r="AB582" i="1"/>
  <c r="T578" i="1"/>
  <c r="T574" i="1"/>
  <c r="AB574" i="1"/>
  <c r="T570" i="1"/>
  <c r="AF546" i="1"/>
  <c r="AG546" i="1" s="1"/>
  <c r="AH546" i="1" s="1"/>
  <c r="AB513" i="1"/>
  <c r="AC658" i="1"/>
  <c r="AD658" i="1" s="1"/>
  <c r="AC650" i="1"/>
  <c r="AD650" i="1" s="1"/>
  <c r="AC634" i="1"/>
  <c r="AD634" i="1"/>
  <c r="AC618" i="1"/>
  <c r="AD618" i="1" s="1"/>
  <c r="AC610" i="1"/>
  <c r="AD610" i="1" s="1"/>
  <c r="AC602" i="1"/>
  <c r="AD602" i="1" s="1"/>
  <c r="AC598" i="1"/>
  <c r="AD598" i="1" s="1"/>
  <c r="AB592" i="1"/>
  <c r="T591" i="1"/>
  <c r="AB591" i="1" s="1"/>
  <c r="T587" i="1"/>
  <c r="AB587" i="1"/>
  <c r="AB584" i="1"/>
  <c r="T583" i="1"/>
  <c r="AB583" i="1"/>
  <c r="T579" i="1"/>
  <c r="AB579" i="1" s="1"/>
  <c r="AB576" i="1"/>
  <c r="AF548" i="1"/>
  <c r="AG548" i="1" s="1"/>
  <c r="AH548" i="1" s="1"/>
  <c r="AA547" i="1"/>
  <c r="AB547" i="1" s="1"/>
  <c r="AC547" i="1"/>
  <c r="AD547" i="1" s="1"/>
  <c r="AA542" i="1"/>
  <c r="AA538" i="1"/>
  <c r="AB538" i="1"/>
  <c r="AC538" i="1"/>
  <c r="AD538" i="1"/>
  <c r="AA536" i="1"/>
  <c r="AB536" i="1" s="1"/>
  <c r="AC536" i="1"/>
  <c r="AD536" i="1"/>
  <c r="AA532" i="1"/>
  <c r="AB532" i="1" s="1"/>
  <c r="U530" i="1"/>
  <c r="AA528" i="1"/>
  <c r="AB528" i="1"/>
  <c r="U526" i="1"/>
  <c r="AA524" i="1"/>
  <c r="AB524" i="1" s="1"/>
  <c r="AA520" i="1"/>
  <c r="AA516" i="1"/>
  <c r="AB516" i="1" s="1"/>
  <c r="AC516" i="1"/>
  <c r="AD516" i="1"/>
  <c r="AG563" i="1"/>
  <c r="AH563" i="1"/>
  <c r="U536" i="1"/>
  <c r="AA534" i="1"/>
  <c r="AA530" i="1"/>
  <c r="AB530" i="1" s="1"/>
  <c r="AC530" i="1"/>
  <c r="AD530" i="1" s="1"/>
  <c r="U528" i="1"/>
  <c r="AC528" i="1"/>
  <c r="AD528" i="1"/>
  <c r="AA526" i="1"/>
  <c r="AB526" i="1" s="1"/>
  <c r="AC524" i="1"/>
  <c r="AD524" i="1"/>
  <c r="AA522" i="1"/>
  <c r="AA518" i="1"/>
  <c r="AB518" i="1" s="1"/>
  <c r="U516" i="1"/>
  <c r="AA514" i="1"/>
  <c r="AA545" i="1"/>
  <c r="AC545" i="1"/>
  <c r="AD545" i="1" s="1"/>
  <c r="AA541" i="1"/>
  <c r="AB541" i="1"/>
  <c r="AC541" i="1"/>
  <c r="AD541" i="1" s="1"/>
  <c r="AA537" i="1"/>
  <c r="U535" i="1"/>
  <c r="AC535" i="1"/>
  <c r="AD535" i="1"/>
  <c r="AA533" i="1"/>
  <c r="U531" i="1"/>
  <c r="AC531" i="1"/>
  <c r="AD531" i="1" s="1"/>
  <c r="AA529" i="1"/>
  <c r="AB529" i="1"/>
  <c r="AC529" i="1"/>
  <c r="AD529" i="1" s="1"/>
  <c r="AA525" i="1"/>
  <c r="U523" i="1"/>
  <c r="AA521" i="1"/>
  <c r="AA517" i="1"/>
  <c r="U513" i="1"/>
  <c r="AC513" i="1"/>
  <c r="AD513" i="1" s="1"/>
  <c r="AF513" i="1" s="1"/>
  <c r="V228" i="1"/>
  <c r="V72" i="1"/>
  <c r="V40" i="1"/>
  <c r="AC611" i="1"/>
  <c r="AD611" i="1" s="1"/>
  <c r="AC640" i="1"/>
  <c r="AD640" i="1" s="1"/>
  <c r="AC521" i="1"/>
  <c r="AD521" i="1" s="1"/>
  <c r="AB537" i="1"/>
  <c r="AC537" i="1"/>
  <c r="AD537" i="1"/>
  <c r="AC594" i="1"/>
  <c r="AD594" i="1" s="1"/>
  <c r="AD626" i="1"/>
  <c r="AF626" i="1" s="1"/>
  <c r="AC642" i="1"/>
  <c r="AD642" i="1"/>
  <c r="AB571" i="1"/>
  <c r="AB564" i="1"/>
  <c r="AC568" i="1"/>
  <c r="AD568" i="1" s="1"/>
  <c r="AC571" i="1"/>
  <c r="AD571" i="1"/>
  <c r="AF571" i="1"/>
  <c r="AG571" i="1"/>
  <c r="AH571" i="1" s="1"/>
  <c r="U549" i="1"/>
  <c r="AB619" i="1"/>
  <c r="U608" i="1"/>
  <c r="U640" i="1"/>
  <c r="AC604" i="1"/>
  <c r="AD604" i="1"/>
  <c r="AF604" i="1"/>
  <c r="AB631" i="1"/>
  <c r="AB600" i="1"/>
  <c r="AB517" i="1"/>
  <c r="AC517" i="1"/>
  <c r="AD517" i="1"/>
  <c r="AC542" i="1"/>
  <c r="AD542" i="1"/>
  <c r="AF542" i="1" s="1"/>
  <c r="AG542" i="1"/>
  <c r="AH542" i="1" s="1"/>
  <c r="AB572" i="1"/>
  <c r="AB580" i="1"/>
  <c r="AC630" i="1"/>
  <c r="AD630" i="1" s="1"/>
  <c r="AB568" i="1"/>
  <c r="AC544" i="1"/>
  <c r="AD544" i="1"/>
  <c r="AB554" i="1"/>
  <c r="AC564" i="1"/>
  <c r="AD564" i="1" s="1"/>
  <c r="AB642" i="1"/>
  <c r="AG752" i="1"/>
  <c r="AH752" i="1"/>
  <c r="AG768" i="1"/>
  <c r="AH768" i="1"/>
  <c r="AG742" i="1"/>
  <c r="AH742" i="1" s="1"/>
  <c r="AG628" i="1"/>
  <c r="AH628" i="1" s="1"/>
  <c r="AB628" i="1"/>
  <c r="AB620" i="1"/>
  <c r="AC627" i="1"/>
  <c r="AD627" i="1" s="1"/>
  <c r="AF627" i="1" s="1"/>
  <c r="U599" i="1"/>
  <c r="AG599" i="1"/>
  <c r="AH599" i="1" s="1"/>
  <c r="U620" i="1"/>
  <c r="AB658" i="1"/>
  <c r="U962" i="1"/>
  <c r="AC962" i="1"/>
  <c r="AD962" i="1" s="1"/>
  <c r="AG746" i="1"/>
  <c r="AH746" i="1"/>
  <c r="AG786" i="1"/>
  <c r="AH786" i="1" s="1"/>
  <c r="U627" i="1"/>
  <c r="U595" i="1"/>
  <c r="AB650" i="1"/>
  <c r="AB662" i="1"/>
  <c r="AH639" i="1"/>
  <c r="U559" i="1"/>
  <c r="AC559" i="1"/>
  <c r="AD559" i="1"/>
  <c r="U648" i="1"/>
  <c r="AC648" i="1"/>
  <c r="AD648" i="1"/>
  <c r="U656" i="1"/>
  <c r="AC656" i="1"/>
  <c r="AD656" i="1" s="1"/>
  <c r="U664" i="1"/>
  <c r="AC664" i="1"/>
  <c r="AD664" i="1" s="1"/>
  <c r="U663" i="1"/>
  <c r="AC663" i="1"/>
  <c r="AD663" i="1" s="1"/>
  <c r="AG773" i="1"/>
  <c r="AH773" i="1"/>
  <c r="AG780" i="1"/>
  <c r="AH780" i="1"/>
  <c r="AG763" i="1"/>
  <c r="AH763" i="1"/>
  <c r="AB559" i="1"/>
  <c r="U638" i="1"/>
  <c r="AB638" i="1"/>
  <c r="AB664" i="1"/>
  <c r="U560" i="1"/>
  <c r="AC560" i="1"/>
  <c r="AD560" i="1" s="1"/>
  <c r="AB560" i="1"/>
  <c r="AC518" i="1"/>
  <c r="AD518" i="1" s="1"/>
  <c r="AF518" i="1" s="1"/>
  <c r="U550" i="1"/>
  <c r="AC550" i="1"/>
  <c r="AD550" i="1"/>
  <c r="U592" i="1"/>
  <c r="AC592" i="1"/>
  <c r="AD592" i="1"/>
  <c r="AF592" i="1"/>
  <c r="U607" i="1"/>
  <c r="AB607" i="1"/>
  <c r="AC607" i="1"/>
  <c r="AD607" i="1"/>
  <c r="AB520" i="1"/>
  <c r="AC520" i="1"/>
  <c r="AD520" i="1" s="1"/>
  <c r="AC580" i="1"/>
  <c r="AD580" i="1"/>
  <c r="AF580" i="1" s="1"/>
  <c r="U557" i="1"/>
  <c r="AC557" i="1"/>
  <c r="AD557" i="1"/>
  <c r="AF557" i="1"/>
  <c r="AG557" i="1"/>
  <c r="AH557" i="1" s="1"/>
  <c r="AF516" i="1"/>
  <c r="AF515" i="1"/>
  <c r="AG515" i="1"/>
  <c r="AH515" i="1" s="1"/>
  <c r="AF517" i="1"/>
  <c r="AG517" i="1" s="1"/>
  <c r="AH517" i="1" s="1"/>
  <c r="AF536" i="1"/>
  <c r="AG536" i="1" s="1"/>
  <c r="AH536" i="1" s="1"/>
  <c r="AF545" i="1"/>
  <c r="AC589" i="1"/>
  <c r="AD589" i="1" s="1"/>
  <c r="AF709" i="1"/>
  <c r="AG709" i="1"/>
  <c r="AH709" i="1"/>
  <c r="AF725" i="1"/>
  <c r="AF787" i="1"/>
  <c r="AG787" i="1"/>
  <c r="AH787" i="1"/>
  <c r="AC577" i="1"/>
  <c r="AD577" i="1"/>
  <c r="AG674" i="1"/>
  <c r="AH674" i="1"/>
  <c r="U581" i="1"/>
  <c r="AG581" i="1" s="1"/>
  <c r="AC581" i="1"/>
  <c r="AD581" i="1" s="1"/>
  <c r="AF613" i="1"/>
  <c r="AG613" i="1"/>
  <c r="AH613" i="1" s="1"/>
  <c r="AF645" i="1"/>
  <c r="AG645" i="1"/>
  <c r="AH645" i="1"/>
  <c r="AG588" i="1"/>
  <c r="AH588" i="1"/>
  <c r="AC792" i="1"/>
  <c r="AD792" i="1"/>
  <c r="U792" i="1"/>
  <c r="AC800" i="1"/>
  <c r="AD800" i="1" s="1"/>
  <c r="U800" i="1"/>
  <c r="AC816" i="1"/>
  <c r="AD816" i="1"/>
  <c r="U816" i="1"/>
  <c r="U795" i="1"/>
  <c r="AC803" i="1"/>
  <c r="AD803" i="1" s="1"/>
  <c r="U803" i="1"/>
  <c r="AC819" i="1"/>
  <c r="AD819" i="1" s="1"/>
  <c r="U819" i="1"/>
  <c r="AC824" i="1"/>
  <c r="AD824" i="1"/>
  <c r="U824" i="1"/>
  <c r="AC826" i="1"/>
  <c r="AD826" i="1"/>
  <c r="U826" i="1"/>
  <c r="AC828" i="1"/>
  <c r="AD828" i="1"/>
  <c r="U828" i="1"/>
  <c r="AC830" i="1"/>
  <c r="AD830" i="1"/>
  <c r="U830" i="1"/>
  <c r="AC834" i="1"/>
  <c r="AD834" i="1"/>
  <c r="U834" i="1"/>
  <c r="AC838" i="1"/>
  <c r="AD838" i="1"/>
  <c r="U838" i="1"/>
  <c r="U840" i="1"/>
  <c r="AG840" i="1" s="1"/>
  <c r="AC842" i="1"/>
  <c r="AD842" i="1"/>
  <c r="U842" i="1"/>
  <c r="AC844" i="1"/>
  <c r="AD844" i="1" s="1"/>
  <c r="AC846" i="1"/>
  <c r="AD846" i="1"/>
  <c r="U846" i="1"/>
  <c r="AC848" i="1"/>
  <c r="AD848" i="1"/>
  <c r="U848" i="1"/>
  <c r="AC850" i="1"/>
  <c r="AD850" i="1"/>
  <c r="U850" i="1"/>
  <c r="AC854" i="1"/>
  <c r="AD854" i="1"/>
  <c r="U854" i="1"/>
  <c r="AC856" i="1"/>
  <c r="AD856" i="1" s="1"/>
  <c r="U856" i="1"/>
  <c r="U860" i="1"/>
  <c r="AC862" i="1"/>
  <c r="AD862" i="1" s="1"/>
  <c r="U862" i="1"/>
  <c r="AC864" i="1"/>
  <c r="AD864" i="1"/>
  <c r="U864" i="1"/>
  <c r="AC866" i="1"/>
  <c r="AD866" i="1"/>
  <c r="U866" i="1"/>
  <c r="AG866" i="1" s="1"/>
  <c r="AC868" i="1"/>
  <c r="AD868" i="1" s="1"/>
  <c r="U868" i="1"/>
  <c r="AC870" i="1"/>
  <c r="AD870" i="1"/>
  <c r="U870" i="1"/>
  <c r="AC872" i="1"/>
  <c r="AD872" i="1"/>
  <c r="U872" i="1"/>
  <c r="AG872" i="1" s="1"/>
  <c r="AC874" i="1"/>
  <c r="AD874" i="1"/>
  <c r="U874" i="1"/>
  <c r="AC876" i="1"/>
  <c r="AD876" i="1" s="1"/>
  <c r="U876" i="1"/>
  <c r="AC881" i="1"/>
  <c r="AD881" i="1"/>
  <c r="U881" i="1"/>
  <c r="AC883" i="1"/>
  <c r="AD883" i="1" s="1"/>
  <c r="U883" i="1"/>
  <c r="AC896" i="1"/>
  <c r="AD896" i="1" s="1"/>
  <c r="AF896" i="1" s="1"/>
  <c r="AG896" i="1" s="1"/>
  <c r="AH896" i="1" s="1"/>
  <c r="U896" i="1"/>
  <c r="AC901" i="1"/>
  <c r="AD901" i="1"/>
  <c r="U901" i="1"/>
  <c r="AD794" i="1"/>
  <c r="U794" i="1"/>
  <c r="AC814" i="1"/>
  <c r="AD814" i="1"/>
  <c r="U814" i="1"/>
  <c r="AC822" i="1"/>
  <c r="AD822" i="1" s="1"/>
  <c r="AF634" i="1"/>
  <c r="AG634" i="1" s="1"/>
  <c r="AH634" i="1" s="1"/>
  <c r="U578" i="1"/>
  <c r="AC578" i="1"/>
  <c r="AD578" i="1" s="1"/>
  <c r="U586" i="1"/>
  <c r="AC586" i="1"/>
  <c r="AD586" i="1" s="1"/>
  <c r="AB578" i="1"/>
  <c r="U569" i="1"/>
  <c r="AC569" i="1"/>
  <c r="AD569" i="1"/>
  <c r="U609" i="1"/>
  <c r="AC609" i="1"/>
  <c r="AD609" i="1" s="1"/>
  <c r="U641" i="1"/>
  <c r="AC641" i="1"/>
  <c r="AD641" i="1" s="1"/>
  <c r="U657" i="1"/>
  <c r="AC657" i="1"/>
  <c r="AD657" i="1" s="1"/>
  <c r="AF689" i="1"/>
  <c r="AG689" i="1"/>
  <c r="AH689" i="1"/>
  <c r="AF705" i="1"/>
  <c r="AF721" i="1"/>
  <c r="AG721" i="1"/>
  <c r="AH721" i="1" s="1"/>
  <c r="AB657" i="1"/>
  <c r="AG687" i="1"/>
  <c r="AH687" i="1"/>
  <c r="AF703" i="1"/>
  <c r="AC793" i="1"/>
  <c r="AD793" i="1" s="1"/>
  <c r="U793" i="1"/>
  <c r="AC801" i="1"/>
  <c r="AD801" i="1" s="1"/>
  <c r="U801" i="1"/>
  <c r="AC809" i="1"/>
  <c r="AD809" i="1" s="1"/>
  <c r="U809" i="1"/>
  <c r="AG809" i="1" s="1"/>
  <c r="AC817" i="1"/>
  <c r="AD817" i="1" s="1"/>
  <c r="U817" i="1"/>
  <c r="AC886" i="1"/>
  <c r="AD886" i="1" s="1"/>
  <c r="U886" i="1"/>
  <c r="AC897" i="1"/>
  <c r="AD897" i="1"/>
  <c r="U897" i="1"/>
  <c r="AC903" i="1"/>
  <c r="AD903" i="1" s="1"/>
  <c r="AC909" i="1"/>
  <c r="AD909" i="1"/>
  <c r="U909" i="1"/>
  <c r="AC922" i="1"/>
  <c r="AD922" i="1" s="1"/>
  <c r="AC925" i="1"/>
  <c r="AD925" i="1" s="1"/>
  <c r="U925" i="1"/>
  <c r="AC928" i="1"/>
  <c r="AD928" i="1"/>
  <c r="U928" i="1"/>
  <c r="AC936" i="1"/>
  <c r="AD936" i="1" s="1"/>
  <c r="U936" i="1"/>
  <c r="AC941" i="1"/>
  <c r="AD941" i="1"/>
  <c r="U941" i="1"/>
  <c r="AC959" i="1"/>
  <c r="AD959" i="1"/>
  <c r="U959" i="1"/>
  <c r="AC790" i="1"/>
  <c r="AD790" i="1" s="1"/>
  <c r="U790" i="1"/>
  <c r="AF680" i="1"/>
  <c r="AG680" i="1"/>
  <c r="AH680" i="1" s="1"/>
  <c r="AF696" i="1"/>
  <c r="AG696" i="1" s="1"/>
  <c r="AH696" i="1" s="1"/>
  <c r="AF728" i="1"/>
  <c r="AB897" i="1"/>
  <c r="AB909" i="1"/>
  <c r="AB941" i="1"/>
  <c r="AC885" i="1"/>
  <c r="AD885" i="1"/>
  <c r="AC888" i="1"/>
  <c r="AD888" i="1"/>
  <c r="U888" i="1"/>
  <c r="AC891" i="1"/>
  <c r="AD891" i="1" s="1"/>
  <c r="U891" i="1"/>
  <c r="AC899" i="1"/>
  <c r="AD899" i="1" s="1"/>
  <c r="U899" i="1"/>
  <c r="AC906" i="1"/>
  <c r="AD906" i="1" s="1"/>
  <c r="U906" i="1"/>
  <c r="AD910" i="1"/>
  <c r="U910" i="1"/>
  <c r="AG910" i="1" s="1"/>
  <c r="AH910" i="1" s="1"/>
  <c r="AC914" i="1"/>
  <c r="AD914" i="1"/>
  <c r="U914" i="1"/>
  <c r="AC921" i="1"/>
  <c r="AD921" i="1"/>
  <c r="U921" i="1"/>
  <c r="AC926" i="1"/>
  <c r="AD926" i="1" s="1"/>
  <c r="U926" i="1"/>
  <c r="AC935" i="1"/>
  <c r="AD935" i="1"/>
  <c r="U935" i="1"/>
  <c r="AD948" i="1"/>
  <c r="U948" i="1"/>
  <c r="AC951" i="1"/>
  <c r="AD951" i="1"/>
  <c r="U951" i="1"/>
  <c r="AC953" i="1"/>
  <c r="AD953" i="1"/>
  <c r="AF953" i="1" s="1"/>
  <c r="AC955" i="1"/>
  <c r="AD955" i="1"/>
  <c r="U955" i="1"/>
  <c r="AC802" i="1"/>
  <c r="AD802" i="1" s="1"/>
  <c r="U802" i="1"/>
  <c r="AG802" i="1" s="1"/>
  <c r="AH802" i="1" s="1"/>
  <c r="AC810" i="1"/>
  <c r="AD810" i="1" s="1"/>
  <c r="U810" i="1"/>
  <c r="AF676" i="1"/>
  <c r="AG676" i="1"/>
  <c r="AH676" i="1"/>
  <c r="AF708" i="1"/>
  <c r="AG708" i="1" s="1"/>
  <c r="AH708" i="1" s="1"/>
  <c r="AF724" i="1"/>
  <c r="AG724" i="1"/>
  <c r="AH724" i="1"/>
  <c r="AF991" i="1"/>
  <c r="AG991" i="1" s="1"/>
  <c r="AH991" i="1" s="1"/>
  <c r="AF537" i="1"/>
  <c r="AG537" i="1"/>
  <c r="AH537" i="1" s="1"/>
  <c r="AF524" i="1"/>
  <c r="AG524" i="1"/>
  <c r="AH524" i="1" s="1"/>
  <c r="AF547" i="1"/>
  <c r="AG547" i="1" s="1"/>
  <c r="AH547" i="1" s="1"/>
  <c r="AF638" i="1"/>
  <c r="AG638" i="1"/>
  <c r="AH638" i="1" s="1"/>
  <c r="AB569" i="1"/>
  <c r="AF669" i="1"/>
  <c r="AG669" i="1"/>
  <c r="AH669" i="1"/>
  <c r="AF685" i="1"/>
  <c r="AF701" i="1"/>
  <c r="AG701" i="1" s="1"/>
  <c r="AH701" i="1" s="1"/>
  <c r="U573" i="1"/>
  <c r="AC573" i="1"/>
  <c r="AD573" i="1"/>
  <c r="AF584" i="1"/>
  <c r="AG584" i="1" s="1"/>
  <c r="AH584" i="1" s="1"/>
  <c r="AG678" i="1"/>
  <c r="AH678" i="1"/>
  <c r="AF686" i="1"/>
  <c r="AG686" i="1" s="1"/>
  <c r="AH686" i="1" s="1"/>
  <c r="AF694" i="1"/>
  <c r="AG694" i="1" s="1"/>
  <c r="AH694" i="1" s="1"/>
  <c r="AF710" i="1"/>
  <c r="AG710" i="1" s="1"/>
  <c r="AH710" i="1" s="1"/>
  <c r="AG718" i="1"/>
  <c r="AH718" i="1" s="1"/>
  <c r="AF726" i="1"/>
  <c r="AG726" i="1"/>
  <c r="AH726" i="1"/>
  <c r="AF597" i="1"/>
  <c r="AG597" i="1" s="1"/>
  <c r="AH597" i="1" s="1"/>
  <c r="AG629" i="1"/>
  <c r="AH629" i="1"/>
  <c r="AF661" i="1"/>
  <c r="AF667" i="1"/>
  <c r="AF683" i="1"/>
  <c r="AH715" i="1"/>
  <c r="AB793" i="1"/>
  <c r="AB801" i="1"/>
  <c r="AB809" i="1"/>
  <c r="AB817" i="1"/>
  <c r="AB790" i="1"/>
  <c r="AF997" i="1"/>
  <c r="U585" i="1"/>
  <c r="AC585" i="1"/>
  <c r="AD585" i="1" s="1"/>
  <c r="AC796" i="1"/>
  <c r="AD796" i="1" s="1"/>
  <c r="U796" i="1"/>
  <c r="AC804" i="1"/>
  <c r="AD804" i="1" s="1"/>
  <c r="U804" i="1"/>
  <c r="AC812" i="1"/>
  <c r="AD812" i="1" s="1"/>
  <c r="U812" i="1"/>
  <c r="AC820" i="1"/>
  <c r="AD820" i="1" s="1"/>
  <c r="U820" i="1"/>
  <c r="AB906" i="1"/>
  <c r="AB910" i="1"/>
  <c r="AB914" i="1"/>
  <c r="AB922" i="1"/>
  <c r="AB926" i="1"/>
  <c r="AB802" i="1"/>
  <c r="AB810" i="1"/>
  <c r="AF983" i="1"/>
  <c r="AG983" i="1" s="1"/>
  <c r="AH983" i="1" s="1"/>
  <c r="AC791" i="1"/>
  <c r="AD791" i="1"/>
  <c r="AG791" i="1" s="1"/>
  <c r="AH791" i="1" s="1"/>
  <c r="U791" i="1"/>
  <c r="AC799" i="1"/>
  <c r="AD799" i="1"/>
  <c r="U799" i="1"/>
  <c r="AC815" i="1"/>
  <c r="AD815" i="1" s="1"/>
  <c r="AF815" i="1" s="1"/>
  <c r="U815" i="1"/>
  <c r="AC825" i="1"/>
  <c r="AD825" i="1" s="1"/>
  <c r="AC827" i="1"/>
  <c r="AD827" i="1" s="1"/>
  <c r="U827" i="1"/>
  <c r="AC829" i="1"/>
  <c r="AD829" i="1"/>
  <c r="U829" i="1"/>
  <c r="AG829" i="1" s="1"/>
  <c r="AC831" i="1"/>
  <c r="AD831" i="1"/>
  <c r="U831" i="1"/>
  <c r="AC833" i="1"/>
  <c r="AD833" i="1" s="1"/>
  <c r="U833" i="1"/>
  <c r="AC835" i="1"/>
  <c r="AD835" i="1"/>
  <c r="U835" i="1"/>
  <c r="AC837" i="1"/>
  <c r="AD837" i="1"/>
  <c r="U837" i="1"/>
  <c r="AC839" i="1"/>
  <c r="AD839" i="1"/>
  <c r="U839" i="1"/>
  <c r="AC841" i="1"/>
  <c r="AD841" i="1" s="1"/>
  <c r="U841" i="1"/>
  <c r="AC843" i="1"/>
  <c r="AD843" i="1"/>
  <c r="U843" i="1"/>
  <c r="AC845" i="1"/>
  <c r="AD845" i="1"/>
  <c r="U845" i="1"/>
  <c r="U847" i="1"/>
  <c r="AC849" i="1"/>
  <c r="AD849" i="1"/>
  <c r="U849" i="1"/>
  <c r="AC851" i="1"/>
  <c r="AD851" i="1"/>
  <c r="AC853" i="1"/>
  <c r="AD853" i="1"/>
  <c r="U853" i="1"/>
  <c r="AC857" i="1"/>
  <c r="AD857" i="1" s="1"/>
  <c r="U857" i="1"/>
  <c r="AC859" i="1"/>
  <c r="AD859" i="1"/>
  <c r="U859" i="1"/>
  <c r="AC861" i="1"/>
  <c r="AD861" i="1"/>
  <c r="U861" i="1"/>
  <c r="U863" i="1"/>
  <c r="AC865" i="1"/>
  <c r="AD865" i="1"/>
  <c r="U865" i="1"/>
  <c r="AC869" i="1"/>
  <c r="AD869" i="1"/>
  <c r="U869" i="1"/>
  <c r="AC871" i="1"/>
  <c r="AD871" i="1"/>
  <c r="U871" i="1"/>
  <c r="AC875" i="1"/>
  <c r="AD875" i="1" s="1"/>
  <c r="U875" i="1"/>
  <c r="AC877" i="1"/>
  <c r="AD877" i="1" s="1"/>
  <c r="U877" i="1"/>
  <c r="AD879" i="1"/>
  <c r="U879" i="1"/>
  <c r="AC898" i="1"/>
  <c r="AD898" i="1" s="1"/>
  <c r="U898" i="1"/>
  <c r="AC904" i="1"/>
  <c r="AD904" i="1" s="1"/>
  <c r="U904" i="1"/>
  <c r="AF572" i="1"/>
  <c r="AC798" i="1"/>
  <c r="AD798" i="1" s="1"/>
  <c r="U798" i="1"/>
  <c r="U818" i="1"/>
  <c r="AG513" i="1"/>
  <c r="AH513" i="1" s="1"/>
  <c r="AF531" i="1"/>
  <c r="AG526" i="1"/>
  <c r="AH526" i="1" s="1"/>
  <c r="U583" i="1"/>
  <c r="AC583" i="1"/>
  <c r="AD583" i="1"/>
  <c r="U591" i="1"/>
  <c r="AC591" i="1"/>
  <c r="AD591" i="1"/>
  <c r="AF602" i="1"/>
  <c r="AG602" i="1" s="1"/>
  <c r="AH602" i="1" s="1"/>
  <c r="AG523" i="1"/>
  <c r="AH523" i="1" s="1"/>
  <c r="AF541" i="1"/>
  <c r="AG541" i="1" s="1"/>
  <c r="AH541" i="1" s="1"/>
  <c r="U579" i="1"/>
  <c r="AC579" i="1"/>
  <c r="AD579" i="1" s="1"/>
  <c r="U587" i="1"/>
  <c r="AC587" i="1"/>
  <c r="AD587" i="1"/>
  <c r="AF594" i="1"/>
  <c r="AG594" i="1"/>
  <c r="AH594" i="1"/>
  <c r="AF610" i="1"/>
  <c r="AG610" i="1" s="1"/>
  <c r="AH610" i="1" s="1"/>
  <c r="AG626" i="1"/>
  <c r="AH626" i="1" s="1"/>
  <c r="U574" i="1"/>
  <c r="AG574" i="1" s="1"/>
  <c r="AH574" i="1" s="1"/>
  <c r="AC574" i="1"/>
  <c r="AD574" i="1" s="1"/>
  <c r="AF574" i="1" s="1"/>
  <c r="U582" i="1"/>
  <c r="AC582" i="1"/>
  <c r="AD582" i="1" s="1"/>
  <c r="AB570" i="1"/>
  <c r="AB586" i="1"/>
  <c r="U601" i="1"/>
  <c r="AC601" i="1"/>
  <c r="AD601" i="1" s="1"/>
  <c r="U617" i="1"/>
  <c r="AC617" i="1"/>
  <c r="AD617" i="1"/>
  <c r="U633" i="1"/>
  <c r="AC633" i="1"/>
  <c r="AD633" i="1" s="1"/>
  <c r="AF633" i="1" s="1"/>
  <c r="U665" i="1"/>
  <c r="AC665" i="1"/>
  <c r="AD665" i="1" s="1"/>
  <c r="AF697" i="1"/>
  <c r="AG697" i="1"/>
  <c r="AH697" i="1"/>
  <c r="AF713" i="1"/>
  <c r="AG713" i="1" s="1"/>
  <c r="AH713" i="1" s="1"/>
  <c r="AB573" i="1"/>
  <c r="U593" i="1"/>
  <c r="AC593" i="1"/>
  <c r="AD593" i="1"/>
  <c r="AB609" i="1"/>
  <c r="AF621" i="1"/>
  <c r="AG621" i="1"/>
  <c r="AH621" i="1" s="1"/>
  <c r="AB641" i="1"/>
  <c r="AF653" i="1"/>
  <c r="AG653" i="1" s="1"/>
  <c r="AH653" i="1" s="1"/>
  <c r="AF679" i="1"/>
  <c r="AG679" i="1"/>
  <c r="AH679" i="1" s="1"/>
  <c r="AF695" i="1"/>
  <c r="AG695" i="1"/>
  <c r="AH695" i="1" s="1"/>
  <c r="AF711" i="1"/>
  <c r="AG711" i="1"/>
  <c r="AH711" i="1"/>
  <c r="AF727" i="1"/>
  <c r="AG727" i="1"/>
  <c r="AH727" i="1" s="1"/>
  <c r="AC789" i="1"/>
  <c r="AD789" i="1" s="1"/>
  <c r="U789" i="1"/>
  <c r="AC797" i="1"/>
  <c r="AD797" i="1"/>
  <c r="U797" i="1"/>
  <c r="AG797" i="1" s="1"/>
  <c r="AH797" i="1" s="1"/>
  <c r="AC805" i="1"/>
  <c r="AD805" i="1"/>
  <c r="U805" i="1"/>
  <c r="AC813" i="1"/>
  <c r="AD813" i="1" s="1"/>
  <c r="U813" i="1"/>
  <c r="AC821" i="1"/>
  <c r="AD821" i="1"/>
  <c r="U821" i="1"/>
  <c r="AC894" i="1"/>
  <c r="AD894" i="1"/>
  <c r="U894" i="1"/>
  <c r="AC900" i="1"/>
  <c r="AD900" i="1"/>
  <c r="U900" i="1"/>
  <c r="AC908" i="1"/>
  <c r="AD908" i="1" s="1"/>
  <c r="U908" i="1"/>
  <c r="AC911" i="1"/>
  <c r="AD911" i="1"/>
  <c r="U911" i="1"/>
  <c r="AC923" i="1"/>
  <c r="AD923" i="1" s="1"/>
  <c r="U923" i="1"/>
  <c r="AC927" i="1"/>
  <c r="AD927" i="1"/>
  <c r="U927" i="1"/>
  <c r="AC929" i="1"/>
  <c r="AD929" i="1"/>
  <c r="U929" i="1"/>
  <c r="AC931" i="1"/>
  <c r="AD931" i="1"/>
  <c r="U931" i="1"/>
  <c r="AC933" i="1"/>
  <c r="AD933" i="1"/>
  <c r="U933" i="1"/>
  <c r="AC937" i="1"/>
  <c r="AD937" i="1" s="1"/>
  <c r="AF937" i="1" s="1"/>
  <c r="U937" i="1"/>
  <c r="AC940" i="1"/>
  <c r="AD940" i="1"/>
  <c r="U940" i="1"/>
  <c r="AC942" i="1"/>
  <c r="AD942" i="1"/>
  <c r="AC944" i="1"/>
  <c r="AD944" i="1" s="1"/>
  <c r="U944" i="1"/>
  <c r="AC949" i="1"/>
  <c r="AD949" i="1"/>
  <c r="U949" i="1"/>
  <c r="AC960" i="1"/>
  <c r="AD960" i="1" s="1"/>
  <c r="AF986" i="1"/>
  <c r="AG986" i="1"/>
  <c r="AH986" i="1"/>
  <c r="AF999" i="1"/>
  <c r="AG999" i="1" s="1"/>
  <c r="AH999" i="1" s="1"/>
  <c r="AF672" i="1"/>
  <c r="AF688" i="1"/>
  <c r="AG688" i="1"/>
  <c r="AH688" i="1" s="1"/>
  <c r="AF704" i="1"/>
  <c r="AG704" i="1" s="1"/>
  <c r="AH704" i="1" s="1"/>
  <c r="AF720" i="1"/>
  <c r="AB891" i="1"/>
  <c r="AB899" i="1"/>
  <c r="AB911" i="1"/>
  <c r="AB923" i="1"/>
  <c r="AB927" i="1"/>
  <c r="AB931" i="1"/>
  <c r="AB955" i="1"/>
  <c r="AB959" i="1"/>
  <c r="AC880" i="1"/>
  <c r="AD880" i="1"/>
  <c r="U880" i="1"/>
  <c r="AC887" i="1"/>
  <c r="AD887" i="1" s="1"/>
  <c r="AF887" i="1" s="1"/>
  <c r="U887" i="1"/>
  <c r="AC889" i="1"/>
  <c r="AD889" i="1"/>
  <c r="U889" i="1"/>
  <c r="AC895" i="1"/>
  <c r="AD895" i="1"/>
  <c r="U895" i="1"/>
  <c r="AC907" i="1"/>
  <c r="AD907" i="1" s="1"/>
  <c r="AC916" i="1"/>
  <c r="AD916" i="1"/>
  <c r="U916" i="1"/>
  <c r="AC920" i="1"/>
  <c r="AD920" i="1"/>
  <c r="AF920" i="1" s="1"/>
  <c r="AG920" i="1" s="1"/>
  <c r="AH920" i="1" s="1"/>
  <c r="U920" i="1"/>
  <c r="AC924" i="1"/>
  <c r="AD924" i="1" s="1"/>
  <c r="AG924" i="1" s="1"/>
  <c r="AH924" i="1" s="1"/>
  <c r="AC939" i="1"/>
  <c r="AD939" i="1"/>
  <c r="U939" i="1"/>
  <c r="AC946" i="1"/>
  <c r="AD946" i="1" s="1"/>
  <c r="U946" i="1"/>
  <c r="U950" i="1"/>
  <c r="AC952" i="1"/>
  <c r="AD952" i="1" s="1"/>
  <c r="AF952" i="1" s="1"/>
  <c r="U952" i="1"/>
  <c r="AC954" i="1"/>
  <c r="AD954" i="1" s="1"/>
  <c r="U954" i="1"/>
  <c r="AC806" i="1"/>
  <c r="AD806" i="1"/>
  <c r="U806" i="1"/>
  <c r="AF964" i="1"/>
  <c r="AF972" i="1"/>
  <c r="AG972" i="1" s="1"/>
  <c r="AH972" i="1" s="1"/>
  <c r="AF668" i="1"/>
  <c r="AG668" i="1" s="1"/>
  <c r="AH668" i="1" s="1"/>
  <c r="AF700" i="1"/>
  <c r="AG700" i="1"/>
  <c r="AH700" i="1"/>
  <c r="AF976" i="1"/>
  <c r="AG976" i="1" s="1"/>
  <c r="AH976" i="1"/>
  <c r="AF564" i="1"/>
  <c r="AG564" i="1"/>
  <c r="AH564" i="1"/>
  <c r="AF544" i="1"/>
  <c r="AG544" i="1" s="1"/>
  <c r="AH544" i="1" s="1"/>
  <c r="AF640" i="1"/>
  <c r="AG640" i="1" s="1"/>
  <c r="AH640" i="1" s="1"/>
  <c r="AG592" i="1"/>
  <c r="AH592" i="1"/>
  <c r="AG518" i="1"/>
  <c r="AH518" i="1"/>
  <c r="AF663" i="1"/>
  <c r="AG663" i="1" s="1"/>
  <c r="AH663" i="1" s="1"/>
  <c r="AG627" i="1"/>
  <c r="AH627" i="1" s="1"/>
  <c r="AF607" i="1"/>
  <c r="AG607" i="1"/>
  <c r="AH607" i="1"/>
  <c r="AG580" i="1"/>
  <c r="AH580" i="1"/>
  <c r="AF550" i="1"/>
  <c r="AG550" i="1" s="1"/>
  <c r="AH550" i="1" s="1"/>
  <c r="AF949" i="1"/>
  <c r="AG949" i="1"/>
  <c r="AH949" i="1" s="1"/>
  <c r="AF931" i="1"/>
  <c r="AG931" i="1"/>
  <c r="AH931" i="1"/>
  <c r="AF927" i="1"/>
  <c r="AG927" i="1"/>
  <c r="AH927" i="1" s="1"/>
  <c r="AF894" i="1"/>
  <c r="AG894" i="1"/>
  <c r="AH894" i="1" s="1"/>
  <c r="AG633" i="1"/>
  <c r="AH633" i="1" s="1"/>
  <c r="AF591" i="1"/>
  <c r="AG591" i="1" s="1"/>
  <c r="AH591" i="1" s="1"/>
  <c r="AF798" i="1"/>
  <c r="AG798" i="1"/>
  <c r="AH798" i="1"/>
  <c r="AF879" i="1"/>
  <c r="AG879" i="1" s="1"/>
  <c r="AH879" i="1" s="1"/>
  <c r="AF871" i="1"/>
  <c r="AG871" i="1"/>
  <c r="AH871" i="1"/>
  <c r="AF859" i="1"/>
  <c r="AF831" i="1"/>
  <c r="AG831" i="1" s="1"/>
  <c r="AH831" i="1" s="1"/>
  <c r="AF791" i="1"/>
  <c r="AF820" i="1"/>
  <c r="AG820" i="1"/>
  <c r="AH820" i="1"/>
  <c r="AF950" i="1"/>
  <c r="AF924" i="1"/>
  <c r="AF587" i="1"/>
  <c r="AG587" i="1" s="1"/>
  <c r="AH587" i="1" s="1"/>
  <c r="AF814" i="1"/>
  <c r="AG814" i="1"/>
  <c r="AH814" i="1" s="1"/>
  <c r="AF881" i="1"/>
  <c r="AG881" i="1"/>
  <c r="AH881" i="1"/>
  <c r="AF872" i="1"/>
  <c r="AH872" i="1"/>
  <c r="AF868" i="1"/>
  <c r="AG868" i="1"/>
  <c r="AH868" i="1" s="1"/>
  <c r="AF864" i="1"/>
  <c r="AG864" i="1" s="1"/>
  <c r="AH864" i="1" s="1"/>
  <c r="AF844" i="1"/>
  <c r="AF840" i="1"/>
  <c r="AH840" i="1"/>
  <c r="AF828" i="1"/>
  <c r="AG828" i="1"/>
  <c r="AH828" i="1"/>
  <c r="AF824" i="1"/>
  <c r="AG824" i="1" s="1"/>
  <c r="AH824" i="1" s="1"/>
  <c r="AF795" i="1"/>
  <c r="AG795" i="1" s="1"/>
  <c r="AH795" i="1" s="1"/>
  <c r="AF800" i="1"/>
  <c r="AG800" i="1"/>
  <c r="AH800" i="1"/>
  <c r="AF940" i="1"/>
  <c r="AG940" i="1"/>
  <c r="AH940" i="1"/>
  <c r="AF911" i="1"/>
  <c r="AF898" i="1"/>
  <c r="AG898" i="1"/>
  <c r="AH898" i="1" s="1"/>
  <c r="AF857" i="1"/>
  <c r="AG857" i="1"/>
  <c r="AH857" i="1" s="1"/>
  <c r="AF845" i="1"/>
  <c r="AG845" i="1" s="1"/>
  <c r="AH845" i="1" s="1"/>
  <c r="AG815" i="1"/>
  <c r="AH815" i="1"/>
  <c r="AF935" i="1"/>
  <c r="AG935" i="1"/>
  <c r="AH935" i="1" s="1"/>
  <c r="AF909" i="1"/>
  <c r="AG909" i="1"/>
  <c r="AH909" i="1"/>
  <c r="AF801" i="1"/>
  <c r="AG801" i="1" s="1"/>
  <c r="AH801" i="1" s="1"/>
  <c r="AF944" i="1"/>
  <c r="AF829" i="1"/>
  <c r="AH829" i="1"/>
  <c r="AF796" i="1"/>
  <c r="AG796" i="1" s="1"/>
  <c r="AH796" i="1" s="1"/>
  <c r="AF928" i="1"/>
  <c r="AG928" i="1"/>
  <c r="AH928" i="1" s="1"/>
  <c r="AF817" i="1"/>
  <c r="AF581" i="1"/>
  <c r="AH581" i="1"/>
  <c r="AF806" i="1"/>
  <c r="AG806" i="1" s="1"/>
  <c r="AH806" i="1" s="1"/>
  <c r="AF946" i="1"/>
  <c r="AG946" i="1"/>
  <c r="AH946" i="1" s="1"/>
  <c r="AF895" i="1"/>
  <c r="AG895" i="1"/>
  <c r="AH895" i="1"/>
  <c r="AF593" i="1"/>
  <c r="AG593" i="1"/>
  <c r="AH593" i="1" s="1"/>
  <c r="AG657" i="1"/>
  <c r="AH657" i="1" s="1"/>
  <c r="AF657" i="1"/>
  <c r="AF794" i="1"/>
  <c r="AG794" i="1" s="1"/>
  <c r="AH794" i="1" s="1"/>
  <c r="AF901" i="1"/>
  <c r="AG901" i="1"/>
  <c r="AH901" i="1" s="1"/>
  <c r="AF883" i="1"/>
  <c r="AG883" i="1"/>
  <c r="AH883" i="1" s="1"/>
  <c r="AF874" i="1"/>
  <c r="AG874" i="1"/>
  <c r="AH874" i="1"/>
  <c r="AF870" i="1"/>
  <c r="AG870" i="1" s="1"/>
  <c r="AH870" i="1" s="1"/>
  <c r="AF866" i="1"/>
  <c r="AH866" i="1"/>
  <c r="AF862" i="1"/>
  <c r="AG862" i="1"/>
  <c r="AH862" i="1" s="1"/>
  <c r="AF850" i="1"/>
  <c r="AG850" i="1"/>
  <c r="AH850" i="1" s="1"/>
  <c r="AF846" i="1"/>
  <c r="AG846" i="1"/>
  <c r="AH846" i="1"/>
  <c r="AF842" i="1"/>
  <c r="AG842" i="1"/>
  <c r="AH842" i="1"/>
  <c r="AF838" i="1"/>
  <c r="AG838" i="1" s="1"/>
  <c r="AH838" i="1" s="1"/>
  <c r="AF830" i="1"/>
  <c r="AG830" i="1" s="1"/>
  <c r="AH830" i="1" s="1"/>
  <c r="AF826" i="1"/>
  <c r="AG826" i="1" s="1"/>
  <c r="AH826" i="1" s="1"/>
  <c r="AF819" i="1"/>
  <c r="AG819" i="1"/>
  <c r="AH819" i="1" s="1"/>
  <c r="AF792" i="1"/>
  <c r="AG792" i="1"/>
  <c r="AH792" i="1" s="1"/>
  <c r="AF960" i="1"/>
  <c r="AG923" i="1"/>
  <c r="AH923" i="1" s="1"/>
  <c r="AF797" i="1"/>
  <c r="AF583" i="1"/>
  <c r="AF865" i="1"/>
  <c r="AG865" i="1"/>
  <c r="AH865" i="1"/>
  <c r="AF861" i="1"/>
  <c r="AG861" i="1"/>
  <c r="AH861" i="1" s="1"/>
  <c r="AF837" i="1"/>
  <c r="AG837" i="1"/>
  <c r="AH837" i="1" s="1"/>
  <c r="AF812" i="1"/>
  <c r="AG812" i="1" s="1"/>
  <c r="AH812" i="1" s="1"/>
  <c r="AF921" i="1"/>
  <c r="AG921" i="1" s="1"/>
  <c r="AH921" i="1" s="1"/>
  <c r="AF910" i="1"/>
  <c r="AF922" i="1"/>
  <c r="AF586" i="1"/>
  <c r="AG586" i="1"/>
  <c r="AH586" i="1"/>
  <c r="AG937" i="1"/>
  <c r="AH937" i="1" s="1"/>
  <c r="AF805" i="1"/>
  <c r="AG805" i="1" s="1"/>
  <c r="AH805" i="1"/>
  <c r="AF851" i="1"/>
  <c r="AG851" i="1"/>
  <c r="AH851" i="1"/>
  <c r="AF839" i="1"/>
  <c r="AG839" i="1" s="1"/>
  <c r="AH839" i="1" s="1"/>
  <c r="AF573" i="1"/>
  <c r="AF802" i="1"/>
  <c r="AF955" i="1"/>
  <c r="AF951" i="1"/>
  <c r="AG951" i="1" s="1"/>
  <c r="AH951" i="1" s="1"/>
  <c r="AF914" i="1"/>
  <c r="AF906" i="1"/>
  <c r="AF888" i="1"/>
  <c r="AG888" i="1" s="1"/>
  <c r="AH888" i="1"/>
  <c r="AF925" i="1"/>
  <c r="AG925" i="1" s="1"/>
  <c r="AH925" i="1" s="1"/>
  <c r="AF886" i="1"/>
  <c r="AG886" i="1" s="1"/>
  <c r="AH886" i="1" s="1"/>
  <c r="AF809" i="1"/>
  <c r="AH809" i="1"/>
  <c r="AF793" i="1"/>
  <c r="AG793" i="1" s="1"/>
  <c r="AH793" i="1" s="1"/>
  <c r="AF577" i="1"/>
  <c r="AF589" i="1"/>
  <c r="T195" i="1"/>
  <c r="AC195" i="1"/>
  <c r="AD195" i="1"/>
  <c r="AF195" i="1" s="1"/>
  <c r="T155" i="1"/>
  <c r="T143" i="1"/>
  <c r="U143" i="1" s="1"/>
  <c r="T111" i="1"/>
  <c r="T103" i="1"/>
  <c r="R102" i="1"/>
  <c r="S102" i="1"/>
  <c r="R142" i="1"/>
  <c r="S142" i="1" s="1"/>
  <c r="R134" i="1"/>
  <c r="S134" i="1" s="1"/>
  <c r="R78" i="1"/>
  <c r="S78" i="1"/>
  <c r="T186" i="1"/>
  <c r="R233" i="1"/>
  <c r="S233" i="1"/>
  <c r="T223" i="1"/>
  <c r="R165" i="1"/>
  <c r="S165" i="1" s="1"/>
  <c r="S161" i="1"/>
  <c r="R69" i="1"/>
  <c r="S69" i="1"/>
  <c r="S240" i="1"/>
  <c r="T194" i="1"/>
  <c r="AB194" i="1" s="1"/>
  <c r="AC194" i="1"/>
  <c r="AD194" i="1" s="1"/>
  <c r="AF194" i="1" s="1"/>
  <c r="V219" i="1"/>
  <c r="V143" i="1"/>
  <c r="R214" i="1"/>
  <c r="S214" i="1"/>
  <c r="R167" i="1"/>
  <c r="S167" i="1" s="1"/>
  <c r="R46" i="1"/>
  <c r="S46" i="1" s="1"/>
  <c r="R42" i="1"/>
  <c r="S42" i="1"/>
  <c r="T28" i="1"/>
  <c r="S372" i="1"/>
  <c r="R363" i="1"/>
  <c r="S363" i="1"/>
  <c r="T232" i="1"/>
  <c r="R230" i="1"/>
  <c r="S230" i="1"/>
  <c r="S226" i="1"/>
  <c r="R209" i="1"/>
  <c r="S209" i="1" s="1"/>
  <c r="R205" i="1"/>
  <c r="S205" i="1"/>
  <c r="R193" i="1"/>
  <c r="S193" i="1" s="1"/>
  <c r="R189" i="1"/>
  <c r="S189" i="1"/>
  <c r="T179" i="1"/>
  <c r="T175" i="1"/>
  <c r="U175" i="1" s="1"/>
  <c r="V186" i="1"/>
  <c r="R139" i="1"/>
  <c r="S139" i="1" s="1"/>
  <c r="AA40" i="1"/>
  <c r="R383" i="1"/>
  <c r="S383" i="1"/>
  <c r="T190" i="1"/>
  <c r="AC190" i="1" s="1"/>
  <c r="T222" i="1"/>
  <c r="T193" i="1"/>
  <c r="T119" i="1"/>
  <c r="V381" i="1"/>
  <c r="T139" i="1"/>
  <c r="AB139" i="1" s="1"/>
  <c r="U139" i="1"/>
  <c r="T169" i="1"/>
  <c r="R148" i="1"/>
  <c r="S148" i="1" s="1"/>
  <c r="R132" i="1"/>
  <c r="S132" i="1" s="1"/>
  <c r="R128" i="1"/>
  <c r="S128" i="1"/>
  <c r="R88" i="1"/>
  <c r="S88" i="1"/>
  <c r="T61" i="1"/>
  <c r="V135" i="1"/>
  <c r="T279" i="1"/>
  <c r="R203" i="1"/>
  <c r="S203" i="1" s="1"/>
  <c r="R199" i="1"/>
  <c r="S199" i="1"/>
  <c r="R191" i="1"/>
  <c r="S191" i="1" s="1"/>
  <c r="T248" i="1"/>
  <c r="AC248" i="1"/>
  <c r="AD248" i="1" s="1"/>
  <c r="AF248" i="1" s="1"/>
  <c r="R242" i="1"/>
  <c r="S242" i="1"/>
  <c r="R241" i="1"/>
  <c r="S241" i="1"/>
  <c r="T239" i="1"/>
  <c r="AB239" i="1" s="1"/>
  <c r="U233" i="1"/>
  <c r="T229" i="1"/>
  <c r="T204" i="1"/>
  <c r="AC204" i="1"/>
  <c r="T196" i="1"/>
  <c r="AB196" i="1"/>
  <c r="T184" i="1"/>
  <c r="U184" i="1"/>
  <c r="T176" i="1"/>
  <c r="AC176" i="1" s="1"/>
  <c r="AD176" i="1" s="1"/>
  <c r="R170" i="1"/>
  <c r="S170" i="1" s="1"/>
  <c r="R254" i="1"/>
  <c r="S254" i="1"/>
  <c r="R246" i="1"/>
  <c r="S246" i="1" s="1"/>
  <c r="T200" i="1"/>
  <c r="T31" i="1"/>
  <c r="U31" i="1" s="1"/>
  <c r="AC31" i="1"/>
  <c r="AD31" i="1"/>
  <c r="AF31" i="1"/>
  <c r="AA233" i="1"/>
  <c r="AB233" i="1" s="1"/>
  <c r="AA225" i="1"/>
  <c r="AB225" i="1" s="1"/>
  <c r="S212" i="1"/>
  <c r="AA176" i="1"/>
  <c r="R176" i="1"/>
  <c r="S176" i="1"/>
  <c r="V42" i="1"/>
  <c r="V302" i="1"/>
  <c r="V221" i="1"/>
  <c r="T221" i="1"/>
  <c r="AA205" i="1"/>
  <c r="V193" i="1"/>
  <c r="T205" i="1"/>
  <c r="V134" i="1"/>
  <c r="V126" i="1"/>
  <c r="T126" i="1"/>
  <c r="U126" i="1"/>
  <c r="V58" i="1"/>
  <c r="T58" i="1"/>
  <c r="V412" i="1"/>
  <c r="V347" i="1"/>
  <c r="T347" i="1"/>
  <c r="AA151" i="1"/>
  <c r="V155" i="1"/>
  <c r="T114" i="1"/>
  <c r="AB114" i="1" s="1"/>
  <c r="U114" i="1"/>
  <c r="S398" i="1"/>
  <c r="T388" i="1"/>
  <c r="U388" i="1" s="1"/>
  <c r="T51" i="1"/>
  <c r="T242" i="1"/>
  <c r="U242" i="1"/>
  <c r="V223" i="1"/>
  <c r="T152" i="1"/>
  <c r="AC152" i="1"/>
  <c r="AD152" i="1"/>
  <c r="AA358" i="1"/>
  <c r="R303" i="1"/>
  <c r="S303" i="1"/>
  <c r="S295" i="1"/>
  <c r="R222" i="1"/>
  <c r="S222" i="1" s="1"/>
  <c r="R221" i="1"/>
  <c r="S221" i="1" s="1"/>
  <c r="R216" i="1"/>
  <c r="S216" i="1"/>
  <c r="R164" i="1"/>
  <c r="S164" i="1"/>
  <c r="AA158" i="1"/>
  <c r="T157" i="1"/>
  <c r="R147" i="1"/>
  <c r="S147" i="1"/>
  <c r="R143" i="1"/>
  <c r="S143" i="1"/>
  <c r="T140" i="1"/>
  <c r="T136" i="1"/>
  <c r="U136" i="1" s="1"/>
  <c r="R131" i="1"/>
  <c r="S131" i="1" s="1"/>
  <c r="T128" i="1"/>
  <c r="U128" i="1"/>
  <c r="R119" i="1"/>
  <c r="S119" i="1"/>
  <c r="T117" i="1"/>
  <c r="T101" i="1"/>
  <c r="U101" i="1"/>
  <c r="R99" i="1"/>
  <c r="S99" i="1" s="1"/>
  <c r="AA77" i="1"/>
  <c r="R51" i="1"/>
  <c r="S51" i="1"/>
  <c r="R47" i="1"/>
  <c r="S47" i="1" s="1"/>
  <c r="T40" i="1"/>
  <c r="AB40" i="1" s="1"/>
  <c r="R39" i="1"/>
  <c r="S39" i="1" s="1"/>
  <c r="T36" i="1"/>
  <c r="R35" i="1"/>
  <c r="S35" i="1"/>
  <c r="R30" i="1"/>
  <c r="S30" i="1"/>
  <c r="R26" i="1"/>
  <c r="S26" i="1" s="1"/>
  <c r="T127" i="1"/>
  <c r="U127" i="1"/>
  <c r="T227" i="1"/>
  <c r="U227" i="1"/>
  <c r="T373" i="1"/>
  <c r="U373" i="1"/>
  <c r="AA318" i="1"/>
  <c r="R125" i="1"/>
  <c r="S125" i="1" s="1"/>
  <c r="V336" i="1"/>
  <c r="T336" i="1"/>
  <c r="U336" i="1"/>
  <c r="T154" i="1"/>
  <c r="V154" i="1"/>
  <c r="V109" i="1"/>
  <c r="T49" i="1"/>
  <c r="U49" i="1" s="1"/>
  <c r="V159" i="1"/>
  <c r="V138" i="1"/>
  <c r="T138" i="1"/>
  <c r="AA114" i="1"/>
  <c r="T118" i="1"/>
  <c r="T201" i="1"/>
  <c r="T213" i="1"/>
  <c r="U213" i="1" s="1"/>
  <c r="V222" i="1"/>
  <c r="V117" i="1"/>
  <c r="T167" i="1"/>
  <c r="T277" i="1"/>
  <c r="V137" i="1"/>
  <c r="AC137" i="1"/>
  <c r="AD137" i="1" s="1"/>
  <c r="AF137" i="1" s="1"/>
  <c r="T81" i="1"/>
  <c r="U81" i="1"/>
  <c r="V81" i="1"/>
  <c r="V33" i="1"/>
  <c r="T33" i="1"/>
  <c r="V235" i="1"/>
  <c r="T235" i="1"/>
  <c r="AC235" i="1" s="1"/>
  <c r="AD235" i="1" s="1"/>
  <c r="T142" i="1"/>
  <c r="V142" i="1"/>
  <c r="T45" i="1"/>
  <c r="U45" i="1" s="1"/>
  <c r="T41" i="1"/>
  <c r="T29" i="1"/>
  <c r="AC29" i="1" s="1"/>
  <c r="AD29" i="1" s="1"/>
  <c r="R19" i="1"/>
  <c r="S19" i="1" s="1"/>
  <c r="T226" i="1"/>
  <c r="V101" i="1"/>
  <c r="T85" i="1"/>
  <c r="T25" i="1"/>
  <c r="U25" i="1" s="1"/>
  <c r="AC25" i="1"/>
  <c r="AD25" i="1" s="1"/>
  <c r="AB25" i="1"/>
  <c r="R326" i="1"/>
  <c r="S326" i="1" s="1"/>
  <c r="R116" i="1"/>
  <c r="S116" i="1"/>
  <c r="R108" i="1"/>
  <c r="S108" i="1"/>
  <c r="R104" i="1"/>
  <c r="S104" i="1"/>
  <c r="T102" i="1"/>
  <c r="T66" i="1"/>
  <c r="AB66" i="1"/>
  <c r="AC66" i="1"/>
  <c r="AD66" i="1"/>
  <c r="U66" i="1"/>
  <c r="R65" i="1"/>
  <c r="S65" i="1" s="1"/>
  <c r="T62" i="1"/>
  <c r="R57" i="1"/>
  <c r="S57" i="1"/>
  <c r="R49" i="1"/>
  <c r="S49" i="1" s="1"/>
  <c r="R48" i="1"/>
  <c r="S48" i="1" s="1"/>
  <c r="T46" i="1"/>
  <c r="R40" i="1"/>
  <c r="S40" i="1"/>
  <c r="T38" i="1"/>
  <c r="R36" i="1"/>
  <c r="S36" i="1" s="1"/>
  <c r="R33" i="1"/>
  <c r="S33" i="1" s="1"/>
  <c r="R32" i="1"/>
  <c r="S32" i="1" s="1"/>
  <c r="R21" i="1"/>
  <c r="S21" i="1"/>
  <c r="R16" i="1"/>
  <c r="S16" i="1"/>
  <c r="T331" i="1"/>
  <c r="AB331" i="1" s="1"/>
  <c r="T330" i="1"/>
  <c r="S283" i="1"/>
  <c r="T228" i="1"/>
  <c r="R217" i="1"/>
  <c r="S217" i="1" s="1"/>
  <c r="T123" i="1"/>
  <c r="R110" i="1"/>
  <c r="S110" i="1" s="1"/>
  <c r="R82" i="1"/>
  <c r="S82" i="1"/>
  <c r="T72" i="1"/>
  <c r="R66" i="1"/>
  <c r="S66" i="1"/>
  <c r="R50" i="1"/>
  <c r="S50" i="1" s="1"/>
  <c r="T48" i="1"/>
  <c r="T44" i="1"/>
  <c r="T357" i="1"/>
  <c r="V103" i="1"/>
  <c r="T328" i="1"/>
  <c r="V328" i="1"/>
  <c r="V145" i="1"/>
  <c r="T145" i="1"/>
  <c r="V111" i="1"/>
  <c r="T410" i="1"/>
  <c r="R341" i="1"/>
  <c r="S341" i="1"/>
  <c r="R291" i="1"/>
  <c r="S291" i="1"/>
  <c r="R286" i="1"/>
  <c r="S286" i="1" s="1"/>
  <c r="R280" i="1"/>
  <c r="S280" i="1"/>
  <c r="R269" i="1"/>
  <c r="S269" i="1"/>
  <c r="T267" i="1"/>
  <c r="U267" i="1" s="1"/>
  <c r="T255" i="1"/>
  <c r="T251" i="1"/>
  <c r="AC251" i="1" s="1"/>
  <c r="AD251" i="1" s="1"/>
  <c r="R120" i="1"/>
  <c r="S120" i="1"/>
  <c r="R115" i="1"/>
  <c r="S115" i="1" s="1"/>
  <c r="T94" i="1"/>
  <c r="R87" i="1"/>
  <c r="S87" i="1" s="1"/>
  <c r="R329" i="1"/>
  <c r="S329" i="1"/>
  <c r="R305" i="1"/>
  <c r="S305" i="1"/>
  <c r="T299" i="1"/>
  <c r="S289" i="1"/>
  <c r="T99" i="1"/>
  <c r="R80" i="1"/>
  <c r="S80" i="1" s="1"/>
  <c r="R76" i="1"/>
  <c r="S76" i="1"/>
  <c r="R72" i="1"/>
  <c r="S72" i="1" s="1"/>
  <c r="T17" i="1"/>
  <c r="R259" i="1"/>
  <c r="S259" i="1"/>
  <c r="R247" i="1"/>
  <c r="S247" i="1" s="1"/>
  <c r="T245" i="1"/>
  <c r="AA188" i="1"/>
  <c r="T185" i="1"/>
  <c r="U185" i="1"/>
  <c r="R127" i="1"/>
  <c r="S127" i="1" s="1"/>
  <c r="T125" i="1"/>
  <c r="T115" i="1"/>
  <c r="T96" i="1"/>
  <c r="U96" i="1" s="1"/>
  <c r="AA95" i="1"/>
  <c r="R77" i="1"/>
  <c r="S77" i="1" s="1"/>
  <c r="T71" i="1"/>
  <c r="T19" i="1"/>
  <c r="U19" i="1"/>
  <c r="R17" i="1"/>
  <c r="S17" i="1" s="1"/>
  <c r="T22" i="1"/>
  <c r="V22" i="1"/>
  <c r="V63" i="1"/>
  <c r="T63" i="1"/>
  <c r="V43" i="1"/>
  <c r="V285" i="1"/>
  <c r="V276" i="1"/>
  <c r="T396" i="1"/>
  <c r="V59" i="1"/>
  <c r="T47" i="1"/>
  <c r="V47" i="1"/>
  <c r="V39" i="1"/>
  <c r="V182" i="1"/>
  <c r="V178" i="1"/>
  <c r="AA178" i="1"/>
  <c r="AB178" i="1" s="1"/>
  <c r="V174" i="1"/>
  <c r="T174" i="1"/>
  <c r="AB174" i="1" s="1"/>
  <c r="V168" i="1"/>
  <c r="T168" i="1"/>
  <c r="V151" i="1"/>
  <c r="T151" i="1"/>
  <c r="AB151" i="1" s="1"/>
  <c r="AC151" i="1"/>
  <c r="AD151" i="1"/>
  <c r="AF151" i="1" s="1"/>
  <c r="U151" i="1"/>
  <c r="AE134" i="1"/>
  <c r="V104" i="1"/>
  <c r="T104" i="1"/>
  <c r="V88" i="1"/>
  <c r="T88" i="1"/>
  <c r="V303" i="1"/>
  <c r="V44" i="1"/>
  <c r="V48" i="1"/>
  <c r="R426" i="1"/>
  <c r="S426" i="1" s="1"/>
  <c r="V309" i="1"/>
  <c r="R187" i="1"/>
  <c r="S187" i="1"/>
  <c r="R183" i="1"/>
  <c r="S183" i="1"/>
  <c r="R179" i="1"/>
  <c r="S179" i="1" s="1"/>
  <c r="R175" i="1"/>
  <c r="S175" i="1"/>
  <c r="R171" i="1"/>
  <c r="S171" i="1"/>
  <c r="AA154" i="1"/>
  <c r="AB154" i="1" s="1"/>
  <c r="V141" i="1"/>
  <c r="T141" i="1"/>
  <c r="T21" i="1"/>
  <c r="U21" i="1"/>
  <c r="V94" i="1"/>
  <c r="V344" i="1"/>
  <c r="V335" i="1"/>
  <c r="T335" i="1"/>
  <c r="AB335" i="1" s="1"/>
  <c r="AC335" i="1"/>
  <c r="AD335" i="1" s="1"/>
  <c r="AF335" i="1" s="1"/>
  <c r="V316" i="1"/>
  <c r="R310" i="1"/>
  <c r="S310" i="1"/>
  <c r="T225" i="1"/>
  <c r="R210" i="1"/>
  <c r="S210" i="1" s="1"/>
  <c r="T208" i="1"/>
  <c r="AC208" i="1" s="1"/>
  <c r="AD208" i="1" s="1"/>
  <c r="R425" i="1"/>
  <c r="S425" i="1"/>
  <c r="R420" i="1"/>
  <c r="S420" i="1"/>
  <c r="T390" i="1"/>
  <c r="AA328" i="1"/>
  <c r="R306" i="1"/>
  <c r="S306" i="1"/>
  <c r="S258" i="1"/>
  <c r="S250" i="1"/>
  <c r="R163" i="1"/>
  <c r="S163" i="1"/>
  <c r="T161" i="1"/>
  <c r="U161" i="1" s="1"/>
  <c r="R159" i="1"/>
  <c r="S159" i="1"/>
  <c r="T153" i="1"/>
  <c r="U153" i="1" s="1"/>
  <c r="AA153" i="1"/>
  <c r="AB153" i="1"/>
  <c r="T149" i="1"/>
  <c r="R145" i="1"/>
  <c r="S145" i="1" s="1"/>
  <c r="R94" i="1"/>
  <c r="S94" i="1"/>
  <c r="T91" i="1"/>
  <c r="R311" i="1"/>
  <c r="S311" i="1"/>
  <c r="S248" i="1"/>
  <c r="T246" i="1"/>
  <c r="AB246" i="1" s="1"/>
  <c r="T240" i="1"/>
  <c r="U240" i="1"/>
  <c r="S239" i="1"/>
  <c r="T197" i="1"/>
  <c r="R144" i="1"/>
  <c r="S144" i="1"/>
  <c r="R97" i="1"/>
  <c r="S97" i="1" s="1"/>
  <c r="R59" i="1"/>
  <c r="S59" i="1"/>
  <c r="R55" i="1"/>
  <c r="S55" i="1"/>
  <c r="V149" i="1"/>
  <c r="R440" i="1"/>
  <c r="S440" i="1" s="1"/>
  <c r="T260" i="1"/>
  <c r="T230" i="1"/>
  <c r="T236" i="1"/>
  <c r="AC236" i="1"/>
  <c r="AD236" i="1"/>
  <c r="T124" i="1"/>
  <c r="T92" i="1"/>
  <c r="V161" i="1"/>
  <c r="T307" i="1"/>
  <c r="T305" i="1"/>
  <c r="AB305" i="1" s="1"/>
  <c r="AC305" i="1"/>
  <c r="AD305" i="1"/>
  <c r="S380" i="1"/>
  <c r="R328" i="1"/>
  <c r="S328" i="1" s="1"/>
  <c r="R318" i="1"/>
  <c r="S318" i="1" s="1"/>
  <c r="S146" i="1"/>
  <c r="R141" i="1"/>
  <c r="S141" i="1"/>
  <c r="T113" i="1"/>
  <c r="R103" i="1"/>
  <c r="S103" i="1" s="1"/>
  <c r="R95" i="1"/>
  <c r="S95" i="1" s="1"/>
  <c r="T82" i="1"/>
  <c r="U82" i="1"/>
  <c r="R79" i="1"/>
  <c r="S79" i="1"/>
  <c r="T73" i="1"/>
  <c r="U73" i="1"/>
  <c r="T68" i="1"/>
  <c r="T64" i="1"/>
  <c r="U64" i="1"/>
  <c r="T60" i="1"/>
  <c r="AB60" i="1"/>
  <c r="AC60" i="1" s="1"/>
  <c r="U60" i="1"/>
  <c r="R58" i="1"/>
  <c r="S58" i="1"/>
  <c r="T56" i="1"/>
  <c r="U56" i="1" s="1"/>
  <c r="R44" i="1"/>
  <c r="S44" i="1"/>
  <c r="T26" i="1"/>
  <c r="S22" i="1"/>
  <c r="T327" i="1"/>
  <c r="T272" i="1"/>
  <c r="T252" i="1"/>
  <c r="R245" i="1"/>
  <c r="S245" i="1"/>
  <c r="T220" i="1"/>
  <c r="AB220" i="1" s="1"/>
  <c r="T203" i="1"/>
  <c r="AA161" i="1"/>
  <c r="AB161" i="1" s="1"/>
  <c r="R85" i="1"/>
  <c r="S85" i="1"/>
  <c r="R13" i="1"/>
  <c r="S13" i="1"/>
  <c r="S400" i="1"/>
  <c r="R390" i="1"/>
  <c r="S390" i="1"/>
  <c r="S387" i="1"/>
  <c r="S377" i="1"/>
  <c r="R365" i="1"/>
  <c r="S365" i="1"/>
  <c r="S272" i="1"/>
  <c r="T269" i="1"/>
  <c r="AC269" i="1"/>
  <c r="AD269" i="1" s="1"/>
  <c r="S260" i="1"/>
  <c r="AA208" i="1"/>
  <c r="AB208" i="1"/>
  <c r="R182" i="1"/>
  <c r="S182" i="1"/>
  <c r="R181" i="1"/>
  <c r="S181" i="1" s="1"/>
  <c r="T165" i="1"/>
  <c r="R123" i="1"/>
  <c r="S123" i="1"/>
  <c r="R37" i="1"/>
  <c r="S37" i="1"/>
  <c r="R14" i="1"/>
  <c r="S14" i="1" s="1"/>
  <c r="V74" i="1"/>
  <c r="T70" i="1"/>
  <c r="T69" i="1"/>
  <c r="U69" i="1"/>
  <c r="T65" i="1"/>
  <c r="V21" i="1"/>
  <c r="T84" i="1"/>
  <c r="V438" i="1"/>
  <c r="V345" i="1"/>
  <c r="T345" i="1"/>
  <c r="AB345" i="1" s="1"/>
  <c r="U345" i="1"/>
  <c r="V325" i="1"/>
  <c r="AA297" i="1"/>
  <c r="V170" i="1"/>
  <c r="T170" i="1"/>
  <c r="T27" i="1"/>
  <c r="V90" i="1"/>
  <c r="V324" i="1"/>
  <c r="T324" i="1"/>
  <c r="V282" i="1"/>
  <c r="V166" i="1"/>
  <c r="T166" i="1"/>
  <c r="T433" i="1"/>
  <c r="V479" i="1"/>
  <c r="S469" i="1"/>
  <c r="S424" i="1"/>
  <c r="R386" i="1"/>
  <c r="S386" i="1"/>
  <c r="R323" i="1"/>
  <c r="S323" i="1"/>
  <c r="S319" i="1"/>
  <c r="R470" i="1"/>
  <c r="S470" i="1" s="1"/>
  <c r="S450" i="1"/>
  <c r="R356" i="1"/>
  <c r="S356" i="1"/>
  <c r="T353" i="1"/>
  <c r="AB353" i="1" s="1"/>
  <c r="R207" i="1"/>
  <c r="S207" i="1" s="1"/>
  <c r="R196" i="1"/>
  <c r="S196" i="1"/>
  <c r="R261" i="1"/>
  <c r="S261" i="1"/>
  <c r="R235" i="1"/>
  <c r="S235" i="1"/>
  <c r="R228" i="1"/>
  <c r="S228" i="1" s="1"/>
  <c r="S154" i="1"/>
  <c r="R118" i="1"/>
  <c r="S118" i="1"/>
  <c r="T116" i="1"/>
  <c r="U116" i="1" s="1"/>
  <c r="R101" i="1"/>
  <c r="S101" i="1"/>
  <c r="R71" i="1"/>
  <c r="S71" i="1" s="1"/>
  <c r="T67" i="1"/>
  <c r="R308" i="1"/>
  <c r="S308" i="1"/>
  <c r="T306" i="1"/>
  <c r="R304" i="1"/>
  <c r="S304" i="1" s="1"/>
  <c r="R301" i="1"/>
  <c r="S301" i="1" s="1"/>
  <c r="AA289" i="1"/>
  <c r="R267" i="1"/>
  <c r="S267" i="1"/>
  <c r="T250" i="1"/>
  <c r="S237" i="1"/>
  <c r="R197" i="1"/>
  <c r="S197" i="1" s="1"/>
  <c r="R178" i="1"/>
  <c r="S178" i="1"/>
  <c r="R166" i="1"/>
  <c r="S166" i="1"/>
  <c r="R160" i="1"/>
  <c r="S160" i="1" s="1"/>
  <c r="R153" i="1"/>
  <c r="S153" i="1" s="1"/>
  <c r="R122" i="1"/>
  <c r="S122" i="1"/>
  <c r="T120" i="1"/>
  <c r="R90" i="1"/>
  <c r="S90" i="1"/>
  <c r="V440" i="1"/>
  <c r="T440" i="1"/>
  <c r="V435" i="1"/>
  <c r="V363" i="1"/>
  <c r="T362" i="1"/>
  <c r="V389" i="1"/>
  <c r="V369" i="1"/>
  <c r="V367" i="1"/>
  <c r="V326" i="1"/>
  <c r="R355" i="1"/>
  <c r="S355" i="1" s="1"/>
  <c r="AA237" i="1"/>
  <c r="V337" i="1"/>
  <c r="R330" i="1"/>
  <c r="S330" i="1"/>
  <c r="R402" i="1"/>
  <c r="S402" i="1"/>
  <c r="S373" i="1"/>
  <c r="T404" i="1"/>
  <c r="S396" i="1"/>
  <c r="U387" i="1"/>
  <c r="T378" i="1"/>
  <c r="U378" i="1" s="1"/>
  <c r="AC378" i="1"/>
  <c r="AD378" i="1" s="1"/>
  <c r="R335" i="1"/>
  <c r="S335" i="1"/>
  <c r="R297" i="1"/>
  <c r="S297" i="1" s="1"/>
  <c r="T292" i="1"/>
  <c r="AC292" i="1" s="1"/>
  <c r="AD292" i="1" s="1"/>
  <c r="AF292" i="1" s="1"/>
  <c r="U292" i="1"/>
  <c r="T263" i="1"/>
  <c r="U263" i="1" s="1"/>
  <c r="AC263" i="1"/>
  <c r="AD263" i="1"/>
  <c r="R252" i="1"/>
  <c r="S252" i="1" s="1"/>
  <c r="R232" i="1"/>
  <c r="S232" i="1"/>
  <c r="R331" i="1"/>
  <c r="S331" i="1" s="1"/>
  <c r="S316" i="1"/>
  <c r="R307" i="1"/>
  <c r="S307" i="1" s="1"/>
  <c r="S300" i="1"/>
  <c r="T290" i="1"/>
  <c r="AC290" i="1"/>
  <c r="AD290" i="1"/>
  <c r="S290" i="1"/>
  <c r="R287" i="1"/>
  <c r="S287" i="1"/>
  <c r="R284" i="1"/>
  <c r="S284" i="1" s="1"/>
  <c r="R281" i="1"/>
  <c r="S281" i="1"/>
  <c r="R279" i="1"/>
  <c r="S279" i="1" s="1"/>
  <c r="T270" i="1"/>
  <c r="AC270" i="1" s="1"/>
  <c r="AD270" i="1" s="1"/>
  <c r="V270" i="1"/>
  <c r="T231" i="1"/>
  <c r="AA226" i="1"/>
  <c r="S215" i="1"/>
  <c r="R202" i="1"/>
  <c r="S202" i="1"/>
  <c r="R257" i="1"/>
  <c r="S257" i="1"/>
  <c r="AA177" i="1"/>
  <c r="R177" i="1"/>
  <c r="S177" i="1" s="1"/>
  <c r="AA157" i="1"/>
  <c r="AC157" i="1"/>
  <c r="AD157" i="1"/>
  <c r="R157" i="1"/>
  <c r="S157" i="1" s="1"/>
  <c r="R155" i="1"/>
  <c r="S155" i="1" s="1"/>
  <c r="T150" i="1"/>
  <c r="AC150" i="1"/>
  <c r="AD150" i="1" s="1"/>
  <c r="AF150" i="1" s="1"/>
  <c r="R149" i="1"/>
  <c r="S149" i="1" s="1"/>
  <c r="R67" i="1"/>
  <c r="S67" i="1"/>
  <c r="R126" i="1"/>
  <c r="S126" i="1" s="1"/>
  <c r="R86" i="1"/>
  <c r="S86" i="1"/>
  <c r="S81" i="1"/>
  <c r="R70" i="1"/>
  <c r="S70" i="1" s="1"/>
  <c r="R61" i="1"/>
  <c r="S61" i="1" s="1"/>
  <c r="R41" i="1"/>
  <c r="S41" i="1"/>
  <c r="R28" i="1"/>
  <c r="S28" i="1"/>
  <c r="S25" i="1"/>
  <c r="R27" i="1"/>
  <c r="S27" i="1" s="1"/>
  <c r="T257" i="1"/>
  <c r="V257" i="1"/>
  <c r="AA285" i="1"/>
  <c r="AA276" i="1"/>
  <c r="AA266" i="1"/>
  <c r="AE238" i="1"/>
  <c r="AF238" i="1" s="1"/>
  <c r="AA181" i="1"/>
  <c r="AE162" i="1"/>
  <c r="T13" i="1"/>
  <c r="AC13" i="1"/>
  <c r="AD13" i="1"/>
  <c r="T130" i="1"/>
  <c r="U130" i="1" s="1"/>
  <c r="T181" i="1"/>
  <c r="AB181" i="1" s="1"/>
  <c r="AC181" i="1"/>
  <c r="AD181" i="1" s="1"/>
  <c r="V191" i="1"/>
  <c r="V376" i="1"/>
  <c r="T489" i="1"/>
  <c r="S312" i="1"/>
  <c r="T253" i="1"/>
  <c r="AC253" i="1"/>
  <c r="AD253" i="1" s="1"/>
  <c r="AF253" i="1" s="1"/>
  <c r="V253" i="1"/>
  <c r="V289" i="1"/>
  <c r="T289" i="1"/>
  <c r="U289" i="1"/>
  <c r="V393" i="1"/>
  <c r="T393" i="1"/>
  <c r="AA279" i="1"/>
  <c r="AB279" i="1" s="1"/>
  <c r="AE217" i="1"/>
  <c r="AA206" i="1"/>
  <c r="AE179" i="1"/>
  <c r="V144" i="1"/>
  <c r="T144" i="1"/>
  <c r="U144" i="1"/>
  <c r="V129" i="1"/>
  <c r="T129" i="1"/>
  <c r="AE129" i="1"/>
  <c r="AE127" i="1"/>
  <c r="AA99" i="1"/>
  <c r="AB99" i="1"/>
  <c r="AC99" i="1"/>
  <c r="AD99" i="1"/>
  <c r="AF99" i="1"/>
  <c r="T122" i="1"/>
  <c r="AA218" i="1"/>
  <c r="AB218" i="1" s="1"/>
  <c r="T15" i="1"/>
  <c r="AE414" i="1"/>
  <c r="V319" i="1"/>
  <c r="T317" i="1"/>
  <c r="V315" i="1"/>
  <c r="V300" i="1"/>
  <c r="T300" i="1"/>
  <c r="V261" i="1"/>
  <c r="T261" i="1"/>
  <c r="AC261" i="1"/>
  <c r="AD261" i="1"/>
  <c r="AF261" i="1"/>
  <c r="AG261" i="1"/>
  <c r="AH261" i="1"/>
  <c r="AE227" i="1"/>
  <c r="R218" i="1"/>
  <c r="S218" i="1" s="1"/>
  <c r="AA313" i="1"/>
  <c r="R493" i="1"/>
  <c r="S493" i="1"/>
  <c r="S465" i="1"/>
  <c r="R309" i="1"/>
  <c r="S309" i="1"/>
  <c r="AA268" i="1"/>
  <c r="R249" i="1"/>
  <c r="S249" i="1"/>
  <c r="S409" i="1"/>
  <c r="S361" i="1"/>
  <c r="T339" i="1"/>
  <c r="AB339" i="1" s="1"/>
  <c r="U339" i="1"/>
  <c r="AA295" i="1"/>
  <c r="AB295" i="1" s="1"/>
  <c r="S285" i="1"/>
  <c r="S243" i="1"/>
  <c r="R238" i="1"/>
  <c r="S238" i="1"/>
  <c r="S376" i="1"/>
  <c r="R345" i="1"/>
  <c r="S345" i="1"/>
  <c r="S327" i="1"/>
  <c r="AA322" i="1"/>
  <c r="AB322" i="1"/>
  <c r="AA319" i="1"/>
  <c r="AA294" i="1"/>
  <c r="AA267" i="1"/>
  <c r="R256" i="1"/>
  <c r="S256" i="1"/>
  <c r="T249" i="1"/>
  <c r="AA186" i="1"/>
  <c r="R204" i="1"/>
  <c r="S204" i="1"/>
  <c r="R188" i="1"/>
  <c r="S188" i="1"/>
  <c r="AA159" i="1"/>
  <c r="V150" i="1"/>
  <c r="S150" i="1"/>
  <c r="R234" i="1"/>
  <c r="S234" i="1"/>
  <c r="R211" i="1"/>
  <c r="S211" i="1"/>
  <c r="S206" i="1"/>
  <c r="AA175" i="1"/>
  <c r="R140" i="1"/>
  <c r="S140" i="1" s="1"/>
  <c r="V106" i="1"/>
  <c r="AA174" i="1"/>
  <c r="T164" i="1"/>
  <c r="AA152" i="1"/>
  <c r="V100" i="1"/>
  <c r="R68" i="1"/>
  <c r="S68" i="1"/>
  <c r="R24" i="1"/>
  <c r="S24" i="1" s="1"/>
  <c r="R98" i="1"/>
  <c r="S98" i="1" s="1"/>
  <c r="R64" i="1"/>
  <c r="S64" i="1"/>
  <c r="R45" i="1"/>
  <c r="S45" i="1"/>
  <c r="AA126" i="1"/>
  <c r="R91" i="1"/>
  <c r="S91" i="1" s="1"/>
  <c r="T78" i="1"/>
  <c r="R63" i="1"/>
  <c r="S63" i="1"/>
  <c r="AA44" i="1"/>
  <c r="AB44" i="1"/>
  <c r="AC44" i="1" s="1"/>
  <c r="AD44" i="1" s="1"/>
  <c r="R38" i="1"/>
  <c r="S38" i="1" s="1"/>
  <c r="T14" i="1"/>
  <c r="AC14" i="1"/>
  <c r="T50" i="1"/>
  <c r="U50" i="1" s="1"/>
  <c r="V50" i="1"/>
  <c r="T183" i="1"/>
  <c r="V501" i="1"/>
  <c r="T77" i="1"/>
  <c r="V343" i="1"/>
  <c r="T343" i="1"/>
  <c r="V332" i="1"/>
  <c r="T318" i="1"/>
  <c r="U318" i="1" s="1"/>
  <c r="AA312" i="1"/>
  <c r="AB312" i="1" s="1"/>
  <c r="T266" i="1"/>
  <c r="AC266" i="1"/>
  <c r="AD266" i="1"/>
  <c r="AE264" i="1"/>
  <c r="V97" i="1"/>
  <c r="T97" i="1"/>
  <c r="U97" i="1" s="1"/>
  <c r="AA184" i="1"/>
  <c r="AE70" i="1"/>
  <c r="T37" i="1"/>
  <c r="V37" i="1"/>
  <c r="T329" i="1"/>
  <c r="V308" i="1"/>
  <c r="T308" i="1"/>
  <c r="AE300" i="1"/>
  <c r="AA300" i="1"/>
  <c r="AE261" i="1"/>
  <c r="T238" i="1"/>
  <c r="U238" i="1"/>
  <c r="AA232" i="1"/>
  <c r="V451" i="1"/>
  <c r="R430" i="1"/>
  <c r="S430" i="1" s="1"/>
  <c r="T284" i="1"/>
  <c r="U284" i="1" s="1"/>
  <c r="AA219" i="1"/>
  <c r="V483" i="1"/>
  <c r="V323" i="1"/>
  <c r="V494" i="1"/>
  <c r="AA338" i="1"/>
  <c r="V298" i="1"/>
  <c r="T280" i="1"/>
  <c r="AC280" i="1" s="1"/>
  <c r="V280" i="1"/>
  <c r="R158" i="1"/>
  <c r="S158" i="1" s="1"/>
  <c r="S152" i="1"/>
  <c r="T147" i="1"/>
  <c r="AC147" i="1"/>
  <c r="AD147" i="1" s="1"/>
  <c r="V147" i="1"/>
  <c r="R124" i="1"/>
  <c r="S124" i="1" s="1"/>
  <c r="V89" i="1"/>
  <c r="T89" i="1"/>
  <c r="U89" i="1"/>
  <c r="R83" i="1"/>
  <c r="S83" i="1"/>
  <c r="AC279" i="1"/>
  <c r="AD279" i="1"/>
  <c r="AC227" i="1"/>
  <c r="AD227" i="1"/>
  <c r="AC21" i="1"/>
  <c r="AD21" i="1" s="1"/>
  <c r="AC178" i="1"/>
  <c r="AD178" i="1" s="1"/>
  <c r="AF178" i="1" s="1"/>
  <c r="AC257" i="1"/>
  <c r="AD257" i="1"/>
  <c r="AC501" i="1"/>
  <c r="AD501" i="1" s="1"/>
  <c r="AF501" i="1"/>
  <c r="U305" i="1"/>
  <c r="V502" i="1"/>
  <c r="V472" i="1"/>
  <c r="T454" i="1"/>
  <c r="U454" i="1" s="1"/>
  <c r="AE415" i="1"/>
  <c r="V401" i="1"/>
  <c r="AA381" i="1"/>
  <c r="AB381" i="1" s="1"/>
  <c r="AC381" i="1" s="1"/>
  <c r="U48" i="1"/>
  <c r="AA122" i="1"/>
  <c r="AA131" i="1"/>
  <c r="AB131" i="1" s="1"/>
  <c r="AA101" i="1"/>
  <c r="AA84" i="1"/>
  <c r="V87" i="1"/>
  <c r="T87" i="1"/>
  <c r="AB87" i="1" s="1"/>
  <c r="U236" i="1"/>
  <c r="T206" i="1"/>
  <c r="U206" i="1" s="1"/>
  <c r="T146" i="1"/>
  <c r="T163" i="1"/>
  <c r="U163" i="1" s="1"/>
  <c r="V465" i="1"/>
  <c r="V464" i="1"/>
  <c r="V453" i="1"/>
  <c r="T453" i="1"/>
  <c r="T495" i="1"/>
  <c r="V202" i="1"/>
  <c r="T202" i="1"/>
  <c r="AC202" i="1"/>
  <c r="AD202" i="1"/>
  <c r="AF202" i="1"/>
  <c r="AG202" i="1" s="1"/>
  <c r="AH202" i="1" s="1"/>
  <c r="V158" i="1"/>
  <c r="T158" i="1"/>
  <c r="V132" i="1"/>
  <c r="T132" i="1"/>
  <c r="U132" i="1"/>
  <c r="T112" i="1"/>
  <c r="U112" i="1" s="1"/>
  <c r="V112" i="1"/>
  <c r="V53" i="1"/>
  <c r="T53" i="1"/>
  <c r="U53" i="1" s="1"/>
  <c r="V95" i="1"/>
  <c r="T460" i="1"/>
  <c r="V268" i="1"/>
  <c r="T268" i="1"/>
  <c r="V98" i="1"/>
  <c r="T98" i="1"/>
  <c r="AB98" i="1" s="1"/>
  <c r="U98" i="1"/>
  <c r="V83" i="1"/>
  <c r="T83" i="1"/>
  <c r="T80" i="1"/>
  <c r="V80" i="1"/>
  <c r="U257" i="1"/>
  <c r="T32" i="1"/>
  <c r="U32" i="1" s="1"/>
  <c r="AC17" i="1"/>
  <c r="AD17" i="1" s="1"/>
  <c r="T499" i="1"/>
  <c r="V492" i="1"/>
  <c r="R468" i="1"/>
  <c r="S468" i="1" s="1"/>
  <c r="T346" i="1"/>
  <c r="T448" i="1"/>
  <c r="R379" i="1"/>
  <c r="S379" i="1"/>
  <c r="R169" i="1"/>
  <c r="S169" i="1"/>
  <c r="AA100" i="1"/>
  <c r="AB100" i="1" s="1"/>
  <c r="AC100" i="1" s="1"/>
  <c r="AD100" i="1" s="1"/>
  <c r="V352" i="1"/>
  <c r="V281" i="1"/>
  <c r="T281" i="1"/>
  <c r="AC276" i="1"/>
  <c r="AD276" i="1"/>
  <c r="AF276" i="1" s="1"/>
  <c r="V217" i="1"/>
  <c r="T217" i="1"/>
  <c r="AC217" i="1"/>
  <c r="AD217" i="1"/>
  <c r="T510" i="1"/>
  <c r="V510" i="1"/>
  <c r="V505" i="1"/>
  <c r="V459" i="1"/>
  <c r="T459" i="1"/>
  <c r="V430" i="1"/>
  <c r="U430" i="1"/>
  <c r="V355" i="1"/>
  <c r="T355" i="1"/>
  <c r="T273" i="1"/>
  <c r="V291" i="1"/>
  <c r="T291" i="1"/>
  <c r="AB291" i="1" s="1"/>
  <c r="V215" i="1"/>
  <c r="T215" i="1"/>
  <c r="U471" i="1"/>
  <c r="AC249" i="1"/>
  <c r="AD249" i="1" s="1"/>
  <c r="AF249" i="1" s="1"/>
  <c r="T412" i="1"/>
  <c r="V342" i="1"/>
  <c r="U80" i="1"/>
  <c r="U215" i="1"/>
  <c r="AC291" i="1"/>
  <c r="AD291" i="1"/>
  <c r="AF291" i="1"/>
  <c r="U291" i="1"/>
  <c r="AA344" i="1"/>
  <c r="AA145" i="1"/>
  <c r="AA104" i="1"/>
  <c r="T493" i="1"/>
  <c r="T477" i="1"/>
  <c r="U363" i="1"/>
  <c r="AE62" i="1"/>
  <c r="AC311" i="1"/>
  <c r="AD311" i="1"/>
  <c r="AF311" i="1"/>
  <c r="T486" i="1"/>
  <c r="T474" i="1"/>
  <c r="U474" i="1" s="1"/>
  <c r="V474" i="1"/>
  <c r="T436" i="1"/>
  <c r="U436" i="1" s="1"/>
  <c r="V436" i="1"/>
  <c r="T371" i="1"/>
  <c r="AB371" i="1" s="1"/>
  <c r="AC371" i="1"/>
  <c r="AD371" i="1"/>
  <c r="AF371" i="1"/>
  <c r="AA136" i="1"/>
  <c r="AE105" i="1"/>
  <c r="AE75" i="1"/>
  <c r="V57" i="1"/>
  <c r="T57" i="1"/>
  <c r="U57" i="1"/>
  <c r="AE56" i="1"/>
  <c r="V399" i="1"/>
  <c r="U230" i="1"/>
  <c r="T110" i="1"/>
  <c r="V455" i="1"/>
  <c r="V445" i="1"/>
  <c r="T442" i="1"/>
  <c r="T398" i="1"/>
  <c r="U398" i="1" s="1"/>
  <c r="V386" i="1"/>
  <c r="T301" i="1"/>
  <c r="AC301" i="1" s="1"/>
  <c r="AD301" i="1" s="1"/>
  <c r="AF301" i="1" s="1"/>
  <c r="U301" i="1"/>
  <c r="AG301" i="1"/>
  <c r="AH301" i="1" s="1"/>
  <c r="V294" i="1"/>
  <c r="T283" i="1"/>
  <c r="V283" i="1"/>
  <c r="AC19" i="1"/>
  <c r="AD19" i="1"/>
  <c r="AF19" i="1"/>
  <c r="AG19" i="1" s="1"/>
  <c r="AH19" i="1" s="1"/>
  <c r="V500" i="1"/>
  <c r="V173" i="1"/>
  <c r="T173" i="1"/>
  <c r="T478" i="1"/>
  <c r="V380" i="1"/>
  <c r="T380" i="1"/>
  <c r="V370" i="1"/>
  <c r="T370" i="1"/>
  <c r="T243" i="1"/>
  <c r="V171" i="1"/>
  <c r="T105" i="1"/>
  <c r="V105" i="1"/>
  <c r="T55" i="1"/>
  <c r="V35" i="1"/>
  <c r="T35" i="1"/>
  <c r="AB35" i="1" s="1"/>
  <c r="U35" i="1"/>
  <c r="AC35" i="1"/>
  <c r="AD35" i="1"/>
  <c r="AF35" i="1" s="1"/>
  <c r="U434" i="1"/>
  <c r="V485" i="1"/>
  <c r="T107" i="1"/>
  <c r="U107" i="1"/>
  <c r="AC213" i="1"/>
  <c r="AD213" i="1"/>
  <c r="AC196" i="1"/>
  <c r="AD196" i="1" s="1"/>
  <c r="U196" i="1"/>
  <c r="T506" i="1"/>
  <c r="V506" i="1"/>
  <c r="V428" i="1"/>
  <c r="T428" i="1"/>
  <c r="U428" i="1" s="1"/>
  <c r="S419" i="1"/>
  <c r="S413" i="1"/>
  <c r="T303" i="1"/>
  <c r="U303" i="1" s="1"/>
  <c r="AC303" i="1"/>
  <c r="AD303" i="1"/>
  <c r="AF303" i="1" s="1"/>
  <c r="U298" i="1"/>
  <c r="AC298" i="1"/>
  <c r="AD298" i="1"/>
  <c r="AF298" i="1" s="1"/>
  <c r="V295" i="1"/>
  <c r="R489" i="1"/>
  <c r="S489" i="1"/>
  <c r="T458" i="1"/>
  <c r="U458" i="1" s="1"/>
  <c r="V415" i="1"/>
  <c r="AA373" i="1"/>
  <c r="V368" i="1"/>
  <c r="T368" i="1"/>
  <c r="AC368" i="1"/>
  <c r="AD368" i="1"/>
  <c r="U67" i="1"/>
  <c r="U383" i="1"/>
  <c r="S494" i="1"/>
  <c r="S439" i="1"/>
  <c r="R421" i="1"/>
  <c r="S421" i="1" s="1"/>
  <c r="V411" i="1"/>
  <c r="T411" i="1"/>
  <c r="V392" i="1"/>
  <c r="S381" i="1"/>
  <c r="V364" i="1"/>
  <c r="T364" i="1"/>
  <c r="V354" i="1"/>
  <c r="T224" i="1"/>
  <c r="R224" i="1"/>
  <c r="S224" i="1"/>
  <c r="T199" i="1"/>
  <c r="V199" i="1"/>
  <c r="AC198" i="1"/>
  <c r="AD198" i="1" s="1"/>
  <c r="AF198" i="1" s="1"/>
  <c r="AA354" i="1"/>
  <c r="AC336" i="1"/>
  <c r="AD336" i="1" s="1"/>
  <c r="AF336" i="1" s="1"/>
  <c r="T210" i="1"/>
  <c r="U210" i="1"/>
  <c r="V210" i="1"/>
  <c r="R338" i="1"/>
  <c r="S338" i="1"/>
  <c r="AA81" i="1"/>
  <c r="AB81" i="1" s="1"/>
  <c r="AC81" i="1" s="1"/>
  <c r="AD81" i="1" s="1"/>
  <c r="AF81" i="1" s="1"/>
  <c r="AA130" i="1"/>
  <c r="AA149" i="1"/>
  <c r="AC149" i="1"/>
  <c r="AD149" i="1"/>
  <c r="AA142" i="1"/>
  <c r="AB142" i="1" s="1"/>
  <c r="AC142" i="1"/>
  <c r="AD142" i="1" s="1"/>
  <c r="AF142" i="1" s="1"/>
  <c r="T54" i="1"/>
  <c r="AB54" i="1" s="1"/>
  <c r="V54" i="1"/>
  <c r="R92" i="1"/>
  <c r="S92" i="1"/>
  <c r="T75" i="1"/>
  <c r="U75" i="1" s="1"/>
  <c r="T59" i="1"/>
  <c r="AA48" i="1"/>
  <c r="AC224" i="1"/>
  <c r="AD224" i="1"/>
  <c r="AF224" i="1"/>
  <c r="AG224" i="1" s="1"/>
  <c r="AH224" i="1" s="1"/>
  <c r="AC171" i="1"/>
  <c r="AD171" i="1" s="1"/>
  <c r="AF171" i="1" s="1"/>
  <c r="AC295" i="1"/>
  <c r="AD295" i="1"/>
  <c r="U323" i="1"/>
  <c r="AC323" i="1"/>
  <c r="AD323" i="1"/>
  <c r="AA61" i="1"/>
  <c r="AA129" i="1"/>
  <c r="AA69" i="1"/>
  <c r="AB69" i="1"/>
  <c r="AC69" i="1"/>
  <c r="AD69" i="1"/>
  <c r="AA68" i="1"/>
  <c r="AB68" i="1" s="1"/>
  <c r="AC68" i="1" s="1"/>
  <c r="AD68" i="1" s="1"/>
  <c r="AF68" i="1" s="1"/>
  <c r="U411" i="1"/>
  <c r="AC210" i="1"/>
  <c r="AD210" i="1"/>
  <c r="V441" i="1"/>
  <c r="T321" i="1"/>
  <c r="U321" i="1" s="1"/>
  <c r="V321" i="1"/>
  <c r="U65" i="1"/>
  <c r="U201" i="1"/>
  <c r="AB143" i="1"/>
  <c r="AC143" i="1"/>
  <c r="AD143" i="1"/>
  <c r="U44" i="1"/>
  <c r="T443" i="1"/>
  <c r="U273" i="1"/>
  <c r="U106" i="1"/>
  <c r="U235" i="1"/>
  <c r="U451" i="1"/>
  <c r="AB292" i="1"/>
  <c r="U269" i="1"/>
  <c r="AC272" i="1"/>
  <c r="AD272" i="1" s="1"/>
  <c r="AF272" i="1" s="1"/>
  <c r="AB241" i="1"/>
  <c r="U332" i="1"/>
  <c r="U261" i="1"/>
  <c r="AC231" i="1"/>
  <c r="AD231" i="1"/>
  <c r="U376" i="1"/>
  <c r="V491" i="1"/>
  <c r="U491" i="1"/>
  <c r="V416" i="1"/>
  <c r="AB141" i="1"/>
  <c r="S488" i="1"/>
  <c r="U204" i="1"/>
  <c r="T473" i="1"/>
  <c r="U473" i="1"/>
  <c r="V457" i="1"/>
  <c r="V481" i="1"/>
  <c r="T481" i="1"/>
  <c r="U481" i="1"/>
  <c r="R473" i="1"/>
  <c r="S473" i="1" s="1"/>
  <c r="S467" i="1"/>
  <c r="R444" i="1"/>
  <c r="S444" i="1"/>
  <c r="T418" i="1"/>
  <c r="AA375" i="1"/>
  <c r="AA372" i="1"/>
  <c r="R471" i="1"/>
  <c r="S471" i="1"/>
  <c r="T467" i="1"/>
  <c r="U467" i="1" s="1"/>
  <c r="R459" i="1"/>
  <c r="S459" i="1"/>
  <c r="R457" i="1"/>
  <c r="S457" i="1" s="1"/>
  <c r="S441" i="1"/>
  <c r="AA377" i="1"/>
  <c r="AA376" i="1"/>
  <c r="AB376" i="1"/>
  <c r="AC376" i="1" s="1"/>
  <c r="AD376" i="1"/>
  <c r="AF376" i="1" s="1"/>
  <c r="R370" i="1"/>
  <c r="S370" i="1" s="1"/>
  <c r="AA369" i="1"/>
  <c r="AB307" i="1"/>
  <c r="AA357" i="1"/>
  <c r="AB334" i="1"/>
  <c r="R317" i="1"/>
  <c r="S317" i="1" s="1"/>
  <c r="T313" i="1"/>
  <c r="T359" i="1"/>
  <c r="AB359" i="1" s="1"/>
  <c r="U359" i="1"/>
  <c r="R253" i="1"/>
  <c r="S253" i="1"/>
  <c r="R244" i="1"/>
  <c r="S244" i="1" s="1"/>
  <c r="AB182" i="1"/>
  <c r="R201" i="1"/>
  <c r="S201" i="1"/>
  <c r="AC139" i="1"/>
  <c r="AD139" i="1"/>
  <c r="AF139" i="1"/>
  <c r="AG139" i="1" s="1"/>
  <c r="AH139" i="1" s="1"/>
  <c r="T133" i="1"/>
  <c r="V133" i="1"/>
  <c r="T162" i="1"/>
  <c r="R136" i="1"/>
  <c r="S136" i="1"/>
  <c r="AA118" i="1"/>
  <c r="AB118" i="1"/>
  <c r="AA103" i="1"/>
  <c r="AB103" i="1" s="1"/>
  <c r="T93" i="1"/>
  <c r="V93" i="1"/>
  <c r="AA128" i="1"/>
  <c r="AA83" i="1"/>
  <c r="T95" i="1"/>
  <c r="AA80" i="1"/>
  <c r="AB80" i="1" s="1"/>
  <c r="AC80" i="1" s="1"/>
  <c r="AD80" i="1" s="1"/>
  <c r="AF80" i="1" s="1"/>
  <c r="R52" i="1"/>
  <c r="S52" i="1"/>
  <c r="AA91" i="1"/>
  <c r="AB91" i="1" s="1"/>
  <c r="AC91" i="1" s="1"/>
  <c r="AD91" i="1" s="1"/>
  <c r="AF91" i="1" s="1"/>
  <c r="AA87" i="1"/>
  <c r="AA54" i="1"/>
  <c r="AA50" i="1"/>
  <c r="AB50" i="1"/>
  <c r="AC50" i="1" s="1"/>
  <c r="AD50" i="1" s="1"/>
  <c r="AF50" i="1" s="1"/>
  <c r="R89" i="1"/>
  <c r="S89" i="1" s="1"/>
  <c r="AA88" i="1"/>
  <c r="AB88" i="1"/>
  <c r="AC88" i="1"/>
  <c r="AD88" i="1"/>
  <c r="R84" i="1"/>
  <c r="S84" i="1"/>
  <c r="R75" i="1"/>
  <c r="S75" i="1" s="1"/>
  <c r="AC334" i="1"/>
  <c r="AD334" i="1"/>
  <c r="AF334" i="1"/>
  <c r="U443" i="1"/>
  <c r="U457" i="1"/>
  <c r="U59" i="1"/>
  <c r="U343" i="1"/>
  <c r="AC250" i="1"/>
  <c r="AD250" i="1" s="1"/>
  <c r="AF250" i="1"/>
  <c r="AB228" i="1"/>
  <c r="V413" i="1"/>
  <c r="T413" i="1"/>
  <c r="AB413" i="1" s="1"/>
  <c r="V405" i="1"/>
  <c r="T405" i="1"/>
  <c r="T403" i="1"/>
  <c r="U403" i="1"/>
  <c r="T367" i="1"/>
  <c r="AB367" i="1" s="1"/>
  <c r="U367" i="1"/>
  <c r="T297" i="1"/>
  <c r="U297" i="1" s="1"/>
  <c r="AE133" i="1"/>
  <c r="AA133" i="1"/>
  <c r="T131" i="1"/>
  <c r="AA123" i="1"/>
  <c r="T121" i="1"/>
  <c r="T79" i="1"/>
  <c r="U68" i="1"/>
  <c r="AC509" i="1"/>
  <c r="AD509" i="1"/>
  <c r="AF509" i="1" s="1"/>
  <c r="U509" i="1"/>
  <c r="AB32" i="1"/>
  <c r="AB163" i="1"/>
  <c r="AC163" i="1"/>
  <c r="AD163" i="1"/>
  <c r="U440" i="1"/>
  <c r="T482" i="1"/>
  <c r="T437" i="1"/>
  <c r="AB224" i="1"/>
  <c r="U224" i="1"/>
  <c r="U368" i="1"/>
  <c r="T507" i="1"/>
  <c r="AC507" i="1"/>
  <c r="AD507" i="1"/>
  <c r="AC322" i="1"/>
  <c r="AD322" i="1"/>
  <c r="AB358" i="1"/>
  <c r="AC358" i="1"/>
  <c r="AD358" i="1"/>
  <c r="AF358" i="1"/>
  <c r="U358" i="1"/>
  <c r="AC154" i="1"/>
  <c r="AD154" i="1"/>
  <c r="AF154" i="1" s="1"/>
  <c r="T470" i="1"/>
  <c r="R462" i="1"/>
  <c r="S462" i="1" s="1"/>
  <c r="T422" i="1"/>
  <c r="V422" i="1"/>
  <c r="V420" i="1"/>
  <c r="AC153" i="1"/>
  <c r="AD153" i="1" s="1"/>
  <c r="AF153" i="1" s="1"/>
  <c r="AB168" i="1"/>
  <c r="U99" i="1"/>
  <c r="U195" i="1"/>
  <c r="V469" i="1"/>
  <c r="V431" i="1"/>
  <c r="V377" i="1"/>
  <c r="T377" i="1"/>
  <c r="AB377" i="1" s="1"/>
  <c r="U377" i="1"/>
  <c r="T348" i="1"/>
  <c r="V341" i="1"/>
  <c r="T341" i="1"/>
  <c r="AC341" i="1"/>
  <c r="AD341" i="1"/>
  <c r="AF341" i="1"/>
  <c r="R442" i="1"/>
  <c r="S442" i="1"/>
  <c r="R429" i="1"/>
  <c r="S429" i="1" s="1"/>
  <c r="AA363" i="1"/>
  <c r="AB363" i="1"/>
  <c r="R509" i="1"/>
  <c r="S509" i="1" s="1"/>
  <c r="T449" i="1"/>
  <c r="T415" i="1"/>
  <c r="S404" i="1"/>
  <c r="AA366" i="1"/>
  <c r="AA364" i="1"/>
  <c r="AA355" i="1"/>
  <c r="AB355" i="1"/>
  <c r="AA353" i="1"/>
  <c r="AC352" i="1"/>
  <c r="AD352" i="1" s="1"/>
  <c r="AC363" i="1"/>
  <c r="AD363" i="1"/>
  <c r="S302" i="1"/>
  <c r="R333" i="1"/>
  <c r="S333" i="1"/>
  <c r="V237" i="1"/>
  <c r="AA150" i="1"/>
  <c r="AB298" i="1"/>
  <c r="T211" i="1"/>
  <c r="AC211" i="1" s="1"/>
  <c r="AD211" i="1" s="1"/>
  <c r="AF211" i="1" s="1"/>
  <c r="AB211" i="1"/>
  <c r="V211" i="1"/>
  <c r="AA172" i="1"/>
  <c r="AA167" i="1"/>
  <c r="R173" i="1"/>
  <c r="S173" i="1" s="1"/>
  <c r="T209" i="1"/>
  <c r="U209" i="1" s="1"/>
  <c r="AA162" i="1"/>
  <c r="AA160" i="1"/>
  <c r="AA155" i="1"/>
  <c r="AA127" i="1"/>
  <c r="AB127" i="1"/>
  <c r="AC127" i="1"/>
  <c r="AD127" i="1" s="1"/>
  <c r="AF127" i="1" s="1"/>
  <c r="AA93" i="1"/>
  <c r="AB93" i="1"/>
  <c r="R168" i="1"/>
  <c r="S168" i="1" s="1"/>
  <c r="R54" i="1"/>
  <c r="S54" i="1"/>
  <c r="U469" i="1"/>
  <c r="AC209" i="1"/>
  <c r="AD209" i="1"/>
  <c r="AF209" i="1"/>
  <c r="AG209" i="1" s="1"/>
  <c r="AH209" i="1" s="1"/>
  <c r="U405" i="1"/>
  <c r="U422" i="1"/>
  <c r="AA70" i="1"/>
  <c r="AB70" i="1" s="1"/>
  <c r="AB195" i="1"/>
  <c r="AA96" i="1"/>
  <c r="AB96" i="1"/>
  <c r="AC96" i="1"/>
  <c r="AD96" i="1"/>
  <c r="AF96" i="1" s="1"/>
  <c r="AC293" i="1"/>
  <c r="AD293" i="1"/>
  <c r="AF293" i="1"/>
  <c r="AG293" i="1" s="1"/>
  <c r="AH293" i="1" s="1"/>
  <c r="AA407" i="1"/>
  <c r="T350" i="1"/>
  <c r="V340" i="1"/>
  <c r="T340" i="1"/>
  <c r="AC312" i="1"/>
  <c r="AD312" i="1"/>
  <c r="V262" i="1"/>
  <c r="T262" i="1"/>
  <c r="U262" i="1"/>
  <c r="V216" i="1"/>
  <c r="U432" i="1"/>
  <c r="AF257" i="1"/>
  <c r="T508" i="1"/>
  <c r="AB508" i="1"/>
  <c r="V498" i="1"/>
  <c r="T498" i="1"/>
  <c r="AC498" i="1" s="1"/>
  <c r="AD498" i="1" s="1"/>
  <c r="T464" i="1"/>
  <c r="T462" i="1"/>
  <c r="U399" i="1"/>
  <c r="U293" i="1"/>
  <c r="AB313" i="1"/>
  <c r="U154" i="1"/>
  <c r="U294" i="1"/>
  <c r="AC326" i="1"/>
  <c r="AD326" i="1"/>
  <c r="AB326" i="1"/>
  <c r="U327" i="1"/>
  <c r="U502" i="1"/>
  <c r="V484" i="1"/>
  <c r="T484" i="1"/>
  <c r="AB311" i="1"/>
  <c r="U311" i="1"/>
  <c r="T512" i="1"/>
  <c r="AC512" i="1" s="1"/>
  <c r="AB512" i="1"/>
  <c r="U218" i="1"/>
  <c r="U78" i="1"/>
  <c r="AE441" i="1"/>
  <c r="T439" i="1"/>
  <c r="U439" i="1"/>
  <c r="U253" i="1"/>
  <c r="U241" i="1"/>
  <c r="AC241" i="1"/>
  <c r="AD241" i="1"/>
  <c r="AC200" i="1"/>
  <c r="AD200" i="1" s="1"/>
  <c r="V504" i="1"/>
  <c r="T504" i="1"/>
  <c r="AA447" i="1"/>
  <c r="V375" i="1"/>
  <c r="U202" i="1"/>
  <c r="AC344" i="1"/>
  <c r="AD344" i="1"/>
  <c r="AF344" i="1" s="1"/>
  <c r="AC38" i="1"/>
  <c r="AD38" i="1"/>
  <c r="AF38" i="1"/>
  <c r="T397" i="1"/>
  <c r="U397" i="1" s="1"/>
  <c r="V397" i="1"/>
  <c r="V384" i="1"/>
  <c r="AC479" i="1"/>
  <c r="AD479" i="1" s="1"/>
  <c r="U186" i="1"/>
  <c r="AC186" i="1"/>
  <c r="AD186" i="1"/>
  <c r="V511" i="1"/>
  <c r="T511" i="1"/>
  <c r="AC511" i="1" s="1"/>
  <c r="U511" i="1"/>
  <c r="T468" i="1"/>
  <c r="T452" i="1"/>
  <c r="U452" i="1" s="1"/>
  <c r="V452" i="1"/>
  <c r="U137" i="1"/>
  <c r="S437" i="1"/>
  <c r="V417" i="1"/>
  <c r="AA401" i="1"/>
  <c r="AB401" i="1" s="1"/>
  <c r="T465" i="1"/>
  <c r="U465" i="1" s="1"/>
  <c r="AA399" i="1"/>
  <c r="AB399" i="1" s="1"/>
  <c r="AC399" i="1" s="1"/>
  <c r="AD399" i="1" s="1"/>
  <c r="AF399" i="1" s="1"/>
  <c r="AA388" i="1"/>
  <c r="AB388" i="1"/>
  <c r="AC388" i="1" s="1"/>
  <c r="AD388" i="1"/>
  <c r="AF388" i="1" s="1"/>
  <c r="T382" i="1"/>
  <c r="U382" i="1" s="1"/>
  <c r="V382" i="1"/>
  <c r="S369" i="1"/>
  <c r="R293" i="1"/>
  <c r="S293" i="1"/>
  <c r="S299" i="1"/>
  <c r="R274" i="1"/>
  <c r="S274" i="1"/>
  <c r="R265" i="1"/>
  <c r="S265" i="1" s="1"/>
  <c r="T219" i="1"/>
  <c r="AC219" i="1"/>
  <c r="AD219" i="1"/>
  <c r="AF219" i="1" s="1"/>
  <c r="R277" i="1"/>
  <c r="S277" i="1"/>
  <c r="R275" i="1"/>
  <c r="S275" i="1" s="1"/>
  <c r="S172" i="1"/>
  <c r="T156" i="1"/>
  <c r="V156" i="1"/>
  <c r="AB137" i="1"/>
  <c r="AA105" i="1"/>
  <c r="AA115" i="1"/>
  <c r="AA112" i="1"/>
  <c r="AB112" i="1"/>
  <c r="AC112" i="1" s="1"/>
  <c r="AD112" i="1" s="1"/>
  <c r="AF112" i="1" s="1"/>
  <c r="T90" i="1"/>
  <c r="AA85" i="1"/>
  <c r="AA58" i="1"/>
  <c r="AA97" i="1"/>
  <c r="AB97" i="1"/>
  <c r="AC97" i="1"/>
  <c r="AD97" i="1" s="1"/>
  <c r="R93" i="1"/>
  <c r="S93" i="1"/>
  <c r="AA89" i="1"/>
  <c r="AA59" i="1"/>
  <c r="AB59" i="1" s="1"/>
  <c r="AC59" i="1" s="1"/>
  <c r="AD59" i="1" s="1"/>
  <c r="T16" i="1"/>
  <c r="U16" i="1" s="1"/>
  <c r="AA47" i="1"/>
  <c r="AB47" i="1"/>
  <c r="AC47" i="1" s="1"/>
  <c r="AD47" i="1" s="1"/>
  <c r="U350" i="1"/>
  <c r="AC350" i="1"/>
  <c r="AD350" i="1"/>
  <c r="U219" i="1"/>
  <c r="AD511" i="1"/>
  <c r="AB511" i="1"/>
  <c r="U340" i="1"/>
  <c r="AC340" i="1"/>
  <c r="AD340" i="1" s="1"/>
  <c r="U384" i="1"/>
  <c r="U90" i="1"/>
  <c r="AD512" i="1"/>
  <c r="AF512" i="1" s="1"/>
  <c r="U512" i="1"/>
  <c r="U503" i="1"/>
  <c r="U464" i="1"/>
  <c r="AC508" i="1"/>
  <c r="AD508" i="1"/>
  <c r="AF508" i="1"/>
  <c r="U375" i="1"/>
  <c r="AC375" i="1"/>
  <c r="AD375" i="1" s="1"/>
  <c r="U312" i="1"/>
  <c r="AB350" i="1"/>
  <c r="AF511" i="1"/>
  <c r="AG511" i="1" s="1"/>
  <c r="AH511" i="1" s="1"/>
  <c r="AF295" i="1"/>
  <c r="U247" i="1"/>
  <c r="AF233" i="1"/>
  <c r="AG233" i="1" s="1"/>
  <c r="AH233" i="1" s="1"/>
  <c r="U369" i="1"/>
  <c r="AC369" i="1"/>
  <c r="AD369" i="1"/>
  <c r="AF294" i="1"/>
  <c r="AG294" i="1" s="1"/>
  <c r="AH294" i="1" s="1"/>
  <c r="AF218" i="1"/>
  <c r="AG218" i="1" s="1"/>
  <c r="AH218" i="1" s="1"/>
  <c r="U216" i="1"/>
  <c r="AC216" i="1"/>
  <c r="AD216" i="1"/>
  <c r="AF182" i="1"/>
  <c r="AG182" i="1" s="1"/>
  <c r="U325" i="1"/>
  <c r="AC325" i="1"/>
  <c r="AD325" i="1"/>
  <c r="U415" i="1"/>
  <c r="AC342" i="1"/>
  <c r="AD342" i="1"/>
  <c r="AB342" i="1"/>
  <c r="AC161" i="1"/>
  <c r="AD161" i="1" s="1"/>
  <c r="AC377" i="1"/>
  <c r="AD377" i="1"/>
  <c r="AC131" i="1"/>
  <c r="AD131" i="1"/>
  <c r="U341" i="1"/>
  <c r="U131" i="1"/>
  <c r="AC144" i="1"/>
  <c r="AD144" i="1" s="1"/>
  <c r="AB276" i="1"/>
  <c r="U194" i="1"/>
  <c r="AB412" i="1"/>
  <c r="AC412" i="1" s="1"/>
  <c r="AD412" i="1" s="1"/>
  <c r="U246" i="1"/>
  <c r="U94" i="1"/>
  <c r="U357" i="1"/>
  <c r="AB29" i="1"/>
  <c r="U33" i="1"/>
  <c r="AC33" i="1"/>
  <c r="AD33" i="1" s="1"/>
  <c r="AF33" i="1" s="1"/>
  <c r="AC126" i="1"/>
  <c r="AD126" i="1" s="1"/>
  <c r="AF126" i="1" s="1"/>
  <c r="AB204" i="1"/>
  <c r="AD204" i="1"/>
  <c r="AF204" i="1"/>
  <c r="AG204" i="1" s="1"/>
  <c r="AH204" i="1" s="1"/>
  <c r="AC28" i="1"/>
  <c r="AD28" i="1"/>
  <c r="U28" i="1"/>
  <c r="T446" i="1"/>
  <c r="AB446" i="1" s="1"/>
  <c r="V446" i="1"/>
  <c r="AA443" i="1"/>
  <c r="AB443" i="1" s="1"/>
  <c r="AC443" i="1" s="1"/>
  <c r="V402" i="1"/>
  <c r="T402" i="1"/>
  <c r="V361" i="1"/>
  <c r="T361" i="1"/>
  <c r="V349" i="1"/>
  <c r="T349" i="1"/>
  <c r="T258" i="1"/>
  <c r="U234" i="1"/>
  <c r="AB234" i="1"/>
  <c r="AB198" i="1"/>
  <c r="T159" i="1"/>
  <c r="AC159" i="1" s="1"/>
  <c r="AD159" i="1" s="1"/>
  <c r="AA117" i="1"/>
  <c r="U100" i="1"/>
  <c r="AC16" i="1"/>
  <c r="AD16" i="1"/>
  <c r="AF16" i="1" s="1"/>
  <c r="AB219" i="1"/>
  <c r="T30" i="1"/>
  <c r="AB30" i="1" s="1"/>
  <c r="T320" i="1"/>
  <c r="U198" i="1"/>
  <c r="T475" i="1"/>
  <c r="AB370" i="1"/>
  <c r="U470" i="1"/>
  <c r="V466" i="1"/>
  <c r="AG31" i="1"/>
  <c r="AH31" i="1" s="1"/>
  <c r="AF352" i="1"/>
  <c r="U176" i="1"/>
  <c r="AB171" i="1"/>
  <c r="AF163" i="1"/>
  <c r="AC339" i="1"/>
  <c r="AD339" i="1" s="1"/>
  <c r="AB128" i="1"/>
  <c r="AC128" i="1"/>
  <c r="AD128" i="1" s="1"/>
  <c r="AF128" i="1" s="1"/>
  <c r="U85" i="1"/>
  <c r="T337" i="1"/>
  <c r="U337" i="1" s="1"/>
  <c r="AG298" i="1"/>
  <c r="AH298" i="1" s="1"/>
  <c r="U63" i="1"/>
  <c r="AC345" i="1"/>
  <c r="AD345" i="1"/>
  <c r="AF345" i="1"/>
  <c r="AG345" i="1" s="1"/>
  <c r="AH345" i="1" s="1"/>
  <c r="T265" i="1"/>
  <c r="U265" i="1" s="1"/>
  <c r="T461" i="1"/>
  <c r="AC206" i="1"/>
  <c r="AD206" i="1" s="1"/>
  <c r="AB238" i="1"/>
  <c r="AC238" i="1"/>
  <c r="AD238" i="1"/>
  <c r="AB332" i="1"/>
  <c r="AC332" i="1"/>
  <c r="AD332" i="1"/>
  <c r="AB501" i="1"/>
  <c r="U296" i="1"/>
  <c r="AC296" i="1"/>
  <c r="AD296" i="1"/>
  <c r="U150" i="1"/>
  <c r="AB150" i="1"/>
  <c r="AF157" i="1"/>
  <c r="U231" i="1"/>
  <c r="AB231" i="1"/>
  <c r="U191" i="1"/>
  <c r="AB165" i="1"/>
  <c r="U165" i="1"/>
  <c r="AC165" i="1"/>
  <c r="AD165" i="1" s="1"/>
  <c r="AF165" i="1" s="1"/>
  <c r="T177" i="1"/>
  <c r="U88" i="1"/>
  <c r="U182" i="1"/>
  <c r="AH182" i="1"/>
  <c r="U47" i="1"/>
  <c r="AB185" i="1"/>
  <c r="T351" i="1"/>
  <c r="U142" i="1"/>
  <c r="AG142" i="1"/>
  <c r="AH142" i="1"/>
  <c r="T42" i="1"/>
  <c r="U222" i="1"/>
  <c r="AC222" i="1"/>
  <c r="AD222" i="1" s="1"/>
  <c r="AF222" i="1" s="1"/>
  <c r="AB232" i="1"/>
  <c r="AB478" i="1"/>
  <c r="T447" i="1"/>
  <c r="V447" i="1"/>
  <c r="T429" i="1"/>
  <c r="AA413" i="1"/>
  <c r="AA411" i="1"/>
  <c r="AB411" i="1"/>
  <c r="AC411" i="1"/>
  <c r="AD411" i="1"/>
  <c r="V409" i="1"/>
  <c r="AA408" i="1"/>
  <c r="T389" i="1"/>
  <c r="V374" i="1"/>
  <c r="U352" i="1"/>
  <c r="AB352" i="1"/>
  <c r="AB319" i="1"/>
  <c r="V286" i="1"/>
  <c r="T286" i="1"/>
  <c r="AB286" i="1" s="1"/>
  <c r="V212" i="1"/>
  <c r="T212" i="1"/>
  <c r="V207" i="1"/>
  <c r="T207" i="1"/>
  <c r="AG334" i="1"/>
  <c r="AH334" i="1" s="1"/>
  <c r="AC321" i="1"/>
  <c r="AD321" i="1" s="1"/>
  <c r="AF321" i="1" s="1"/>
  <c r="AC170" i="1"/>
  <c r="AD170" i="1" s="1"/>
  <c r="AF170" i="1" s="1"/>
  <c r="U251" i="1"/>
  <c r="AF235" i="1"/>
  <c r="AG235" i="1" s="1"/>
  <c r="AH235" i="1" s="1"/>
  <c r="AB36" i="1"/>
  <c r="AC36" i="1"/>
  <c r="AD36" i="1"/>
  <c r="AF36" i="1" s="1"/>
  <c r="U36" i="1"/>
  <c r="AB186" i="1"/>
  <c r="T490" i="1"/>
  <c r="V490" i="1"/>
  <c r="T445" i="1"/>
  <c r="U445" i="1" s="1"/>
  <c r="AA395" i="1"/>
  <c r="V394" i="1"/>
  <c r="T394" i="1"/>
  <c r="AB369" i="1"/>
  <c r="V360" i="1"/>
  <c r="T360" i="1"/>
  <c r="U360" i="1" s="1"/>
  <c r="U356" i="1"/>
  <c r="T285" i="1"/>
  <c r="AB285" i="1"/>
  <c r="T275" i="1"/>
  <c r="V275" i="1"/>
  <c r="T237" i="1"/>
  <c r="AB237" i="1" s="1"/>
  <c r="U237" i="1"/>
  <c r="V148" i="1"/>
  <c r="T148" i="1"/>
  <c r="T135" i="1"/>
  <c r="U135" i="1" s="1"/>
  <c r="U109" i="1"/>
  <c r="AB375" i="1"/>
  <c r="AB89" i="1"/>
  <c r="AC89" i="1"/>
  <c r="AD89" i="1" s="1"/>
  <c r="AF89" i="1" s="1"/>
  <c r="AG89" i="1" s="1"/>
  <c r="AH89" i="1" s="1"/>
  <c r="AC401" i="1"/>
  <c r="AD401" i="1" s="1"/>
  <c r="AF401" i="1" s="1"/>
  <c r="AB344" i="1"/>
  <c r="AC246" i="1"/>
  <c r="AD246" i="1"/>
  <c r="U276" i="1"/>
  <c r="U335" i="1"/>
  <c r="AB294" i="1"/>
  <c r="AB199" i="1"/>
  <c r="AC364" i="1"/>
  <c r="AD364" i="1"/>
  <c r="AB329" i="1"/>
  <c r="U111" i="1"/>
  <c r="AC359" i="1"/>
  <c r="AD359" i="1"/>
  <c r="AF359" i="1" s="1"/>
  <c r="AC357" i="1"/>
  <c r="AD357" i="1" s="1"/>
  <c r="U29" i="1"/>
  <c r="AB235" i="1"/>
  <c r="U412" i="1"/>
  <c r="AC37" i="1"/>
  <c r="AD37" i="1"/>
  <c r="V198" i="1"/>
  <c r="U51" i="1"/>
  <c r="AB378" i="1"/>
  <c r="U110" i="1"/>
  <c r="U477" i="1"/>
  <c r="U459" i="1"/>
  <c r="AC268" i="1"/>
  <c r="AD268" i="1"/>
  <c r="U268" i="1"/>
  <c r="AB28" i="1"/>
  <c r="T180" i="1"/>
  <c r="AB144" i="1"/>
  <c r="AC234" i="1"/>
  <c r="AD234" i="1"/>
  <c r="AF234" i="1"/>
  <c r="AG234" i="1" s="1"/>
  <c r="AH234" i="1" s="1"/>
  <c r="AB343" i="1"/>
  <c r="AC343" i="1"/>
  <c r="AD343" i="1" s="1"/>
  <c r="T192" i="1"/>
  <c r="AC192" i="1" s="1"/>
  <c r="AD192" i="1"/>
  <c r="AD14" i="1"/>
  <c r="AB126" i="1"/>
  <c r="U181" i="1"/>
  <c r="U270" i="1"/>
  <c r="AB270" i="1"/>
  <c r="AF270" i="1"/>
  <c r="AG270" i="1" s="1"/>
  <c r="AH270" i="1" s="1"/>
  <c r="U404" i="1"/>
  <c r="U166" i="1"/>
  <c r="V234" i="1"/>
  <c r="U307" i="1"/>
  <c r="AC307" i="1"/>
  <c r="AD307" i="1" s="1"/>
  <c r="U104" i="1"/>
  <c r="AC22" i="1"/>
  <c r="AD22" i="1"/>
  <c r="U22" i="1"/>
  <c r="AC255" i="1"/>
  <c r="AD255" i="1" s="1"/>
  <c r="T406" i="1"/>
  <c r="U279" i="1"/>
  <c r="AB492" i="1"/>
  <c r="S482" i="1"/>
  <c r="T476" i="1"/>
  <c r="AB455" i="1"/>
  <c r="AA425" i="1"/>
  <c r="T424" i="1"/>
  <c r="AA420" i="1"/>
  <c r="AB420" i="1"/>
  <c r="AC420" i="1" s="1"/>
  <c r="U417" i="1"/>
  <c r="AE412" i="1"/>
  <c r="AA404" i="1"/>
  <c r="AB404" i="1" s="1"/>
  <c r="AC404" i="1" s="1"/>
  <c r="AD404" i="1"/>
  <c r="V366" i="1"/>
  <c r="T366" i="1"/>
  <c r="U366" i="1" s="1"/>
  <c r="V338" i="1"/>
  <c r="T338" i="1"/>
  <c r="V333" i="1"/>
  <c r="T333" i="1"/>
  <c r="U333" i="1" s="1"/>
  <c r="V288" i="1"/>
  <c r="T288" i="1"/>
  <c r="AB288" i="1" s="1"/>
  <c r="V264" i="1"/>
  <c r="T264" i="1"/>
  <c r="AB264" i="1" s="1"/>
  <c r="AB301" i="1"/>
  <c r="AB253" i="1"/>
  <c r="AB290" i="1"/>
  <c r="U208" i="1"/>
  <c r="AB242" i="1"/>
  <c r="AC242" i="1"/>
  <c r="AD242" i="1"/>
  <c r="T494" i="1"/>
  <c r="AC494" i="1"/>
  <c r="AD494" i="1"/>
  <c r="R392" i="1"/>
  <c r="S392" i="1"/>
  <c r="V372" i="1"/>
  <c r="T372" i="1"/>
  <c r="AB341" i="1"/>
  <c r="V314" i="1"/>
  <c r="T314" i="1"/>
  <c r="U314" i="1" s="1"/>
  <c r="AB267" i="1"/>
  <c r="AB263" i="1"/>
  <c r="AB203" i="1"/>
  <c r="AB202" i="1"/>
  <c r="AB146" i="1"/>
  <c r="T76" i="1"/>
  <c r="AA439" i="1"/>
  <c r="AA434" i="1"/>
  <c r="T427" i="1"/>
  <c r="V427" i="1"/>
  <c r="V425" i="1"/>
  <c r="AA417" i="1"/>
  <c r="AB417" i="1" s="1"/>
  <c r="AC417" i="1" s="1"/>
  <c r="AD417" i="1" s="1"/>
  <c r="AF417" i="1"/>
  <c r="T385" i="1"/>
  <c r="V385" i="1"/>
  <c r="AB368" i="1"/>
  <c r="AB336" i="1"/>
  <c r="T271" i="1"/>
  <c r="AC271" i="1" s="1"/>
  <c r="AD271" i="1" s="1"/>
  <c r="U271" i="1"/>
  <c r="V271" i="1"/>
  <c r="V187" i="1"/>
  <c r="V86" i="1"/>
  <c r="T86" i="1"/>
  <c r="AB21" i="1"/>
  <c r="R231" i="1"/>
  <c r="S231" i="1"/>
  <c r="AB213" i="1"/>
  <c r="AA98" i="1"/>
  <c r="AA67" i="1"/>
  <c r="AB67" i="1"/>
  <c r="AC67" i="1"/>
  <c r="AD67" i="1" s="1"/>
  <c r="R314" i="1"/>
  <c r="S314" i="1" s="1"/>
  <c r="AB303" i="1"/>
  <c r="AB296" i="1"/>
  <c r="R294" i="1"/>
  <c r="S294" i="1"/>
  <c r="R180" i="1"/>
  <c r="S180" i="1" s="1"/>
  <c r="AA65" i="1"/>
  <c r="AB65" i="1" s="1"/>
  <c r="AC65" i="1" s="1"/>
  <c r="AD65" i="1" s="1"/>
  <c r="AF65" i="1" s="1"/>
  <c r="R112" i="1"/>
  <c r="S112" i="1"/>
  <c r="AA106" i="1"/>
  <c r="AB106" i="1" s="1"/>
  <c r="AC106" i="1" s="1"/>
  <c r="AD106" i="1" s="1"/>
  <c r="AF106" i="1" s="1"/>
  <c r="AA79" i="1"/>
  <c r="AA39" i="1"/>
  <c r="AA57" i="1"/>
  <c r="AB57" i="1" s="1"/>
  <c r="AA49" i="1"/>
  <c r="AB49" i="1"/>
  <c r="T43" i="1"/>
  <c r="AB187" i="1"/>
  <c r="U374" i="1"/>
  <c r="U389" i="1"/>
  <c r="AC337" i="1"/>
  <c r="AD337" i="1" s="1"/>
  <c r="AC349" i="1"/>
  <c r="AD349" i="1"/>
  <c r="AB349" i="1"/>
  <c r="U349" i="1"/>
  <c r="AF131" i="1"/>
  <c r="AG131" i="1" s="1"/>
  <c r="AH131" i="1" s="1"/>
  <c r="AC314" i="1"/>
  <c r="AD314" i="1"/>
  <c r="AF314" i="1"/>
  <c r="AB314" i="1"/>
  <c r="AC264" i="1"/>
  <c r="AD264" i="1" s="1"/>
  <c r="AF14" i="1"/>
  <c r="AC351" i="1"/>
  <c r="AD351" i="1" s="1"/>
  <c r="U427" i="1"/>
  <c r="U406" i="1"/>
  <c r="U192" i="1"/>
  <c r="AC360" i="1"/>
  <c r="AD360" i="1"/>
  <c r="AF360" i="1"/>
  <c r="U475" i="1"/>
  <c r="AF369" i="1"/>
  <c r="AG369" i="1" s="1"/>
  <c r="AH369" i="1"/>
  <c r="U494" i="1"/>
  <c r="AC288" i="1"/>
  <c r="AD288" i="1"/>
  <c r="U288" i="1"/>
  <c r="AB333" i="1"/>
  <c r="AC333" i="1"/>
  <c r="AD333" i="1" s="1"/>
  <c r="AF333" i="1" s="1"/>
  <c r="AC135" i="1"/>
  <c r="AD135" i="1" s="1"/>
  <c r="AB207" i="1"/>
  <c r="U286" i="1"/>
  <c r="U409" i="1"/>
  <c r="U447" i="1"/>
  <c r="AF332" i="1"/>
  <c r="AF100" i="1"/>
  <c r="AF159" i="1"/>
  <c r="AB337" i="1"/>
  <c r="AC361" i="1"/>
  <c r="AD361" i="1" s="1"/>
  <c r="U361" i="1"/>
  <c r="AF325" i="1"/>
  <c r="U425" i="1"/>
  <c r="AF296" i="1"/>
  <c r="AF29" i="1"/>
  <c r="AG29" i="1"/>
  <c r="AH29" i="1" s="1"/>
  <c r="AC338" i="1"/>
  <c r="AD338" i="1"/>
  <c r="AF357" i="1"/>
  <c r="U148" i="1"/>
  <c r="AC148" i="1"/>
  <c r="AD148" i="1"/>
  <c r="AB148" i="1"/>
  <c r="AC285" i="1"/>
  <c r="AD285" i="1"/>
  <c r="AF285" i="1"/>
  <c r="U285" i="1"/>
  <c r="U446" i="1"/>
  <c r="AF342" i="1"/>
  <c r="AF148" i="1"/>
  <c r="AF349" i="1"/>
  <c r="AG127" i="1"/>
  <c r="AH127" i="1" s="1"/>
  <c r="AA452" i="1"/>
  <c r="AB452" i="1" s="1"/>
  <c r="AC452" i="1"/>
  <c r="AD452" i="1"/>
  <c r="AF452" i="1" s="1"/>
  <c r="AA132" i="1"/>
  <c r="AB132" i="1" s="1"/>
  <c r="AC132" i="1"/>
  <c r="AD132" i="1"/>
  <c r="AA444" i="1"/>
  <c r="AA125" i="1"/>
  <c r="AG336" i="1"/>
  <c r="AH336" i="1"/>
  <c r="AG194" i="1"/>
  <c r="AH194" i="1" s="1"/>
  <c r="AA476" i="1"/>
  <c r="AG311" i="1"/>
  <c r="AH311" i="1"/>
  <c r="AA440" i="1"/>
  <c r="AB440" i="1" s="1"/>
  <c r="AC440" i="1" s="1"/>
  <c r="AD440" i="1" s="1"/>
  <c r="AA379" i="1"/>
  <c r="AA111" i="1"/>
  <c r="AB111" i="1"/>
  <c r="AC111" i="1"/>
  <c r="AD111" i="1" s="1"/>
  <c r="AF111" i="1" s="1"/>
  <c r="AG222" i="1"/>
  <c r="AH222" i="1"/>
  <c r="AB351" i="1"/>
  <c r="AG352" i="1"/>
  <c r="AH352" i="1"/>
  <c r="AB321" i="1"/>
  <c r="AB116" i="1"/>
  <c r="AC116" i="1"/>
  <c r="AD116" i="1"/>
  <c r="AA409" i="1"/>
  <c r="AB409" i="1"/>
  <c r="AC409" i="1"/>
  <c r="AD409" i="1" s="1"/>
  <c r="AA400" i="1"/>
  <c r="AB209" i="1"/>
  <c r="AB268" i="1"/>
  <c r="AG292" i="1"/>
  <c r="AH292" i="1" s="1"/>
  <c r="AB38" i="1"/>
  <c r="AB117" i="1"/>
  <c r="AC117" i="1"/>
  <c r="AD117" i="1"/>
  <c r="AF117" i="1" s="1"/>
  <c r="AB222" i="1"/>
  <c r="AA464" i="1"/>
  <c r="AB464" i="1" s="1"/>
  <c r="AC464" i="1" s="1"/>
  <c r="AD464" i="1" s="1"/>
  <c r="AA453" i="1"/>
  <c r="AA448" i="1"/>
  <c r="AA383" i="1"/>
  <c r="AB383" i="1"/>
  <c r="AC383" i="1"/>
  <c r="AD383" i="1" s="1"/>
  <c r="AF441" i="1"/>
  <c r="AG441" i="1"/>
  <c r="AH441" i="1"/>
  <c r="AF494" i="1"/>
  <c r="AG494" i="1"/>
  <c r="AH494" i="1"/>
  <c r="AF411" i="1"/>
  <c r="AG128" i="1"/>
  <c r="AH128" i="1" s="1"/>
  <c r="AF404" i="1"/>
  <c r="AG404" i="1" s="1"/>
  <c r="AH404" i="1" s="1"/>
  <c r="AF192" i="1"/>
  <c r="AG399" i="1"/>
  <c r="AH399" i="1"/>
  <c r="AB177" i="1"/>
  <c r="AG112" i="1"/>
  <c r="AH112" i="1"/>
  <c r="AF507" i="1"/>
  <c r="AF269" i="1"/>
  <c r="AF491" i="1"/>
  <c r="AG491" i="1" s="1"/>
  <c r="AH491" i="1" s="1"/>
  <c r="U420" i="1"/>
  <c r="AD420" i="1"/>
  <c r="AC446" i="1"/>
  <c r="AD446" i="1" s="1"/>
  <c r="U43" i="1"/>
  <c r="U351" i="1"/>
  <c r="AB271" i="1"/>
  <c r="AG349" i="1"/>
  <c r="AH349" i="1"/>
  <c r="AB476" i="1"/>
  <c r="U476" i="1"/>
  <c r="AG357" i="1"/>
  <c r="AH357" i="1" s="1"/>
  <c r="U207" i="1"/>
  <c r="AC207" i="1"/>
  <c r="AD207" i="1"/>
  <c r="AC286" i="1"/>
  <c r="AD286" i="1"/>
  <c r="AG296" i="1"/>
  <c r="AH296" i="1" s="1"/>
  <c r="AB265" i="1"/>
  <c r="AC265" i="1"/>
  <c r="AD265" i="1"/>
  <c r="AG68" i="1"/>
  <c r="AH68" i="1" s="1"/>
  <c r="AB425" i="1"/>
  <c r="AC425" i="1" s="1"/>
  <c r="AD425" i="1"/>
  <c r="U319" i="1"/>
  <c r="AG319" i="1" s="1"/>
  <c r="AH319" i="1" s="1"/>
  <c r="AC319" i="1"/>
  <c r="AD319" i="1"/>
  <c r="AB192" i="1"/>
  <c r="AG359" i="1"/>
  <c r="AH359" i="1" s="1"/>
  <c r="AC237" i="1"/>
  <c r="AD237" i="1"/>
  <c r="U42" i="1"/>
  <c r="AG165" i="1"/>
  <c r="AH165" i="1" s="1"/>
  <c r="AC30" i="1"/>
  <c r="AD30" i="1"/>
  <c r="AF97" i="1"/>
  <c r="AF69" i="1"/>
  <c r="AF191" i="1"/>
  <c r="AG191" i="1"/>
  <c r="AH191" i="1"/>
  <c r="AC187" i="1"/>
  <c r="AD187" i="1"/>
  <c r="U187" i="1"/>
  <c r="AF361" i="1"/>
  <c r="AG361" i="1"/>
  <c r="AH361" i="1" s="1"/>
  <c r="AG285" i="1"/>
  <c r="AH285" i="1"/>
  <c r="U76" i="1"/>
  <c r="AG50" i="1"/>
  <c r="AH50" i="1" s="1"/>
  <c r="AF88" i="1"/>
  <c r="AG88" i="1"/>
  <c r="AH88" i="1" s="1"/>
  <c r="AG321" i="1"/>
  <c r="AH321" i="1" s="1"/>
  <c r="AG401" i="1"/>
  <c r="AH401" i="1" s="1"/>
  <c r="AC212" i="1"/>
  <c r="AD212" i="1"/>
  <c r="U212" i="1"/>
  <c r="AB389" i="1"/>
  <c r="AC389" i="1" s="1"/>
  <c r="AD389" i="1" s="1"/>
  <c r="AF389" i="1" s="1"/>
  <c r="AG100" i="1"/>
  <c r="AH100" i="1"/>
  <c r="AB159" i="1"/>
  <c r="U159" i="1"/>
  <c r="AG126" i="1"/>
  <c r="AH126" i="1" s="1"/>
  <c r="AF266" i="1"/>
  <c r="AF13" i="1"/>
  <c r="AG13" i="1" s="1"/>
  <c r="AH13" i="1"/>
  <c r="AF464" i="1"/>
  <c r="AB374" i="1"/>
  <c r="AC374" i="1"/>
  <c r="AD374" i="1" s="1"/>
  <c r="AB360" i="1"/>
  <c r="AG219" i="1"/>
  <c r="AH219" i="1"/>
  <c r="U468" i="1"/>
  <c r="AB462" i="1"/>
  <c r="AC462" i="1" s="1"/>
  <c r="AD462" i="1" s="1"/>
  <c r="U462" i="1"/>
  <c r="U498" i="1"/>
  <c r="AG96" i="1"/>
  <c r="AH96" i="1" s="1"/>
  <c r="AG363" i="1"/>
  <c r="AH363" i="1" s="1"/>
  <c r="AF147" i="1"/>
  <c r="AG163" i="1"/>
  <c r="AH163" i="1"/>
  <c r="AD443" i="1"/>
  <c r="AG295" i="1"/>
  <c r="AH295" i="1"/>
  <c r="U243" i="1"/>
  <c r="AC243" i="1"/>
  <c r="AD243" i="1"/>
  <c r="AF243" i="1" s="1"/>
  <c r="AB283" i="1"/>
  <c r="U283" i="1"/>
  <c r="AC283" i="1"/>
  <c r="AD283" i="1" s="1"/>
  <c r="U442" i="1"/>
  <c r="U281" i="1"/>
  <c r="AB281" i="1"/>
  <c r="AC281" i="1"/>
  <c r="AD281" i="1"/>
  <c r="U448" i="1"/>
  <c r="AF236" i="1"/>
  <c r="U158" i="1"/>
  <c r="AB158" i="1"/>
  <c r="U87" i="1"/>
  <c r="AG257" i="1"/>
  <c r="AH257" i="1" s="1"/>
  <c r="AB77" i="1"/>
  <c r="AC77" i="1"/>
  <c r="AD77" i="1"/>
  <c r="AC317" i="1"/>
  <c r="AD317" i="1"/>
  <c r="U317" i="1"/>
  <c r="AC15" i="1"/>
  <c r="AD15" i="1" s="1"/>
  <c r="U15" i="1"/>
  <c r="U489" i="1"/>
  <c r="AB489" i="1"/>
  <c r="AF290" i="1"/>
  <c r="AG290" i="1" s="1"/>
  <c r="AH290" i="1" s="1"/>
  <c r="AC362" i="1"/>
  <c r="AD362" i="1"/>
  <c r="AF362" i="1" s="1"/>
  <c r="U362" i="1"/>
  <c r="U353" i="1"/>
  <c r="U168" i="1"/>
  <c r="AC168" i="1"/>
  <c r="AD168" i="1" s="1"/>
  <c r="U115" i="1"/>
  <c r="AB115" i="1"/>
  <c r="AB145" i="1"/>
  <c r="U145" i="1"/>
  <c r="AC145" i="1"/>
  <c r="AD145" i="1" s="1"/>
  <c r="AC331" i="1"/>
  <c r="AD331" i="1" s="1"/>
  <c r="AG331" i="1" s="1"/>
  <c r="AH331" i="1" s="1"/>
  <c r="U331" i="1"/>
  <c r="U226" i="1"/>
  <c r="AG226" i="1" s="1"/>
  <c r="AH226" i="1" s="1"/>
  <c r="AC226" i="1"/>
  <c r="AD226" i="1"/>
  <c r="AB45" i="1"/>
  <c r="AC45" i="1"/>
  <c r="AD45" i="1" s="1"/>
  <c r="AF45" i="1" s="1"/>
  <c r="AG45" i="1" s="1"/>
  <c r="AH45" i="1" s="1"/>
  <c r="AB201" i="1"/>
  <c r="AC201" i="1"/>
  <c r="AD201" i="1" s="1"/>
  <c r="AF201" i="1" s="1"/>
  <c r="AG201" i="1" s="1"/>
  <c r="AH201" i="1" s="1"/>
  <c r="AB58" i="1"/>
  <c r="AD190" i="1"/>
  <c r="AG190" i="1" s="1"/>
  <c r="AH190" i="1" s="1"/>
  <c r="U190" i="1"/>
  <c r="AB502" i="1"/>
  <c r="AC502" i="1"/>
  <c r="AD502" i="1"/>
  <c r="V496" i="1"/>
  <c r="T496" i="1"/>
  <c r="U466" i="1"/>
  <c r="T456" i="1"/>
  <c r="U456" i="1" s="1"/>
  <c r="V456" i="1"/>
  <c r="V450" i="1"/>
  <c r="T450" i="1"/>
  <c r="AE416" i="1"/>
  <c r="AA416" i="1"/>
  <c r="AA393" i="1"/>
  <c r="T392" i="1"/>
  <c r="U392" i="1" s="1"/>
  <c r="U386" i="1"/>
  <c r="T379" i="1"/>
  <c r="V379" i="1"/>
  <c r="AC315" i="1"/>
  <c r="AD315" i="1"/>
  <c r="AF315" i="1" s="1"/>
  <c r="AB315" i="1"/>
  <c r="U315" i="1"/>
  <c r="AA109" i="1"/>
  <c r="AB109" i="1"/>
  <c r="AC109" i="1" s="1"/>
  <c r="AD109" i="1" s="1"/>
  <c r="V108" i="1"/>
  <c r="T108" i="1"/>
  <c r="AC114" i="1"/>
  <c r="AD114" i="1" s="1"/>
  <c r="AF114" i="1" s="1"/>
  <c r="AB477" i="1"/>
  <c r="AC477" i="1"/>
  <c r="AD477" i="1"/>
  <c r="AF477" i="1" s="1"/>
  <c r="U14" i="1"/>
  <c r="AG14" i="1"/>
  <c r="AH14" i="1" s="1"/>
  <c r="AF149" i="1"/>
  <c r="AB251" i="1"/>
  <c r="AA432" i="1"/>
  <c r="AB432" i="1"/>
  <c r="AC432" i="1"/>
  <c r="AD432" i="1" s="1"/>
  <c r="AF432" i="1" s="1"/>
  <c r="AG432" i="1" s="1"/>
  <c r="AH432" i="1" s="1"/>
  <c r="AB226" i="1"/>
  <c r="AB191" i="1"/>
  <c r="AC87" i="1"/>
  <c r="AD87" i="1" s="1"/>
  <c r="AB318" i="1"/>
  <c r="AB491" i="1"/>
  <c r="AG150" i="1"/>
  <c r="AH150" i="1" s="1"/>
  <c r="AB397" i="1"/>
  <c r="AC397" i="1" s="1"/>
  <c r="AD397" i="1" s="1"/>
  <c r="AF397" i="1" s="1"/>
  <c r="AG344" i="1"/>
  <c r="AH344" i="1"/>
  <c r="U508" i="1"/>
  <c r="AG508" i="1" s="1"/>
  <c r="AH508" i="1" s="1"/>
  <c r="AG512" i="1"/>
  <c r="AH512" i="1" s="1"/>
  <c r="U38" i="1"/>
  <c r="AC489" i="1"/>
  <c r="AD489" i="1"/>
  <c r="U121" i="1"/>
  <c r="AB317" i="1"/>
  <c r="AB243" i="1"/>
  <c r="U507" i="1"/>
  <c r="AB415" i="1"/>
  <c r="AC415" i="1"/>
  <c r="AD415" i="1" s="1"/>
  <c r="U371" i="1"/>
  <c r="U147" i="1"/>
  <c r="AG147" i="1" s="1"/>
  <c r="AH147" i="1" s="1"/>
  <c r="AC353" i="1"/>
  <c r="AD353" i="1" s="1"/>
  <c r="U413" i="1"/>
  <c r="AC413" i="1"/>
  <c r="AD413" i="1"/>
  <c r="AF413" i="1" s="1"/>
  <c r="AC93" i="1"/>
  <c r="AD93" i="1" s="1"/>
  <c r="U93" i="1"/>
  <c r="AB147" i="1"/>
  <c r="U370" i="1"/>
  <c r="AC370" i="1"/>
  <c r="AD370" i="1"/>
  <c r="AF370" i="1" s="1"/>
  <c r="AG370" i="1" s="1"/>
  <c r="AH370" i="1" s="1"/>
  <c r="T488" i="1"/>
  <c r="AC488" i="1" s="1"/>
  <c r="AD488" i="1" s="1"/>
  <c r="AB273" i="1"/>
  <c r="AC273" i="1"/>
  <c r="AD273" i="1" s="1"/>
  <c r="AC499" i="1"/>
  <c r="AD499" i="1"/>
  <c r="AF499" i="1" s="1"/>
  <c r="U499" i="1"/>
  <c r="U146" i="1"/>
  <c r="AC146" i="1"/>
  <c r="AD146" i="1" s="1"/>
  <c r="U120" i="1"/>
  <c r="AG178" i="1"/>
  <c r="AH178" i="1" s="1"/>
  <c r="AC185" i="1"/>
  <c r="AD185" i="1"/>
  <c r="AG185" i="1" s="1"/>
  <c r="AH185" i="1" s="1"/>
  <c r="AB37" i="1"/>
  <c r="U37" i="1"/>
  <c r="AB130" i="1"/>
  <c r="AC130" i="1" s="1"/>
  <c r="AD130" i="1" s="1"/>
  <c r="AC252" i="1"/>
  <c r="AD252" i="1"/>
  <c r="U252" i="1"/>
  <c r="AD60" i="1"/>
  <c r="AG60" i="1" s="1"/>
  <c r="AH60" i="1" s="1"/>
  <c r="AB92" i="1"/>
  <c r="AC92" i="1" s="1"/>
  <c r="AD92" i="1"/>
  <c r="U92" i="1"/>
  <c r="AC230" i="1"/>
  <c r="AD230" i="1"/>
  <c r="AB230" i="1"/>
  <c r="U225" i="1"/>
  <c r="AC225" i="1"/>
  <c r="AD225" i="1" s="1"/>
  <c r="AF225" i="1" s="1"/>
  <c r="AG335" i="1"/>
  <c r="AH335" i="1" s="1"/>
  <c r="AC141" i="1"/>
  <c r="AD141" i="1" s="1"/>
  <c r="U141" i="1"/>
  <c r="AB17" i="1"/>
  <c r="U17" i="1"/>
  <c r="AB357" i="1"/>
  <c r="U123" i="1"/>
  <c r="U102" i="1"/>
  <c r="U118" i="1"/>
  <c r="AC118" i="1"/>
  <c r="AD118" i="1" s="1"/>
  <c r="T214" i="1"/>
  <c r="AC223" i="1"/>
  <c r="AD223" i="1" s="1"/>
  <c r="U223" i="1"/>
  <c r="AB223" i="1"/>
  <c r="U103" i="1"/>
  <c r="AC103" i="1"/>
  <c r="AD103" i="1"/>
  <c r="U155" i="1"/>
  <c r="AC155" i="1"/>
  <c r="AD155" i="1" s="1"/>
  <c r="AB504" i="1"/>
  <c r="T500" i="1"/>
  <c r="AC500" i="1" s="1"/>
  <c r="AD500" i="1" s="1"/>
  <c r="AB499" i="1"/>
  <c r="AC492" i="1"/>
  <c r="AD492" i="1"/>
  <c r="U492" i="1"/>
  <c r="V480" i="1"/>
  <c r="T480" i="1"/>
  <c r="AB479" i="1"/>
  <c r="AA460" i="1"/>
  <c r="AB460" i="1" s="1"/>
  <c r="AC460" i="1"/>
  <c r="AD460" i="1" s="1"/>
  <c r="AA451" i="1"/>
  <c r="AB451" i="1"/>
  <c r="AC451" i="1" s="1"/>
  <c r="AD451" i="1"/>
  <c r="AA431" i="1"/>
  <c r="AB431" i="1" s="1"/>
  <c r="AC431" i="1" s="1"/>
  <c r="AD431" i="1"/>
  <c r="AF431" i="1" s="1"/>
  <c r="V423" i="1"/>
  <c r="T423" i="1"/>
  <c r="AA422" i="1"/>
  <c r="AB422" i="1"/>
  <c r="AC422" i="1"/>
  <c r="AD422" i="1"/>
  <c r="AF422" i="1" s="1"/>
  <c r="T421" i="1"/>
  <c r="V421" i="1"/>
  <c r="V419" i="1"/>
  <c r="T419" i="1"/>
  <c r="T407" i="1"/>
  <c r="AB407" i="1" s="1"/>
  <c r="AA398" i="1"/>
  <c r="AB398" i="1"/>
  <c r="AC398" i="1"/>
  <c r="AD398" i="1" s="1"/>
  <c r="AG398" i="1" s="1"/>
  <c r="V395" i="1"/>
  <c r="T395" i="1"/>
  <c r="T302" i="1"/>
  <c r="AB302" i="1"/>
  <c r="V287" i="1"/>
  <c r="T287" i="1"/>
  <c r="AB252" i="1"/>
  <c r="AF59" i="1"/>
  <c r="AG59" i="1" s="1"/>
  <c r="AH59" i="1" s="1"/>
  <c r="AB90" i="1"/>
  <c r="AC90" i="1" s="1"/>
  <c r="AD90" i="1" s="1"/>
  <c r="AC156" i="1"/>
  <c r="AD156" i="1"/>
  <c r="AB156" i="1"/>
  <c r="AG38" i="1"/>
  <c r="AH38" i="1" s="1"/>
  <c r="U449" i="1"/>
  <c r="AB162" i="1"/>
  <c r="AC162" i="1"/>
  <c r="AD162" i="1" s="1"/>
  <c r="U162" i="1"/>
  <c r="U199" i="1"/>
  <c r="AC199" i="1"/>
  <c r="AD199" i="1" s="1"/>
  <c r="AC478" i="1"/>
  <c r="AD478" i="1" s="1"/>
  <c r="U478" i="1"/>
  <c r="AD280" i="1"/>
  <c r="AG280" i="1" s="1"/>
  <c r="AH280" i="1" s="1"/>
  <c r="U280" i="1"/>
  <c r="AB284" i="1"/>
  <c r="AC284" i="1"/>
  <c r="AD284" i="1"/>
  <c r="AC329" i="1"/>
  <c r="AD329" i="1"/>
  <c r="U329" i="1"/>
  <c r="U266" i="1"/>
  <c r="U122" i="1"/>
  <c r="AC129" i="1"/>
  <c r="AD129" i="1" s="1"/>
  <c r="AC289" i="1"/>
  <c r="AD289" i="1"/>
  <c r="AF289" i="1" s="1"/>
  <c r="AB289" i="1"/>
  <c r="AB13" i="1"/>
  <c r="U13" i="1"/>
  <c r="AB266" i="1"/>
  <c r="U306" i="1"/>
  <c r="AC306" i="1"/>
  <c r="AD306" i="1"/>
  <c r="U324" i="1"/>
  <c r="AC324" i="1"/>
  <c r="AD324" i="1"/>
  <c r="AF324" i="1" s="1"/>
  <c r="AC220" i="1"/>
  <c r="AD220" i="1" s="1"/>
  <c r="U220" i="1"/>
  <c r="AG220" i="1" s="1"/>
  <c r="AH220" i="1" s="1"/>
  <c r="U272" i="1"/>
  <c r="AG272" i="1" s="1"/>
  <c r="AH272" i="1" s="1"/>
  <c r="AB272" i="1"/>
  <c r="AC240" i="1"/>
  <c r="AD240" i="1"/>
  <c r="AB240" i="1"/>
  <c r="U91" i="1"/>
  <c r="U390" i="1"/>
  <c r="U174" i="1"/>
  <c r="AC174" i="1"/>
  <c r="AD174" i="1" s="1"/>
  <c r="U410" i="1"/>
  <c r="U72" i="1"/>
  <c r="AB72" i="1"/>
  <c r="AC72" i="1"/>
  <c r="AD72" i="1" s="1"/>
  <c r="AB277" i="1"/>
  <c r="AC277" i="1"/>
  <c r="AD277" i="1" s="1"/>
  <c r="U40" i="1"/>
  <c r="AC136" i="1"/>
  <c r="AD136" i="1"/>
  <c r="AB136" i="1"/>
  <c r="AC175" i="1"/>
  <c r="AD175" i="1" s="1"/>
  <c r="AB175" i="1"/>
  <c r="AC503" i="1"/>
  <c r="AD503" i="1" s="1"/>
  <c r="AB503" i="1"/>
  <c r="AB498" i="1"/>
  <c r="AB482" i="1"/>
  <c r="AC455" i="1"/>
  <c r="AD455" i="1" s="1"/>
  <c r="V444" i="1"/>
  <c r="T444" i="1"/>
  <c r="AA410" i="1"/>
  <c r="AB410" i="1" s="1"/>
  <c r="AA384" i="1"/>
  <c r="AB384" i="1"/>
  <c r="AC384" i="1" s="1"/>
  <c r="AD384" i="1"/>
  <c r="V189" i="1"/>
  <c r="T189" i="1"/>
  <c r="V24" i="1"/>
  <c r="T24" i="1"/>
  <c r="T23" i="1"/>
  <c r="AC49" i="1"/>
  <c r="AD49" i="1" s="1"/>
  <c r="AF49" i="1" s="1"/>
  <c r="AC57" i="1"/>
  <c r="AD57" i="1"/>
  <c r="AF57" i="1" s="1"/>
  <c r="AC98" i="1"/>
  <c r="AD98" i="1"/>
  <c r="AF98" i="1" s="1"/>
  <c r="AG98" i="1" s="1"/>
  <c r="AH98" i="1" s="1"/>
  <c r="AB324" i="1"/>
  <c r="AB434" i="1"/>
  <c r="AC434" i="1" s="1"/>
  <c r="AD434" i="1" s="1"/>
  <c r="AB439" i="1"/>
  <c r="AC439" i="1" s="1"/>
  <c r="AD439" i="1"/>
  <c r="AF439" i="1" s="1"/>
  <c r="AB306" i="1"/>
  <c r="AD381" i="1"/>
  <c r="AF381" i="1" s="1"/>
  <c r="AG381" i="1" s="1"/>
  <c r="AH381" i="1" s="1"/>
  <c r="AC245" i="1"/>
  <c r="AD245" i="1"/>
  <c r="AB269" i="1"/>
  <c r="AC158" i="1"/>
  <c r="AD158" i="1" s="1"/>
  <c r="AB414" i="1"/>
  <c r="AC414" i="1"/>
  <c r="AD414" i="1"/>
  <c r="AF414" i="1" s="1"/>
  <c r="AG137" i="1"/>
  <c r="AH137" i="1"/>
  <c r="AC356" i="1"/>
  <c r="AD356" i="1" s="1"/>
  <c r="AB206" i="1"/>
  <c r="AG35" i="1"/>
  <c r="AH35" i="1" s="1"/>
  <c r="U277" i="1"/>
  <c r="AG341" i="1"/>
  <c r="AH341" i="1"/>
  <c r="AF25" i="1"/>
  <c r="AG25" i="1"/>
  <c r="AH25" i="1"/>
  <c r="AG195" i="1"/>
  <c r="AH195" i="1" s="1"/>
  <c r="AF217" i="1"/>
  <c r="AG217" i="1" s="1"/>
  <c r="AH217" i="1" s="1"/>
  <c r="AG99" i="1"/>
  <c r="AH99" i="1" s="1"/>
  <c r="U156" i="1"/>
  <c r="V356" i="1"/>
  <c r="AB382" i="1"/>
  <c r="AC382" i="1"/>
  <c r="AD382" i="1" s="1"/>
  <c r="AF382" i="1" s="1"/>
  <c r="AF186" i="1"/>
  <c r="AG186" i="1"/>
  <c r="AH186" i="1" s="1"/>
  <c r="AF479" i="1"/>
  <c r="AG479" i="1"/>
  <c r="AH479" i="1" s="1"/>
  <c r="AC410" i="1"/>
  <c r="AD410" i="1" s="1"/>
  <c r="AF227" i="1"/>
  <c r="AG227" i="1"/>
  <c r="AH227" i="1" s="1"/>
  <c r="U77" i="1"/>
  <c r="V503" i="1"/>
  <c r="AF326" i="1"/>
  <c r="AG326" i="1" s="1"/>
  <c r="AH326" i="1" s="1"/>
  <c r="AF363" i="1"/>
  <c r="AB15" i="1"/>
  <c r="U211" i="1"/>
  <c r="AG211" i="1" s="1"/>
  <c r="AH211" i="1" s="1"/>
  <c r="AF312" i="1"/>
  <c r="AG312" i="1" s="1"/>
  <c r="AH312" i="1" s="1"/>
  <c r="U308" i="1"/>
  <c r="AF176" i="1"/>
  <c r="AG176" i="1" s="1"/>
  <c r="AH176" i="1"/>
  <c r="AB448" i="1"/>
  <c r="AC448" i="1" s="1"/>
  <c r="AD448" i="1" s="1"/>
  <c r="AF448" i="1" s="1"/>
  <c r="U197" i="1"/>
  <c r="AB297" i="1"/>
  <c r="AC297" i="1"/>
  <c r="AD297" i="1"/>
  <c r="AF297" i="1" s="1"/>
  <c r="AG297" i="1" s="1"/>
  <c r="AH297" i="1" s="1"/>
  <c r="AB467" i="1"/>
  <c r="AC467" i="1"/>
  <c r="AD467" i="1"/>
  <c r="AA406" i="1"/>
  <c r="AB406" i="1"/>
  <c r="AC406" i="1"/>
  <c r="AD406" i="1"/>
  <c r="AG171" i="1"/>
  <c r="AH171" i="1"/>
  <c r="AB210" i="1"/>
  <c r="T426" i="1"/>
  <c r="AC267" i="1"/>
  <c r="AD267" i="1" s="1"/>
  <c r="AF213" i="1"/>
  <c r="AG213" i="1" s="1"/>
  <c r="AH213" i="1" s="1"/>
  <c r="AC184" i="1"/>
  <c r="AD184" i="1"/>
  <c r="AG184" i="1" s="1"/>
  <c r="AH184" i="1" s="1"/>
  <c r="U117" i="1"/>
  <c r="AG117" i="1"/>
  <c r="AH117" i="1" s="1"/>
  <c r="AG291" i="1"/>
  <c r="AH291" i="1"/>
  <c r="AB217" i="1"/>
  <c r="U217" i="1"/>
  <c r="U460" i="1"/>
  <c r="AF21" i="1"/>
  <c r="AG21" i="1" s="1"/>
  <c r="AH21" i="1"/>
  <c r="T463" i="1"/>
  <c r="AB184" i="1"/>
  <c r="AC318" i="1"/>
  <c r="AD318" i="1" s="1"/>
  <c r="AB249" i="1"/>
  <c r="U249" i="1"/>
  <c r="AG249" i="1"/>
  <c r="AH249" i="1" s="1"/>
  <c r="U393" i="1"/>
  <c r="U290" i="1"/>
  <c r="V383" i="1"/>
  <c r="AC70" i="1"/>
  <c r="AD70" i="1"/>
  <c r="U70" i="1"/>
  <c r="AF305" i="1"/>
  <c r="AG305" i="1" s="1"/>
  <c r="AH305" i="1"/>
  <c r="AC260" i="1"/>
  <c r="AD260" i="1"/>
  <c r="AG260" i="1" s="1"/>
  <c r="U260" i="1"/>
  <c r="AB260" i="1"/>
  <c r="T316" i="1"/>
  <c r="AB104" i="1"/>
  <c r="AC104" i="1" s="1"/>
  <c r="AD104" i="1"/>
  <c r="T74" i="1"/>
  <c r="U328" i="1"/>
  <c r="AC328" i="1"/>
  <c r="AD328" i="1"/>
  <c r="AB48" i="1"/>
  <c r="AC48" i="1" s="1"/>
  <c r="AD48" i="1" s="1"/>
  <c r="U46" i="1"/>
  <c r="U62" i="1"/>
  <c r="U41" i="1"/>
  <c r="AC138" i="1"/>
  <c r="AD138" i="1" s="1"/>
  <c r="AB176" i="1"/>
  <c r="AC239" i="1"/>
  <c r="AD239" i="1"/>
  <c r="AG239" i="1" s="1"/>
  <c r="U239" i="1"/>
  <c r="AC179" i="1"/>
  <c r="AD179" i="1" s="1"/>
  <c r="U179" i="1"/>
  <c r="AG179" i="1" s="1"/>
  <c r="AH179" i="1" s="1"/>
  <c r="V487" i="1"/>
  <c r="T487" i="1"/>
  <c r="R458" i="1"/>
  <c r="S458" i="1"/>
  <c r="AA450" i="1"/>
  <c r="AB450" i="1" s="1"/>
  <c r="AC450" i="1" s="1"/>
  <c r="AD450" i="1" s="1"/>
  <c r="AA449" i="1"/>
  <c r="AB449" i="1" s="1"/>
  <c r="AC449" i="1" s="1"/>
  <c r="AD449" i="1" s="1"/>
  <c r="AF449" i="1" s="1"/>
  <c r="AA445" i="1"/>
  <c r="AB445" i="1" s="1"/>
  <c r="AC445" i="1" s="1"/>
  <c r="AD445" i="1" s="1"/>
  <c r="AA442" i="1"/>
  <c r="AB442" i="1"/>
  <c r="AC442" i="1" s="1"/>
  <c r="AD442" i="1" s="1"/>
  <c r="AG442" i="1" s="1"/>
  <c r="T438" i="1"/>
  <c r="AB438" i="1" s="1"/>
  <c r="U431" i="1"/>
  <c r="AA423" i="1"/>
  <c r="AA421" i="1"/>
  <c r="AA419" i="1"/>
  <c r="T400" i="1"/>
  <c r="AC400" i="1" s="1"/>
  <c r="AD400" i="1" s="1"/>
  <c r="V400" i="1"/>
  <c r="V391" i="1"/>
  <c r="T391" i="1"/>
  <c r="AB328" i="1"/>
  <c r="V310" i="1"/>
  <c r="T310" i="1"/>
  <c r="AB310" i="1" s="1"/>
  <c r="V259" i="1"/>
  <c r="T259" i="1"/>
  <c r="AC247" i="1"/>
  <c r="AD247" i="1" s="1"/>
  <c r="AB247" i="1"/>
  <c r="AB193" i="1"/>
  <c r="R499" i="1"/>
  <c r="S499" i="1"/>
  <c r="AA466" i="1"/>
  <c r="AB466" i="1" s="1"/>
  <c r="AC466" i="1" s="1"/>
  <c r="AD466" i="1" s="1"/>
  <c r="AA438" i="1"/>
  <c r="AA436" i="1"/>
  <c r="AB436" i="1"/>
  <c r="AC436" i="1" s="1"/>
  <c r="AD436" i="1" s="1"/>
  <c r="AA435" i="1"/>
  <c r="AB435" i="1" s="1"/>
  <c r="AC435" i="1" s="1"/>
  <c r="AD435" i="1" s="1"/>
  <c r="R433" i="1"/>
  <c r="S433" i="1"/>
  <c r="T416" i="1"/>
  <c r="U416" i="1" s="1"/>
  <c r="T309" i="1"/>
  <c r="AC309" i="1" s="1"/>
  <c r="AD309" i="1" s="1"/>
  <c r="T278" i="1"/>
  <c r="V256" i="1"/>
  <c r="T256" i="1"/>
  <c r="T244" i="1"/>
  <c r="V244" i="1"/>
  <c r="R506" i="1"/>
  <c r="S506" i="1"/>
  <c r="T483" i="1"/>
  <c r="AA474" i="1"/>
  <c r="AB474" i="1"/>
  <c r="AC474" i="1"/>
  <c r="AD474" i="1" s="1"/>
  <c r="AA465" i="1"/>
  <c r="AB465" i="1"/>
  <c r="AC465" i="1"/>
  <c r="AD465" i="1" s="1"/>
  <c r="AA459" i="1"/>
  <c r="AB459" i="1"/>
  <c r="AC459" i="1" s="1"/>
  <c r="AD459" i="1" s="1"/>
  <c r="AA428" i="1"/>
  <c r="AB428" i="1"/>
  <c r="AC428" i="1"/>
  <c r="AD428" i="1"/>
  <c r="V408" i="1"/>
  <c r="T408" i="1"/>
  <c r="V254" i="1"/>
  <c r="T254" i="1"/>
  <c r="R405" i="1"/>
  <c r="S405" i="1"/>
  <c r="AA392" i="1"/>
  <c r="R347" i="1"/>
  <c r="S347" i="1" s="1"/>
  <c r="R346" i="1"/>
  <c r="S346" i="1"/>
  <c r="R340" i="1"/>
  <c r="S340" i="1" s="1"/>
  <c r="AB261" i="1"/>
  <c r="AB257" i="1"/>
  <c r="AB254" i="1"/>
  <c r="V188" i="1"/>
  <c r="T188" i="1"/>
  <c r="AC188" i="1" s="1"/>
  <c r="AD188" i="1" s="1"/>
  <c r="R184" i="1"/>
  <c r="S184" i="1"/>
  <c r="AA405" i="1"/>
  <c r="AB405" i="1"/>
  <c r="AC405" i="1"/>
  <c r="AD405" i="1"/>
  <c r="R388" i="1"/>
  <c r="S388" i="1"/>
  <c r="R366" i="1"/>
  <c r="S366" i="1"/>
  <c r="V304" i="1"/>
  <c r="T304" i="1"/>
  <c r="T274" i="1"/>
  <c r="AC274" i="1" s="1"/>
  <c r="AD274" i="1" s="1"/>
  <c r="V274" i="1"/>
  <c r="R225" i="1"/>
  <c r="S225" i="1"/>
  <c r="R195" i="1"/>
  <c r="S195" i="1"/>
  <c r="R137" i="1"/>
  <c r="S137" i="1"/>
  <c r="AA102" i="1"/>
  <c r="AB102" i="1"/>
  <c r="AC102" i="1" s="1"/>
  <c r="AD102" i="1"/>
  <c r="AA76" i="1"/>
  <c r="AB76" i="1" s="1"/>
  <c r="AC76" i="1" s="1"/>
  <c r="AD76" i="1" s="1"/>
  <c r="AA75" i="1"/>
  <c r="AB75" i="1" s="1"/>
  <c r="AC75" i="1" s="1"/>
  <c r="AD75" i="1" s="1"/>
  <c r="AA73" i="1"/>
  <c r="AB73" i="1"/>
  <c r="AC73" i="1"/>
  <c r="AD73" i="1" s="1"/>
  <c r="R220" i="1"/>
  <c r="S220" i="1"/>
  <c r="R192" i="1"/>
  <c r="S192" i="1"/>
  <c r="AB183" i="1"/>
  <c r="AB179" i="1"/>
  <c r="V52" i="1"/>
  <c r="T52" i="1"/>
  <c r="T172" i="1"/>
  <c r="V172" i="1"/>
  <c r="R135" i="1"/>
  <c r="S135" i="1"/>
  <c r="AB101" i="1"/>
  <c r="AC101" i="1"/>
  <c r="AD101" i="1"/>
  <c r="AG101" i="1" s="1"/>
  <c r="AA62" i="1"/>
  <c r="AB62" i="1" s="1"/>
  <c r="AC62" i="1"/>
  <c r="AD62" i="1" s="1"/>
  <c r="AB19" i="1"/>
  <c r="V18" i="1"/>
  <c r="T18" i="1"/>
  <c r="AA53" i="1"/>
  <c r="AB53" i="1"/>
  <c r="AC53" i="1"/>
  <c r="AD53" i="1" s="1"/>
  <c r="AF53" i="1" s="1"/>
  <c r="T20" i="1"/>
  <c r="V20" i="1"/>
  <c r="T34" i="1"/>
  <c r="R15" i="1"/>
  <c r="S15" i="1"/>
  <c r="T39" i="1"/>
  <c r="AC39" i="1" s="1"/>
  <c r="AD39" i="1" s="1"/>
  <c r="R34" i="1"/>
  <c r="S34" i="1" s="1"/>
  <c r="AF409" i="1"/>
  <c r="AG409" i="1" s="1"/>
  <c r="AH409" i="1" s="1"/>
  <c r="AG452" i="1"/>
  <c r="AH452" i="1"/>
  <c r="AF116" i="1"/>
  <c r="AG116" i="1"/>
  <c r="AH116" i="1" s="1"/>
  <c r="AF442" i="1"/>
  <c r="AH442" i="1"/>
  <c r="AG448" i="1"/>
  <c r="AH448" i="1" s="1"/>
  <c r="AF474" i="1"/>
  <c r="AG389" i="1"/>
  <c r="AH389" i="1" s="1"/>
  <c r="AF410" i="1"/>
  <c r="AF462" i="1"/>
  <c r="AG382" i="1"/>
  <c r="AH382" i="1" s="1"/>
  <c r="AF398" i="1"/>
  <c r="AH398" i="1"/>
  <c r="AF405" i="1"/>
  <c r="AG405" i="1"/>
  <c r="AH405" i="1" s="1"/>
  <c r="U254" i="1"/>
  <c r="AC254" i="1"/>
  <c r="AD254" i="1"/>
  <c r="AB244" i="1"/>
  <c r="U244" i="1"/>
  <c r="AC244" i="1"/>
  <c r="AD244" i="1"/>
  <c r="U309" i="1"/>
  <c r="AB400" i="1"/>
  <c r="U400" i="1"/>
  <c r="U188" i="1"/>
  <c r="AB188" i="1"/>
  <c r="AF247" i="1"/>
  <c r="AG247" i="1"/>
  <c r="AH247" i="1" s="1"/>
  <c r="AC310" i="1"/>
  <c r="AD310" i="1"/>
  <c r="AF310" i="1" s="1"/>
  <c r="U310" i="1"/>
  <c r="U487" i="1"/>
  <c r="AB487" i="1"/>
  <c r="AC487" i="1"/>
  <c r="AD487" i="1" s="1"/>
  <c r="AF487" i="1" s="1"/>
  <c r="AG487" i="1" s="1"/>
  <c r="AH487" i="1" s="1"/>
  <c r="AC316" i="1"/>
  <c r="AD316" i="1" s="1"/>
  <c r="AF316" i="1" s="1"/>
  <c r="U316" i="1"/>
  <c r="U463" i="1"/>
  <c r="AB463" i="1"/>
  <c r="AC463" i="1"/>
  <c r="AD463" i="1" s="1"/>
  <c r="AF267" i="1"/>
  <c r="AG267" i="1"/>
  <c r="AH267" i="1"/>
  <c r="AF467" i="1"/>
  <c r="AG467" i="1"/>
  <c r="AH467" i="1" s="1"/>
  <c r="AG439" i="1"/>
  <c r="AH439" i="1" s="1"/>
  <c r="U24" i="1"/>
  <c r="AC24" i="1"/>
  <c r="AD24" i="1"/>
  <c r="AF24" i="1" s="1"/>
  <c r="AB24" i="1"/>
  <c r="AB444" i="1"/>
  <c r="U444" i="1"/>
  <c r="AF72" i="1"/>
  <c r="AF240" i="1"/>
  <c r="AF220" i="1"/>
  <c r="AF156" i="1"/>
  <c r="AG156" i="1" s="1"/>
  <c r="AH156" i="1" s="1"/>
  <c r="AB421" i="1"/>
  <c r="AC421" i="1"/>
  <c r="AD421" i="1" s="1"/>
  <c r="U421" i="1"/>
  <c r="U500" i="1"/>
  <c r="AF103" i="1"/>
  <c r="AG103" i="1" s="1"/>
  <c r="AH103" i="1" s="1"/>
  <c r="AG225" i="1"/>
  <c r="AH225" i="1" s="1"/>
  <c r="AB488" i="1"/>
  <c r="AF489" i="1"/>
  <c r="AG489" i="1"/>
  <c r="AH489" i="1"/>
  <c r="U379" i="1"/>
  <c r="AB379" i="1"/>
  <c r="AC379" i="1" s="1"/>
  <c r="AD379" i="1" s="1"/>
  <c r="AF190" i="1"/>
  <c r="AF317" i="1"/>
  <c r="AG317" i="1"/>
  <c r="AH317" i="1"/>
  <c r="AF187" i="1"/>
  <c r="AG187" i="1"/>
  <c r="AH187" i="1" s="1"/>
  <c r="AB39" i="1"/>
  <c r="AC20" i="1"/>
  <c r="AD20" i="1"/>
  <c r="AB20" i="1"/>
  <c r="U20" i="1"/>
  <c r="U274" i="1"/>
  <c r="AB274" i="1"/>
  <c r="U259" i="1"/>
  <c r="AC259" i="1"/>
  <c r="AD259" i="1" s="1"/>
  <c r="AB259" i="1"/>
  <c r="AF239" i="1"/>
  <c r="AH239" i="1"/>
  <c r="U426" i="1"/>
  <c r="AB426" i="1"/>
  <c r="AC426" i="1"/>
  <c r="AD426" i="1" s="1"/>
  <c r="AG91" i="1"/>
  <c r="AH91" i="1" s="1"/>
  <c r="AF158" i="1"/>
  <c r="AG158" i="1" s="1"/>
  <c r="AH158" i="1" s="1"/>
  <c r="AG49" i="1"/>
  <c r="AH49" i="1" s="1"/>
  <c r="AF136" i="1"/>
  <c r="AG136" i="1" s="1"/>
  <c r="AH136" i="1"/>
  <c r="AG289" i="1"/>
  <c r="AH289" i="1" s="1"/>
  <c r="AF329" i="1"/>
  <c r="AG329" i="1"/>
  <c r="AH329" i="1" s="1"/>
  <c r="AF478" i="1"/>
  <c r="AG478" i="1" s="1"/>
  <c r="AH478" i="1" s="1"/>
  <c r="U302" i="1"/>
  <c r="AC302" i="1"/>
  <c r="AD302" i="1"/>
  <c r="AF302" i="1" s="1"/>
  <c r="AF451" i="1"/>
  <c r="AG451" i="1"/>
  <c r="AH451" i="1" s="1"/>
  <c r="AC480" i="1"/>
  <c r="AD480" i="1" s="1"/>
  <c r="AB480" i="1"/>
  <c r="U480" i="1"/>
  <c r="AF492" i="1"/>
  <c r="AG492" i="1"/>
  <c r="AH492" i="1"/>
  <c r="AB214" i="1"/>
  <c r="AC214" i="1"/>
  <c r="AD214" i="1" s="1"/>
  <c r="U214" i="1"/>
  <c r="AF252" i="1"/>
  <c r="AG252" i="1"/>
  <c r="AH252" i="1"/>
  <c r="AF185" i="1"/>
  <c r="U108" i="1"/>
  <c r="AB392" i="1"/>
  <c r="U450" i="1"/>
  <c r="AF331" i="1"/>
  <c r="AF30" i="1"/>
  <c r="AF319" i="1"/>
  <c r="AF265" i="1"/>
  <c r="AG265" i="1"/>
  <c r="AH265" i="1" s="1"/>
  <c r="AF286" i="1"/>
  <c r="AG286" i="1" s="1"/>
  <c r="AH286" i="1" s="1"/>
  <c r="AC172" i="1"/>
  <c r="AD172" i="1" s="1"/>
  <c r="AB172" i="1"/>
  <c r="U172" i="1"/>
  <c r="U304" i="1"/>
  <c r="AC304" i="1"/>
  <c r="AD304" i="1"/>
  <c r="U74" i="1"/>
  <c r="AF318" i="1"/>
  <c r="AG318" i="1" s="1"/>
  <c r="AH318" i="1" s="1"/>
  <c r="AF184" i="1"/>
  <c r="AF356" i="1"/>
  <c r="AG356" i="1" s="1"/>
  <c r="AH356" i="1" s="1"/>
  <c r="AC23" i="1"/>
  <c r="AD23" i="1"/>
  <c r="U23" i="1"/>
  <c r="U189" i="1"/>
  <c r="AC189" i="1"/>
  <c r="AD189" i="1" s="1"/>
  <c r="AB189" i="1"/>
  <c r="AB316" i="1"/>
  <c r="AF455" i="1"/>
  <c r="AG455" i="1"/>
  <c r="AH455" i="1" s="1"/>
  <c r="AF175" i="1"/>
  <c r="AG175" i="1" s="1"/>
  <c r="AH175" i="1" s="1"/>
  <c r="U287" i="1"/>
  <c r="AC287" i="1"/>
  <c r="AD287" i="1" s="1"/>
  <c r="AF287" i="1" s="1"/>
  <c r="AB287" i="1"/>
  <c r="AB309" i="1"/>
  <c r="AF459" i="1"/>
  <c r="AF353" i="1"/>
  <c r="AG353" i="1"/>
  <c r="AH353" i="1" s="1"/>
  <c r="AF87" i="1"/>
  <c r="AG87" i="1" s="1"/>
  <c r="AH87" i="1" s="1"/>
  <c r="AF226" i="1"/>
  <c r="AF145" i="1"/>
  <c r="AG145" i="1"/>
  <c r="AH145" i="1" s="1"/>
  <c r="AF15" i="1"/>
  <c r="AF77" i="1"/>
  <c r="AG77" i="1"/>
  <c r="AH77" i="1"/>
  <c r="AF281" i="1"/>
  <c r="AG281" i="1" s="1"/>
  <c r="AH281" i="1"/>
  <c r="AF443" i="1"/>
  <c r="AG443" i="1" s="1"/>
  <c r="AH443" i="1" s="1"/>
  <c r="AF498" i="1"/>
  <c r="AG498" i="1"/>
  <c r="AH498" i="1"/>
  <c r="AF237" i="1"/>
  <c r="AG237" i="1"/>
  <c r="AH237" i="1"/>
  <c r="AC34" i="1"/>
  <c r="AD34" i="1" s="1"/>
  <c r="U34" i="1"/>
  <c r="AB34" i="1"/>
  <c r="AC18" i="1"/>
  <c r="AD18" i="1"/>
  <c r="AG18" i="1" s="1"/>
  <c r="AH18" i="1" s="1"/>
  <c r="AB18" i="1"/>
  <c r="U18" i="1"/>
  <c r="AF101" i="1"/>
  <c r="AH101" i="1"/>
  <c r="U52" i="1"/>
  <c r="U256" i="1"/>
  <c r="AC256" i="1"/>
  <c r="AD256" i="1" s="1"/>
  <c r="AB256" i="1"/>
  <c r="AB304" i="1"/>
  <c r="U391" i="1"/>
  <c r="AF179" i="1"/>
  <c r="AF48" i="1"/>
  <c r="AF104" i="1"/>
  <c r="AG104" i="1" s="1"/>
  <c r="AH104" i="1" s="1"/>
  <c r="AF260" i="1"/>
  <c r="AH260" i="1"/>
  <c r="AF70" i="1"/>
  <c r="AG70" i="1" s="1"/>
  <c r="AH70" i="1" s="1"/>
  <c r="AB23" i="1"/>
  <c r="AF306" i="1"/>
  <c r="AG306" i="1"/>
  <c r="AH306" i="1"/>
  <c r="AF280" i="1"/>
  <c r="U407" i="1"/>
  <c r="AC407" i="1"/>
  <c r="AD407" i="1"/>
  <c r="AG407" i="1" s="1"/>
  <c r="AH407" i="1" s="1"/>
  <c r="AF118" i="1"/>
  <c r="AF230" i="1"/>
  <c r="AG230" i="1"/>
  <c r="AH230" i="1"/>
  <c r="AF60" i="1"/>
  <c r="AG114" i="1"/>
  <c r="AH114" i="1" s="1"/>
  <c r="AC496" i="1"/>
  <c r="AD496" i="1"/>
  <c r="U496" i="1"/>
  <c r="AB496" i="1"/>
  <c r="AF283" i="1"/>
  <c r="AG283" i="1"/>
  <c r="AH283" i="1"/>
  <c r="AF425" i="1"/>
  <c r="AG425" i="1" s="1"/>
  <c r="AH425" i="1" s="1"/>
  <c r="AF446" i="1"/>
  <c r="AG446" i="1" s="1"/>
  <c r="AH446" i="1" s="1"/>
  <c r="AF420" i="1"/>
  <c r="AG420" i="1"/>
  <c r="AH420" i="1" s="1"/>
  <c r="AF18" i="1"/>
  <c r="AG302" i="1"/>
  <c r="AH302" i="1" s="1"/>
  <c r="AF488" i="1"/>
  <c r="AF309" i="1"/>
  <c r="AG309" i="1" s="1"/>
  <c r="AH309" i="1" s="1"/>
  <c r="AG287" i="1"/>
  <c r="AH287" i="1" s="1"/>
  <c r="AF304" i="1"/>
  <c r="AG304" i="1"/>
  <c r="AH304" i="1" s="1"/>
  <c r="AF172" i="1"/>
  <c r="AG24" i="1"/>
  <c r="AH24" i="1" s="1"/>
  <c r="AF407" i="1"/>
  <c r="AF23" i="1"/>
  <c r="AG23" i="1" s="1"/>
  <c r="AH23" i="1" s="1"/>
  <c r="AF254" i="1"/>
  <c r="AG254" i="1" s="1"/>
  <c r="AH254" i="1" s="1"/>
  <c r="AF436" i="1" l="1"/>
  <c r="AG436" i="1" s="1"/>
  <c r="AH436" i="1" s="1"/>
  <c r="AF76" i="1"/>
  <c r="AG76" i="1"/>
  <c r="AH76" i="1" s="1"/>
  <c r="AF256" i="1"/>
  <c r="AG256" i="1" s="1"/>
  <c r="AH256" i="1" s="1"/>
  <c r="AF188" i="1"/>
  <c r="AG188" i="1" s="1"/>
  <c r="AH188" i="1" s="1"/>
  <c r="AF435" i="1"/>
  <c r="AG435" i="1"/>
  <c r="AH435" i="1" s="1"/>
  <c r="AF138" i="1"/>
  <c r="AG138" i="1" s="1"/>
  <c r="AH138" i="1" s="1"/>
  <c r="AF245" i="1"/>
  <c r="AG245" i="1" s="1"/>
  <c r="AH245" i="1" s="1"/>
  <c r="AF129" i="1"/>
  <c r="AF90" i="1"/>
  <c r="AG90" i="1"/>
  <c r="AH90" i="1" s="1"/>
  <c r="AF155" i="1"/>
  <c r="AG155" i="1" s="1"/>
  <c r="AH155" i="1" s="1"/>
  <c r="AF130" i="1"/>
  <c r="AG130" i="1" s="1"/>
  <c r="AH130" i="1" s="1"/>
  <c r="AF109" i="1"/>
  <c r="AG109" i="1"/>
  <c r="AH109" i="1" s="1"/>
  <c r="AG310" i="1"/>
  <c r="AH310" i="1" s="1"/>
  <c r="AF259" i="1"/>
  <c r="AG259" i="1" s="1"/>
  <c r="AH259" i="1" s="1"/>
  <c r="AF379" i="1"/>
  <c r="AG379" i="1" s="1"/>
  <c r="AH379" i="1" s="1"/>
  <c r="AF244" i="1"/>
  <c r="AG244" i="1"/>
  <c r="AH244" i="1" s="1"/>
  <c r="AG174" i="1"/>
  <c r="AH174" i="1" s="1"/>
  <c r="AF174" i="1"/>
  <c r="AG118" i="1"/>
  <c r="AH118" i="1" s="1"/>
  <c r="AF168" i="1"/>
  <c r="AG168" i="1" s="1"/>
  <c r="AH168" i="1" s="1"/>
  <c r="AC58" i="1"/>
  <c r="AD58" i="1" s="1"/>
  <c r="AG410" i="1"/>
  <c r="AH410" i="1" s="1"/>
  <c r="AF384" i="1"/>
  <c r="AG384" i="1" s="1"/>
  <c r="AH384" i="1" s="1"/>
  <c r="AF92" i="1"/>
  <c r="AG92" i="1" s="1"/>
  <c r="AH92" i="1" s="1"/>
  <c r="AG212" i="1"/>
  <c r="AH212" i="1" s="1"/>
  <c r="AF212" i="1"/>
  <c r="AF426" i="1"/>
  <c r="AG426" i="1"/>
  <c r="AH426" i="1" s="1"/>
  <c r="AF445" i="1"/>
  <c r="AG445" i="1" s="1"/>
  <c r="AH445" i="1" s="1"/>
  <c r="AG15" i="1"/>
  <c r="AH15" i="1" s="1"/>
  <c r="AF214" i="1"/>
  <c r="AG214" i="1" s="1"/>
  <c r="AH214" i="1" s="1"/>
  <c r="AG459" i="1"/>
  <c r="AH459" i="1" s="1"/>
  <c r="AF93" i="1"/>
  <c r="AG93" i="1"/>
  <c r="AH93" i="1" s="1"/>
  <c r="AF466" i="1"/>
  <c r="AG466" i="1" s="1"/>
  <c r="AH466" i="1" s="1"/>
  <c r="AF450" i="1"/>
  <c r="AG450" i="1" s="1"/>
  <c r="AH450" i="1" s="1"/>
  <c r="AG48" i="1"/>
  <c r="AH48" i="1" s="1"/>
  <c r="AG72" i="1"/>
  <c r="AH72" i="1" s="1"/>
  <c r="AF460" i="1"/>
  <c r="AG460" i="1"/>
  <c r="AH460" i="1" s="1"/>
  <c r="AG502" i="1"/>
  <c r="AH502" i="1" s="1"/>
  <c r="AF502" i="1"/>
  <c r="AG412" i="1"/>
  <c r="AH412" i="1" s="1"/>
  <c r="AF412" i="1"/>
  <c r="AG62" i="1"/>
  <c r="AH62" i="1" s="1"/>
  <c r="AF62" i="1"/>
  <c r="AF480" i="1"/>
  <c r="AG480" i="1"/>
  <c r="AH480" i="1" s="1"/>
  <c r="AF274" i="1"/>
  <c r="AG274" i="1"/>
  <c r="AH274" i="1" s="1"/>
  <c r="AG400" i="1"/>
  <c r="AH400" i="1" s="1"/>
  <c r="AF400" i="1"/>
  <c r="AF277" i="1"/>
  <c r="AG277" i="1"/>
  <c r="AH277" i="1" s="1"/>
  <c r="AF421" i="1"/>
  <c r="AG421" i="1" s="1"/>
  <c r="AH421" i="1" s="1"/>
  <c r="AG397" i="1"/>
  <c r="AH397" i="1" s="1"/>
  <c r="U483" i="1"/>
  <c r="AC483" i="1"/>
  <c r="AD483" i="1" s="1"/>
  <c r="AB483" i="1"/>
  <c r="AF273" i="1"/>
  <c r="AG273" i="1"/>
  <c r="AH273" i="1" s="1"/>
  <c r="AG434" i="1"/>
  <c r="AH434" i="1" s="1"/>
  <c r="AF434" i="1"/>
  <c r="AG240" i="1"/>
  <c r="AH240" i="1" s="1"/>
  <c r="AF284" i="1"/>
  <c r="AG284" i="1" s="1"/>
  <c r="AH284" i="1" s="1"/>
  <c r="AF199" i="1"/>
  <c r="AG199" i="1"/>
  <c r="AH199" i="1" s="1"/>
  <c r="U419" i="1"/>
  <c r="AB419" i="1"/>
  <c r="AC419" i="1" s="1"/>
  <c r="AD419" i="1" s="1"/>
  <c r="U423" i="1"/>
  <c r="AB423" i="1"/>
  <c r="AC423" i="1" s="1"/>
  <c r="AD423" i="1" s="1"/>
  <c r="AG500" i="1"/>
  <c r="AH500" i="1" s="1"/>
  <c r="AF500" i="1"/>
  <c r="AF383" i="1"/>
  <c r="AG383" i="1" s="1"/>
  <c r="AH383" i="1" s="1"/>
  <c r="AF375" i="1"/>
  <c r="AG375" i="1" s="1"/>
  <c r="AH375" i="1" s="1"/>
  <c r="AF141" i="1"/>
  <c r="AG141" i="1" s="1"/>
  <c r="AH141" i="1" s="1"/>
  <c r="AF34" i="1"/>
  <c r="AG34" i="1"/>
  <c r="AH34" i="1" s="1"/>
  <c r="AF73" i="1"/>
  <c r="AG73" i="1"/>
  <c r="AH73" i="1" s="1"/>
  <c r="U278" i="1"/>
  <c r="AC278" i="1"/>
  <c r="AD278" i="1" s="1"/>
  <c r="AB278" i="1"/>
  <c r="AF415" i="1"/>
  <c r="AG415" i="1" s="1"/>
  <c r="AH415" i="1" s="1"/>
  <c r="AF374" i="1"/>
  <c r="AG374" i="1"/>
  <c r="AH374" i="1" s="1"/>
  <c r="AF207" i="1"/>
  <c r="AG207" i="1" s="1"/>
  <c r="AH207" i="1" s="1"/>
  <c r="AG106" i="1"/>
  <c r="AH106" i="1" s="1"/>
  <c r="AF463" i="1"/>
  <c r="AG463" i="1" s="1"/>
  <c r="AH463" i="1" s="1"/>
  <c r="AF39" i="1"/>
  <c r="AG39" i="1" s="1"/>
  <c r="AH39" i="1" s="1"/>
  <c r="AF75" i="1"/>
  <c r="AG75" i="1" s="1"/>
  <c r="AH75" i="1" s="1"/>
  <c r="U408" i="1"/>
  <c r="AB408" i="1"/>
  <c r="AC408" i="1" s="1"/>
  <c r="AD408" i="1" s="1"/>
  <c r="AF465" i="1"/>
  <c r="AG465" i="1" s="1"/>
  <c r="AH465" i="1" s="1"/>
  <c r="AF328" i="1"/>
  <c r="AG328" i="1"/>
  <c r="AH328" i="1" s="1"/>
  <c r="AF189" i="1"/>
  <c r="AG189" i="1" s="1"/>
  <c r="AH189" i="1" s="1"/>
  <c r="AG172" i="1"/>
  <c r="AH172" i="1" s="1"/>
  <c r="AG20" i="1"/>
  <c r="AH20" i="1" s="1"/>
  <c r="AG449" i="1"/>
  <c r="AH449" i="1" s="1"/>
  <c r="AF223" i="1"/>
  <c r="AG223" i="1"/>
  <c r="AH223" i="1" s="1"/>
  <c r="AF146" i="1"/>
  <c r="AG146" i="1"/>
  <c r="AH146" i="1" s="1"/>
  <c r="AF44" i="1"/>
  <c r="AG44" i="1"/>
  <c r="AH44" i="1" s="1"/>
  <c r="AF904" i="1"/>
  <c r="AG904" i="1" s="1"/>
  <c r="AH904" i="1" s="1"/>
  <c r="AF206" i="1"/>
  <c r="AG206" i="1"/>
  <c r="AH206" i="1" s="1"/>
  <c r="AF200" i="1"/>
  <c r="AG200" i="1"/>
  <c r="AH200" i="1" s="1"/>
  <c r="AB348" i="1"/>
  <c r="U348" i="1"/>
  <c r="AB133" i="1"/>
  <c r="AC133" i="1"/>
  <c r="AD133" i="1" s="1"/>
  <c r="U133" i="1"/>
  <c r="U418" i="1"/>
  <c r="AF143" i="1"/>
  <c r="AG143" i="1" s="1"/>
  <c r="AH143" i="1" s="1"/>
  <c r="AB506" i="1"/>
  <c r="AC506" i="1"/>
  <c r="AD506" i="1" s="1"/>
  <c r="U105" i="1"/>
  <c r="AB105" i="1"/>
  <c r="AC105" i="1" s="1"/>
  <c r="AD105" i="1" s="1"/>
  <c r="U173" i="1"/>
  <c r="AB173" i="1"/>
  <c r="AF279" i="1"/>
  <c r="AG279" i="1" s="1"/>
  <c r="AH279" i="1" s="1"/>
  <c r="AF954" i="1"/>
  <c r="AG954" i="1" s="1"/>
  <c r="AH954" i="1" s="1"/>
  <c r="AF891" i="1"/>
  <c r="AG891" i="1" s="1"/>
  <c r="AH891" i="1" s="1"/>
  <c r="AF578" i="1"/>
  <c r="AG578" i="1" s="1"/>
  <c r="AH578" i="1" s="1"/>
  <c r="AF739" i="1"/>
  <c r="AG739" i="1" s="1"/>
  <c r="AH739" i="1" s="1"/>
  <c r="AB500" i="1"/>
  <c r="AC392" i="1"/>
  <c r="AD392" i="1" s="1"/>
  <c r="U488" i="1"/>
  <c r="AG488" i="1" s="1"/>
  <c r="AH488" i="1" s="1"/>
  <c r="AG303" i="1"/>
  <c r="AH303" i="1" s="1"/>
  <c r="U58" i="1"/>
  <c r="AC173" i="1"/>
  <c r="AD173" i="1" s="1"/>
  <c r="AG80" i="1"/>
  <c r="AH80" i="1" s="1"/>
  <c r="U264" i="1"/>
  <c r="AB338" i="1"/>
  <c r="U338" i="1"/>
  <c r="AB275" i="1"/>
  <c r="U275" i="1"/>
  <c r="AC275" i="1"/>
  <c r="AD275" i="1" s="1"/>
  <c r="AG350" i="1"/>
  <c r="AH350" i="1" s="1"/>
  <c r="AF350" i="1"/>
  <c r="AF241" i="1"/>
  <c r="AG241" i="1"/>
  <c r="AH241" i="1" s="1"/>
  <c r="AB495" i="1"/>
  <c r="U495" i="1"/>
  <c r="AC495" i="1"/>
  <c r="AD495" i="1" s="1"/>
  <c r="AF181" i="1"/>
  <c r="AG181" i="1" s="1"/>
  <c r="AH181" i="1" s="1"/>
  <c r="AG263" i="1"/>
  <c r="AH263" i="1" s="1"/>
  <c r="AF263" i="1"/>
  <c r="AF378" i="1"/>
  <c r="AG378" i="1" s="1"/>
  <c r="AH378" i="1" s="1"/>
  <c r="AG952" i="1"/>
  <c r="AH952" i="1" s="1"/>
  <c r="AG804" i="1"/>
  <c r="AH804" i="1" s="1"/>
  <c r="AF804" i="1"/>
  <c r="AG810" i="1"/>
  <c r="AH810" i="1" s="1"/>
  <c r="AF810" i="1"/>
  <c r="AF959" i="1"/>
  <c r="AG959" i="1" s="1"/>
  <c r="AH959" i="1" s="1"/>
  <c r="AF132" i="1"/>
  <c r="AG132" i="1" s="1"/>
  <c r="AH132" i="1" s="1"/>
  <c r="AG509" i="1"/>
  <c r="AH509" i="1" s="1"/>
  <c r="AF264" i="1"/>
  <c r="AG264" i="1" s="1"/>
  <c r="AH264" i="1" s="1"/>
  <c r="AF67" i="1"/>
  <c r="AG67" i="1" s="1"/>
  <c r="AH67" i="1" s="1"/>
  <c r="U86" i="1"/>
  <c r="AG332" i="1"/>
  <c r="AH332" i="1" s="1"/>
  <c r="AB258" i="1"/>
  <c r="AC258" i="1"/>
  <c r="AD258" i="1" s="1"/>
  <c r="U258" i="1"/>
  <c r="AG153" i="1"/>
  <c r="AH153" i="1" s="1"/>
  <c r="AF231" i="1"/>
  <c r="AG231" i="1"/>
  <c r="AH231" i="1" s="1"/>
  <c r="AC493" i="1"/>
  <c r="AD493" i="1" s="1"/>
  <c r="U493" i="1"/>
  <c r="AB84" i="1"/>
  <c r="AC84" i="1" s="1"/>
  <c r="AD84" i="1" s="1"/>
  <c r="U84" i="1"/>
  <c r="AB200" i="1"/>
  <c r="U200" i="1"/>
  <c r="AF813" i="1"/>
  <c r="AG813" i="1" s="1"/>
  <c r="AH813" i="1" s="1"/>
  <c r="AF789" i="1"/>
  <c r="AG789" i="1" s="1"/>
  <c r="AH789" i="1" s="1"/>
  <c r="AG601" i="1"/>
  <c r="AH601" i="1" s="1"/>
  <c r="AF601" i="1"/>
  <c r="AF579" i="1"/>
  <c r="AG579" i="1"/>
  <c r="AH579" i="1" s="1"/>
  <c r="AF926" i="1"/>
  <c r="AG926" i="1" s="1"/>
  <c r="AH926" i="1" s="1"/>
  <c r="AF803" i="1"/>
  <c r="AG803" i="1" s="1"/>
  <c r="AH803" i="1" s="1"/>
  <c r="AG97" i="1"/>
  <c r="AH97" i="1" s="1"/>
  <c r="AB79" i="1"/>
  <c r="AC79" i="1" s="1"/>
  <c r="AD79" i="1" s="1"/>
  <c r="U79" i="1"/>
  <c r="AB486" i="1"/>
  <c r="U486" i="1"/>
  <c r="AC486" i="1"/>
  <c r="AD486" i="1" s="1"/>
  <c r="AC164" i="1"/>
  <c r="AD164" i="1" s="1"/>
  <c r="U164" i="1"/>
  <c r="AG253" i="1"/>
  <c r="AH253" i="1" s="1"/>
  <c r="AB166" i="1"/>
  <c r="AC166" i="1"/>
  <c r="AD166" i="1" s="1"/>
  <c r="U228" i="1"/>
  <c r="AC228" i="1"/>
  <c r="AD228" i="1" s="1"/>
  <c r="AB167" i="1"/>
  <c r="AC167" i="1"/>
  <c r="AD167" i="1" s="1"/>
  <c r="U167" i="1"/>
  <c r="AF152" i="1"/>
  <c r="AG152" i="1" s="1"/>
  <c r="AH152" i="1" s="1"/>
  <c r="AF929" i="1"/>
  <c r="AG929" i="1" s="1"/>
  <c r="AH929" i="1" s="1"/>
  <c r="AG665" i="1"/>
  <c r="AH665" i="1" s="1"/>
  <c r="AF665" i="1"/>
  <c r="AF822" i="1"/>
  <c r="AG822" i="1"/>
  <c r="AH822" i="1" s="1"/>
  <c r="AF856" i="1"/>
  <c r="AG856" i="1"/>
  <c r="AH856" i="1" s="1"/>
  <c r="AF848" i="1"/>
  <c r="AG848" i="1" s="1"/>
  <c r="AH848" i="1" s="1"/>
  <c r="AF630" i="1"/>
  <c r="AG630" i="1" s="1"/>
  <c r="AH630" i="1" s="1"/>
  <c r="AF538" i="1"/>
  <c r="AG538" i="1" s="1"/>
  <c r="AH538" i="1" s="1"/>
  <c r="AG685" i="1"/>
  <c r="AH685" i="1" s="1"/>
  <c r="U169" i="1"/>
  <c r="AB169" i="1"/>
  <c r="AC169" i="1"/>
  <c r="AD169" i="1" s="1"/>
  <c r="AF880" i="1"/>
  <c r="AG880" i="1" s="1"/>
  <c r="AH880" i="1" s="1"/>
  <c r="AG944" i="1"/>
  <c r="AH944" i="1" s="1"/>
  <c r="AG911" i="1"/>
  <c r="AH911" i="1" s="1"/>
  <c r="AG841" i="1"/>
  <c r="AH841" i="1" s="1"/>
  <c r="AF841" i="1"/>
  <c r="AF835" i="1"/>
  <c r="AG835" i="1" s="1"/>
  <c r="AH835" i="1" s="1"/>
  <c r="AF585" i="1"/>
  <c r="AG585" i="1" s="1"/>
  <c r="AH585" i="1" s="1"/>
  <c r="AF428" i="1"/>
  <c r="AG428" i="1" s="1"/>
  <c r="AH428" i="1" s="1"/>
  <c r="AF210" i="1"/>
  <c r="AG210" i="1" s="1"/>
  <c r="AH210" i="1" s="1"/>
  <c r="AG111" i="1"/>
  <c r="AH111" i="1" s="1"/>
  <c r="AF338" i="1"/>
  <c r="AG338" i="1" s="1"/>
  <c r="AH338" i="1" s="1"/>
  <c r="AF255" i="1"/>
  <c r="AG255" i="1" s="1"/>
  <c r="AH255" i="1" s="1"/>
  <c r="AF246" i="1"/>
  <c r="AG246" i="1" s="1"/>
  <c r="AH246" i="1" s="1"/>
  <c r="AF162" i="1"/>
  <c r="AG162" i="1" s="1"/>
  <c r="AH162" i="1" s="1"/>
  <c r="AG53" i="1"/>
  <c r="AH53" i="1" s="1"/>
  <c r="AB395" i="1"/>
  <c r="AC395" i="1" s="1"/>
  <c r="AD395" i="1" s="1"/>
  <c r="AB164" i="1"/>
  <c r="AF17" i="1"/>
  <c r="AG17" i="1" s="1"/>
  <c r="AH17" i="1" s="1"/>
  <c r="U250" i="1"/>
  <c r="AG250" i="1" s="1"/>
  <c r="AH250" i="1" s="1"/>
  <c r="AB250" i="1"/>
  <c r="AG316" i="1"/>
  <c r="AH316" i="1" s="1"/>
  <c r="AG422" i="1"/>
  <c r="AH422" i="1" s="1"/>
  <c r="U438" i="1"/>
  <c r="U39" i="1"/>
  <c r="U395" i="1"/>
  <c r="AF503" i="1"/>
  <c r="AG503" i="1" s="1"/>
  <c r="AH503" i="1" s="1"/>
  <c r="AG477" i="1"/>
  <c r="AH477" i="1" s="1"/>
  <c r="AG474" i="1"/>
  <c r="AH474" i="1" s="1"/>
  <c r="AC348" i="1"/>
  <c r="AD348" i="1" s="1"/>
  <c r="AC444" i="1"/>
  <c r="AD444" i="1" s="1"/>
  <c r="AC40" i="1"/>
  <c r="AD40" i="1" s="1"/>
  <c r="AG276" i="1"/>
  <c r="AH276" i="1" s="1"/>
  <c r="AG266" i="1"/>
  <c r="AH266" i="1" s="1"/>
  <c r="AG65" i="1"/>
  <c r="AH65" i="1" s="1"/>
  <c r="AG16" i="1"/>
  <c r="AH16" i="1" s="1"/>
  <c r="AF288" i="1"/>
  <c r="AG288" i="1" s="1"/>
  <c r="AH288" i="1" s="1"/>
  <c r="AF22" i="1"/>
  <c r="AG22" i="1" s="1"/>
  <c r="AH22" i="1" s="1"/>
  <c r="AF364" i="1"/>
  <c r="AB490" i="1"/>
  <c r="U490" i="1"/>
  <c r="AC490" i="1"/>
  <c r="AD490" i="1" s="1"/>
  <c r="AF28" i="1"/>
  <c r="AG28" i="1" s="1"/>
  <c r="AH28" i="1" s="1"/>
  <c r="AG161" i="1"/>
  <c r="AH161" i="1" s="1"/>
  <c r="AF161" i="1"/>
  <c r="U124" i="1"/>
  <c r="AC124" i="1"/>
  <c r="AD124" i="1" s="1"/>
  <c r="U255" i="1"/>
  <c r="AB255" i="1"/>
  <c r="AC41" i="1"/>
  <c r="AD41" i="1" s="1"/>
  <c r="AB41" i="1"/>
  <c r="AB61" i="1"/>
  <c r="AC61" i="1" s="1"/>
  <c r="AD61" i="1" s="1"/>
  <c r="U61" i="1"/>
  <c r="AG887" i="1"/>
  <c r="AH887" i="1" s="1"/>
  <c r="AF942" i="1"/>
  <c r="AG942" i="1" s="1"/>
  <c r="AH942" i="1" s="1"/>
  <c r="AF933" i="1"/>
  <c r="AG933" i="1" s="1"/>
  <c r="AH933" i="1" s="1"/>
  <c r="AF799" i="1"/>
  <c r="AG799" i="1" s="1"/>
  <c r="AH799" i="1" s="1"/>
  <c r="AF876" i="1"/>
  <c r="AG876" i="1" s="1"/>
  <c r="AH876" i="1" s="1"/>
  <c r="AF854" i="1"/>
  <c r="AG854" i="1"/>
  <c r="AH854" i="1" s="1"/>
  <c r="AF816" i="1"/>
  <c r="AG816" i="1" s="1"/>
  <c r="AH816" i="1" s="1"/>
  <c r="AG656" i="1"/>
  <c r="AH656" i="1" s="1"/>
  <c r="AF656" i="1"/>
  <c r="AG324" i="1"/>
  <c r="AH324" i="1" s="1"/>
  <c r="AG414" i="1"/>
  <c r="AH414" i="1" s="1"/>
  <c r="AC366" i="1"/>
  <c r="AD366" i="1" s="1"/>
  <c r="AB366" i="1"/>
  <c r="U506" i="1"/>
  <c r="AG151" i="1"/>
  <c r="AH151" i="1" s="1"/>
  <c r="AG388" i="1"/>
  <c r="AH388" i="1" s="1"/>
  <c r="AF20" i="1"/>
  <c r="AF496" i="1"/>
  <c r="AG496" i="1" s="1"/>
  <c r="AH496" i="1" s="1"/>
  <c r="AG499" i="1"/>
  <c r="AH499" i="1" s="1"/>
  <c r="AB416" i="1"/>
  <c r="AC416" i="1" s="1"/>
  <c r="AD416" i="1" s="1"/>
  <c r="AG315" i="1"/>
  <c r="AH315" i="1" s="1"/>
  <c r="AG243" i="1"/>
  <c r="AH243" i="1" s="1"/>
  <c r="AG362" i="1"/>
  <c r="AH362" i="1" s="1"/>
  <c r="AG413" i="1"/>
  <c r="AH413" i="1" s="1"/>
  <c r="AG57" i="1"/>
  <c r="AH57" i="1" s="1"/>
  <c r="AF102" i="1"/>
  <c r="AG102" i="1" s="1"/>
  <c r="AH102" i="1" s="1"/>
  <c r="AG81" i="1"/>
  <c r="AH81" i="1" s="1"/>
  <c r="AG376" i="1"/>
  <c r="AH376" i="1" s="1"/>
  <c r="AG464" i="1"/>
  <c r="AH464" i="1" s="1"/>
  <c r="AG440" i="1"/>
  <c r="AH440" i="1" s="1"/>
  <c r="AF440" i="1"/>
  <c r="AG148" i="1"/>
  <c r="AH148" i="1" s="1"/>
  <c r="U461" i="1"/>
  <c r="AG417" i="1"/>
  <c r="AH417" i="1" s="1"/>
  <c r="AG343" i="1"/>
  <c r="AH343" i="1" s="1"/>
  <c r="AF343" i="1"/>
  <c r="AG411" i="1"/>
  <c r="AH411" i="1" s="1"/>
  <c r="AG159" i="1"/>
  <c r="AH159" i="1" s="1"/>
  <c r="AB262" i="1"/>
  <c r="AC262" i="1"/>
  <c r="AD262" i="1" s="1"/>
  <c r="U55" i="1"/>
  <c r="AC308" i="1"/>
  <c r="AD308" i="1" s="1"/>
  <c r="AB308" i="1"/>
  <c r="AB229" i="1"/>
  <c r="U229" i="1"/>
  <c r="AC229" i="1"/>
  <c r="AD229" i="1" s="1"/>
  <c r="AB248" i="1"/>
  <c r="U248" i="1"/>
  <c r="AG248" i="1" s="1"/>
  <c r="AH248" i="1" s="1"/>
  <c r="AF853" i="1"/>
  <c r="AG853" i="1" s="1"/>
  <c r="AH853" i="1" s="1"/>
  <c r="AG916" i="1"/>
  <c r="AH916" i="1" s="1"/>
  <c r="AF916" i="1"/>
  <c r="AF899" i="1"/>
  <c r="AG899" i="1" s="1"/>
  <c r="AH899" i="1" s="1"/>
  <c r="AF641" i="1"/>
  <c r="AG641" i="1" s="1"/>
  <c r="AH641" i="1" s="1"/>
  <c r="AF406" i="1"/>
  <c r="AG406" i="1" s="1"/>
  <c r="AH406" i="1" s="1"/>
  <c r="AG333" i="1"/>
  <c r="AH333" i="1" s="1"/>
  <c r="U424" i="1"/>
  <c r="AC438" i="1"/>
  <c r="AD438" i="1" s="1"/>
  <c r="AF242" i="1"/>
  <c r="AG242" i="1" s="1"/>
  <c r="AH242" i="1" s="1"/>
  <c r="AF47" i="1"/>
  <c r="AG47" i="1" s="1"/>
  <c r="AH47" i="1" s="1"/>
  <c r="U95" i="1"/>
  <c r="AB95" i="1"/>
  <c r="AC95" i="1" s="1"/>
  <c r="AD95" i="1" s="1"/>
  <c r="AG431" i="1"/>
  <c r="AH431" i="1" s="1"/>
  <c r="AG154" i="1"/>
  <c r="AH154" i="1" s="1"/>
  <c r="AG33" i="1"/>
  <c r="AH33" i="1" s="1"/>
  <c r="AG36" i="1"/>
  <c r="AH36" i="1" s="1"/>
  <c r="AB454" i="1"/>
  <c r="AC454" i="1" s="1"/>
  <c r="AD454" i="1" s="1"/>
  <c r="AF135" i="1"/>
  <c r="AG135" i="1" s="1"/>
  <c r="AH135" i="1" s="1"/>
  <c r="AF351" i="1"/>
  <c r="AG351" i="1" s="1"/>
  <c r="AH351" i="1" s="1"/>
  <c r="AF268" i="1"/>
  <c r="AG268" i="1" s="1"/>
  <c r="AH268" i="1" s="1"/>
  <c r="AG198" i="1"/>
  <c r="AH198" i="1" s="1"/>
  <c r="AC320" i="1"/>
  <c r="AD320" i="1" s="1"/>
  <c r="AB320" i="1"/>
  <c r="U320" i="1"/>
  <c r="AG342" i="1"/>
  <c r="AH342" i="1" s="1"/>
  <c r="AF216" i="1"/>
  <c r="AG216" i="1" s="1"/>
  <c r="AH216" i="1" s="1"/>
  <c r="U396" i="1"/>
  <c r="AC115" i="1"/>
  <c r="AD115" i="1" s="1"/>
  <c r="AF939" i="1"/>
  <c r="AG939" i="1" s="1"/>
  <c r="AH939" i="1" s="1"/>
  <c r="AF617" i="1"/>
  <c r="AG617" i="1"/>
  <c r="AH617" i="1" s="1"/>
  <c r="AG914" i="1"/>
  <c r="AH914" i="1" s="1"/>
  <c r="AF936" i="1"/>
  <c r="AG936" i="1"/>
  <c r="AH936" i="1" s="1"/>
  <c r="AG462" i="1"/>
  <c r="AH462" i="1" s="1"/>
  <c r="AG314" i="1"/>
  <c r="AH314" i="1" s="1"/>
  <c r="AF307" i="1"/>
  <c r="AG307" i="1" s="1"/>
  <c r="AH307" i="1" s="1"/>
  <c r="AF340" i="1"/>
  <c r="AG340" i="1"/>
  <c r="AH340" i="1" s="1"/>
  <c r="U504" i="1"/>
  <c r="AC504" i="1"/>
  <c r="AD504" i="1" s="1"/>
  <c r="U484" i="1"/>
  <c r="AB484" i="1"/>
  <c r="AC484" i="1"/>
  <c r="AD484" i="1" s="1"/>
  <c r="AF322" i="1"/>
  <c r="AG322" i="1"/>
  <c r="AH322" i="1" s="1"/>
  <c r="AB380" i="1"/>
  <c r="U380" i="1"/>
  <c r="AC380" i="1"/>
  <c r="AD380" i="1" s="1"/>
  <c r="AG371" i="1"/>
  <c r="AH371" i="1" s="1"/>
  <c r="AB83" i="1"/>
  <c r="U83" i="1"/>
  <c r="AC83" i="1"/>
  <c r="AD83" i="1" s="1"/>
  <c r="U453" i="1"/>
  <c r="AB453" i="1"/>
  <c r="AC453" i="1" s="1"/>
  <c r="AD453" i="1" s="1"/>
  <c r="AG501" i="1"/>
  <c r="AH501" i="1" s="1"/>
  <c r="AB300" i="1"/>
  <c r="AC300" i="1"/>
  <c r="AD300" i="1" s="1"/>
  <c r="U300" i="1"/>
  <c r="AB122" i="1"/>
  <c r="AC122" i="1" s="1"/>
  <c r="AD122" i="1" s="1"/>
  <c r="AB129" i="1"/>
  <c r="U129" i="1"/>
  <c r="AG129" i="1" s="1"/>
  <c r="AH129" i="1" s="1"/>
  <c r="AC433" i="1"/>
  <c r="AD433" i="1" s="1"/>
  <c r="AB433" i="1"/>
  <c r="U433" i="1"/>
  <c r="AB170" i="1"/>
  <c r="U170" i="1"/>
  <c r="AG170" i="1" s="1"/>
  <c r="AH170" i="1" s="1"/>
  <c r="AG236" i="1"/>
  <c r="AH236" i="1" s="1"/>
  <c r="AF251" i="1"/>
  <c r="AG251" i="1" s="1"/>
  <c r="AH251" i="1" s="1"/>
  <c r="AC221" i="1"/>
  <c r="AD221" i="1" s="1"/>
  <c r="U221" i="1"/>
  <c r="AB221" i="1"/>
  <c r="AG900" i="1"/>
  <c r="AH900" i="1" s="1"/>
  <c r="AF900" i="1"/>
  <c r="AG922" i="1"/>
  <c r="AH922" i="1" s="1"/>
  <c r="AF271" i="1"/>
  <c r="AG271" i="1" s="1"/>
  <c r="AH271" i="1" s="1"/>
  <c r="AC476" i="1"/>
  <c r="AD476" i="1" s="1"/>
  <c r="AG192" i="1"/>
  <c r="AH192" i="1" s="1"/>
  <c r="U429" i="1"/>
  <c r="U402" i="1"/>
  <c r="AB402" i="1"/>
  <c r="AC402" i="1"/>
  <c r="AD402" i="1" s="1"/>
  <c r="AF377" i="1"/>
  <c r="AG377" i="1"/>
  <c r="AH377" i="1" s="1"/>
  <c r="U313" i="1"/>
  <c r="AC313" i="1"/>
  <c r="AD313" i="1" s="1"/>
  <c r="AF323" i="1"/>
  <c r="AG323" i="1" s="1"/>
  <c r="AH323" i="1" s="1"/>
  <c r="AF196" i="1"/>
  <c r="AG196" i="1" s="1"/>
  <c r="AH196" i="1" s="1"/>
  <c r="U355" i="1"/>
  <c r="AC355" i="1"/>
  <c r="AD355" i="1" s="1"/>
  <c r="AC510" i="1"/>
  <c r="AD510" i="1" s="1"/>
  <c r="U510" i="1"/>
  <c r="U183" i="1"/>
  <c r="AC183" i="1"/>
  <c r="AD183" i="1" s="1"/>
  <c r="AB125" i="1"/>
  <c r="AC125" i="1" s="1"/>
  <c r="AD125" i="1" s="1"/>
  <c r="U125" i="1"/>
  <c r="U347" i="1"/>
  <c r="AC347" i="1"/>
  <c r="AD347" i="1" s="1"/>
  <c r="AB347" i="1"/>
  <c r="AF875" i="1"/>
  <c r="AG875" i="1"/>
  <c r="AH875" i="1" s="1"/>
  <c r="AF559" i="1"/>
  <c r="AG559" i="1"/>
  <c r="AH559" i="1" s="1"/>
  <c r="AG666" i="1"/>
  <c r="AH666" i="1" s="1"/>
  <c r="AF666" i="1"/>
  <c r="AG269" i="1"/>
  <c r="AH269" i="1" s="1"/>
  <c r="AB180" i="1"/>
  <c r="AC180" i="1"/>
  <c r="AD180" i="1" s="1"/>
  <c r="AF37" i="1"/>
  <c r="AG37" i="1" s="1"/>
  <c r="AH37" i="1" s="1"/>
  <c r="AC177" i="1"/>
  <c r="AD177" i="1" s="1"/>
  <c r="U177" i="1"/>
  <c r="AG325" i="1"/>
  <c r="AH325" i="1" s="1"/>
  <c r="AG358" i="1"/>
  <c r="AH358" i="1" s="1"/>
  <c r="AF368" i="1"/>
  <c r="AG368" i="1" s="1"/>
  <c r="AH368" i="1" s="1"/>
  <c r="AC215" i="1"/>
  <c r="AD215" i="1" s="1"/>
  <c r="AB215" i="1"/>
  <c r="AB346" i="1"/>
  <c r="AC346" i="1"/>
  <c r="AD346" i="1" s="1"/>
  <c r="U346" i="1"/>
  <c r="AC26" i="1"/>
  <c r="AD26" i="1" s="1"/>
  <c r="AB26" i="1"/>
  <c r="U26" i="1"/>
  <c r="AB123" i="1"/>
  <c r="AC123" i="1"/>
  <c r="AD123" i="1" s="1"/>
  <c r="AC205" i="1"/>
  <c r="AD205" i="1" s="1"/>
  <c r="AB205" i="1"/>
  <c r="U205" i="1"/>
  <c r="AF907" i="1"/>
  <c r="AG907" i="1" s="1"/>
  <c r="AH907" i="1" s="1"/>
  <c r="AG859" i="1"/>
  <c r="AH859" i="1" s="1"/>
  <c r="AF833" i="1"/>
  <c r="AG833" i="1"/>
  <c r="AH833" i="1" s="1"/>
  <c r="AF827" i="1"/>
  <c r="AG827" i="1" s="1"/>
  <c r="AH827" i="1" s="1"/>
  <c r="AG573" i="1"/>
  <c r="AH573" i="1" s="1"/>
  <c r="AG955" i="1"/>
  <c r="AH955" i="1" s="1"/>
  <c r="AF948" i="1"/>
  <c r="AG948" i="1" s="1"/>
  <c r="AH948" i="1" s="1"/>
  <c r="AF885" i="1"/>
  <c r="AG885" i="1"/>
  <c r="AH885" i="1" s="1"/>
  <c r="AG817" i="1"/>
  <c r="AH817" i="1" s="1"/>
  <c r="AF569" i="1"/>
  <c r="AG569" i="1" s="1"/>
  <c r="AH569" i="1" s="1"/>
  <c r="AG664" i="1"/>
  <c r="AH664" i="1" s="1"/>
  <c r="AF664" i="1"/>
  <c r="U30" i="1"/>
  <c r="AG30" i="1" s="1"/>
  <c r="AH30" i="1" s="1"/>
  <c r="U180" i="1"/>
  <c r="AB394" i="1"/>
  <c r="U394" i="1"/>
  <c r="AC394" i="1"/>
  <c r="AD394" i="1" s="1"/>
  <c r="AF144" i="1"/>
  <c r="AG144" i="1" s="1"/>
  <c r="AH144" i="1" s="1"/>
  <c r="AG69" i="1"/>
  <c r="AH69" i="1" s="1"/>
  <c r="AC197" i="1"/>
  <c r="AD197" i="1" s="1"/>
  <c r="AB197" i="1"/>
  <c r="AB299" i="1"/>
  <c r="U299" i="1"/>
  <c r="AC299" i="1"/>
  <c r="AD299" i="1" s="1"/>
  <c r="AB138" i="1"/>
  <c r="U138" i="1"/>
  <c r="AC140" i="1"/>
  <c r="AD140" i="1" s="1"/>
  <c r="U140" i="1"/>
  <c r="AB140" i="1"/>
  <c r="AF821" i="1"/>
  <c r="AG821" i="1" s="1"/>
  <c r="AH821" i="1" s="1"/>
  <c r="AF582" i="1"/>
  <c r="AG582" i="1" s="1"/>
  <c r="AH582" i="1" s="1"/>
  <c r="AF825" i="1"/>
  <c r="AF941" i="1"/>
  <c r="AG941" i="1" s="1"/>
  <c r="AH941" i="1" s="1"/>
  <c r="AF903" i="1"/>
  <c r="AG903" i="1"/>
  <c r="AH903" i="1" s="1"/>
  <c r="AG568" i="1"/>
  <c r="AH568" i="1" s="1"/>
  <c r="AF568" i="1"/>
  <c r="AG693" i="1"/>
  <c r="AH693" i="1" s="1"/>
  <c r="AF693" i="1"/>
  <c r="AG725" i="1"/>
  <c r="AH725" i="1" s="1"/>
  <c r="AF671" i="1"/>
  <c r="AG671" i="1"/>
  <c r="AH671" i="1" s="1"/>
  <c r="AF707" i="1"/>
  <c r="AG707" i="1"/>
  <c r="AH707" i="1" s="1"/>
  <c r="AF979" i="1"/>
  <c r="AG979" i="1" s="1"/>
  <c r="AH979" i="1" s="1"/>
  <c r="U372" i="1"/>
  <c r="AC372" i="1"/>
  <c r="AD372" i="1" s="1"/>
  <c r="AB447" i="1"/>
  <c r="AC447" i="1" s="1"/>
  <c r="AD447" i="1" s="1"/>
  <c r="AF208" i="1"/>
  <c r="AG208" i="1" s="1"/>
  <c r="AH208" i="1" s="1"/>
  <c r="AB245" i="1"/>
  <c r="U245" i="1"/>
  <c r="U232" i="1"/>
  <c r="AC232" i="1"/>
  <c r="AD232" i="1" s="1"/>
  <c r="U942" i="1"/>
  <c r="AG661" i="1"/>
  <c r="AH661" i="1" s="1"/>
  <c r="AF897" i="1"/>
  <c r="AG897" i="1" s="1"/>
  <c r="AH897" i="1" s="1"/>
  <c r="AG609" i="1"/>
  <c r="AH609" i="1" s="1"/>
  <c r="AF609" i="1"/>
  <c r="AF529" i="1"/>
  <c r="AG529" i="1" s="1"/>
  <c r="AH529" i="1" s="1"/>
  <c r="AF528" i="1"/>
  <c r="AG528" i="1" s="1"/>
  <c r="AH528" i="1" s="1"/>
  <c r="AF658" i="1"/>
  <c r="AG658" i="1" s="1"/>
  <c r="AH658" i="1" s="1"/>
  <c r="AG705" i="1"/>
  <c r="AH705" i="1" s="1"/>
  <c r="AG699" i="1"/>
  <c r="AH699" i="1" s="1"/>
  <c r="AF699" i="1"/>
  <c r="AF712" i="1"/>
  <c r="AG712" i="1" s="1"/>
  <c r="AH712" i="1" s="1"/>
  <c r="U788" i="1"/>
  <c r="AC788" i="1"/>
  <c r="AD788" i="1" s="1"/>
  <c r="AB808" i="1"/>
  <c r="AG973" i="1"/>
  <c r="AH973" i="1" s="1"/>
  <c r="AF973" i="1"/>
  <c r="AG950" i="1"/>
  <c r="AH950" i="1" s="1"/>
  <c r="AB956" i="1"/>
  <c r="AC956" i="1"/>
  <c r="AD956" i="1" s="1"/>
  <c r="AC919" i="1"/>
  <c r="AD919" i="1" s="1"/>
  <c r="U919" i="1"/>
  <c r="AB905" i="1"/>
  <c r="AB649" i="1"/>
  <c r="AC649" i="1"/>
  <c r="AD649" i="1" s="1"/>
  <c r="U649" i="1"/>
  <c r="AB960" i="1"/>
  <c r="U960" i="1"/>
  <c r="AG960" i="1" s="1"/>
  <c r="AH960" i="1" s="1"/>
  <c r="U825" i="1"/>
  <c r="AG825" i="1" s="1"/>
  <c r="AH825" i="1" s="1"/>
  <c r="AB825" i="1"/>
  <c r="AB832" i="1"/>
  <c r="AC832" i="1"/>
  <c r="AD832" i="1" s="1"/>
  <c r="U832" i="1"/>
  <c r="U836" i="1"/>
  <c r="AB836" i="1"/>
  <c r="AC836" i="1"/>
  <c r="AD836" i="1" s="1"/>
  <c r="U852" i="1"/>
  <c r="AC852" i="1"/>
  <c r="AD852" i="1" s="1"/>
  <c r="AC385" i="1"/>
  <c r="AD385" i="1" s="1"/>
  <c r="AF339" i="1"/>
  <c r="AG339" i="1" s="1"/>
  <c r="AH339" i="1" s="1"/>
  <c r="AB393" i="1"/>
  <c r="AC393" i="1" s="1"/>
  <c r="AD393" i="1" s="1"/>
  <c r="AB327" i="1"/>
  <c r="AC327" i="1"/>
  <c r="AD327" i="1" s="1"/>
  <c r="AC113" i="1"/>
  <c r="AD113" i="1" s="1"/>
  <c r="U113" i="1"/>
  <c r="AC373" i="1"/>
  <c r="AD373" i="1" s="1"/>
  <c r="AB373" i="1"/>
  <c r="U152" i="1"/>
  <c r="AB152" i="1"/>
  <c r="U119" i="1"/>
  <c r="AF877" i="1"/>
  <c r="AG877" i="1" s="1"/>
  <c r="AH877" i="1" s="1"/>
  <c r="AF849" i="1"/>
  <c r="AG849" i="1" s="1"/>
  <c r="AH849" i="1" s="1"/>
  <c r="AF843" i="1"/>
  <c r="AG843" i="1" s="1"/>
  <c r="AH843" i="1" s="1"/>
  <c r="AF962" i="1"/>
  <c r="AG962" i="1" s="1"/>
  <c r="AH962" i="1" s="1"/>
  <c r="AF521" i="1"/>
  <c r="AG521" i="1" s="1"/>
  <c r="AH521" i="1" s="1"/>
  <c r="AF618" i="1"/>
  <c r="AG618" i="1" s="1"/>
  <c r="AH618" i="1" s="1"/>
  <c r="U570" i="1"/>
  <c r="AC570" i="1"/>
  <c r="AD570" i="1" s="1"/>
  <c r="U590" i="1"/>
  <c r="AC590" i="1"/>
  <c r="AD590" i="1" s="1"/>
  <c r="U903" i="1"/>
  <c r="AB903" i="1"/>
  <c r="U907" i="1"/>
  <c r="AB907" i="1"/>
  <c r="AG360" i="1"/>
  <c r="AH360" i="1" s="1"/>
  <c r="AF337" i="1"/>
  <c r="AG337" i="1" s="1"/>
  <c r="AH337" i="1" s="1"/>
  <c r="AB427" i="1"/>
  <c r="AC427" i="1"/>
  <c r="AD427" i="1" s="1"/>
  <c r="AB135" i="1"/>
  <c r="AC475" i="1"/>
  <c r="AD475" i="1" s="1"/>
  <c r="AG507" i="1"/>
  <c r="AH507" i="1" s="1"/>
  <c r="U203" i="1"/>
  <c r="AC203" i="1"/>
  <c r="AD203" i="1" s="1"/>
  <c r="AB330" i="1"/>
  <c r="U330" i="1"/>
  <c r="AC330" i="1"/>
  <c r="AD330" i="1" s="1"/>
  <c r="AB85" i="1"/>
  <c r="AC85" i="1"/>
  <c r="AD85" i="1" s="1"/>
  <c r="AB157" i="1"/>
  <c r="U157" i="1"/>
  <c r="AG157" i="1" s="1"/>
  <c r="AH157" i="1" s="1"/>
  <c r="U193" i="1"/>
  <c r="AC193" i="1"/>
  <c r="AD193" i="1" s="1"/>
  <c r="AB155" i="1"/>
  <c r="U956" i="1"/>
  <c r="AF889" i="1"/>
  <c r="AG889" i="1" s="1"/>
  <c r="AH889" i="1" s="1"/>
  <c r="AF869" i="1"/>
  <c r="AG869" i="1" s="1"/>
  <c r="AH869" i="1" s="1"/>
  <c r="AG906" i="1"/>
  <c r="AH906" i="1" s="1"/>
  <c r="AF790" i="1"/>
  <c r="AG790" i="1" s="1"/>
  <c r="AH790" i="1" s="1"/>
  <c r="AC808" i="1"/>
  <c r="AD808" i="1" s="1"/>
  <c r="AF560" i="1"/>
  <c r="AG560" i="1"/>
  <c r="AH560" i="1" s="1"/>
  <c r="AC932" i="1"/>
  <c r="AD932" i="1" s="1"/>
  <c r="U932" i="1"/>
  <c r="U938" i="1"/>
  <c r="AB938" i="1"/>
  <c r="AC938" i="1"/>
  <c r="AD938" i="1" s="1"/>
  <c r="U385" i="1"/>
  <c r="AB372" i="1"/>
  <c r="AG238" i="1"/>
  <c r="AH238" i="1" s="1"/>
  <c r="AC482" i="1"/>
  <c r="AD482" i="1" s="1"/>
  <c r="U482" i="1"/>
  <c r="AC32" i="1"/>
  <c r="AD32" i="1" s="1"/>
  <c r="AB481" i="1"/>
  <c r="AC481" i="1"/>
  <c r="AD481" i="1" s="1"/>
  <c r="U364" i="1"/>
  <c r="AG364" i="1" s="1"/>
  <c r="AH364" i="1" s="1"/>
  <c r="AB364" i="1"/>
  <c r="AB27" i="1"/>
  <c r="U27" i="1"/>
  <c r="AC27" i="1"/>
  <c r="AD27" i="1" s="1"/>
  <c r="AB149" i="1"/>
  <c r="U149" i="1"/>
  <c r="AG149" i="1" s="1"/>
  <c r="AH149" i="1" s="1"/>
  <c r="AG583" i="1"/>
  <c r="AH583" i="1" s="1"/>
  <c r="AF908" i="1"/>
  <c r="AG908" i="1"/>
  <c r="AH908" i="1" s="1"/>
  <c r="AG719" i="1"/>
  <c r="AH719" i="1" s="1"/>
  <c r="AG605" i="1"/>
  <c r="AH605" i="1" s="1"/>
  <c r="AF834" i="1"/>
  <c r="AG834" i="1" s="1"/>
  <c r="AH834" i="1" s="1"/>
  <c r="AF677" i="1"/>
  <c r="AG677" i="1" s="1"/>
  <c r="AH677" i="1" s="1"/>
  <c r="AG761" i="1"/>
  <c r="AH761" i="1" s="1"/>
  <c r="AF565" i="1"/>
  <c r="AG565" i="1" s="1"/>
  <c r="AH565" i="1" s="1"/>
  <c r="AF670" i="1"/>
  <c r="AG670" i="1" s="1"/>
  <c r="AH670" i="1" s="1"/>
  <c r="AF753" i="1"/>
  <c r="AG753" i="1"/>
  <c r="AH753" i="1" s="1"/>
  <c r="AB71" i="1"/>
  <c r="AC71" i="1" s="1"/>
  <c r="AD71" i="1" s="1"/>
  <c r="AC918" i="1"/>
  <c r="AD918" i="1" s="1"/>
  <c r="AG520" i="1"/>
  <c r="AH520" i="1" s="1"/>
  <c r="AF520" i="1"/>
  <c r="AF706" i="1"/>
  <c r="AG706" i="1" s="1"/>
  <c r="AH706" i="1" s="1"/>
  <c r="AG703" i="1"/>
  <c r="AH703" i="1" s="1"/>
  <c r="AG760" i="1"/>
  <c r="AH760" i="1" s="1"/>
  <c r="AB519" i="1"/>
  <c r="U519" i="1"/>
  <c r="AC519" i="1"/>
  <c r="AD519" i="1" s="1"/>
  <c r="AC733" i="1"/>
  <c r="AD733" i="1" s="1"/>
  <c r="AC603" i="1"/>
  <c r="AD603" i="1" s="1"/>
  <c r="U603" i="1"/>
  <c r="AB603" i="1"/>
  <c r="AB774" i="1"/>
  <c r="U774" i="1"/>
  <c r="AC774" i="1"/>
  <c r="AD774" i="1" s="1"/>
  <c r="AC614" i="1"/>
  <c r="AD614" i="1" s="1"/>
  <c r="AB614" i="1"/>
  <c r="AF555" i="1"/>
  <c r="AG555" i="1" s="1"/>
  <c r="AH555" i="1" s="1"/>
  <c r="U987" i="1"/>
  <c r="AC987" i="1"/>
  <c r="AD987" i="1" s="1"/>
  <c r="AB987" i="1"/>
  <c r="R970" i="1"/>
  <c r="S970" i="1" s="1"/>
  <c r="AG540" i="1"/>
  <c r="AH540" i="1" s="1"/>
  <c r="AF540" i="1"/>
  <c r="AB552" i="1"/>
  <c r="U552" i="1"/>
  <c r="AC552" i="1"/>
  <c r="AD552" i="1" s="1"/>
  <c r="U654" i="1"/>
  <c r="AC654" i="1"/>
  <c r="AD654" i="1" s="1"/>
  <c r="AB654" i="1"/>
  <c r="AG766" i="1"/>
  <c r="AH766" i="1" s="1"/>
  <c r="AF766" i="1"/>
  <c r="AG747" i="1"/>
  <c r="AH747" i="1" s="1"/>
  <c r="AF747" i="1"/>
  <c r="AC702" i="1"/>
  <c r="AD702" i="1" s="1"/>
  <c r="AB702" i="1"/>
  <c r="U702" i="1"/>
  <c r="AB525" i="1"/>
  <c r="AC525" i="1"/>
  <c r="AD525" i="1" s="1"/>
  <c r="T975" i="1"/>
  <c r="V975" i="1"/>
  <c r="V970" i="1"/>
  <c r="T970" i="1"/>
  <c r="V961" i="1"/>
  <c r="T961" i="1"/>
  <c r="V913" i="1"/>
  <c r="T913" i="1"/>
  <c r="AG644" i="1"/>
  <c r="AH644" i="1" s="1"/>
  <c r="AG596" i="1"/>
  <c r="AH596" i="1" s="1"/>
  <c r="AF635" i="1"/>
  <c r="AG635" i="1"/>
  <c r="AH635" i="1" s="1"/>
  <c r="AG572" i="1"/>
  <c r="AH572" i="1" s="1"/>
  <c r="AC682" i="1"/>
  <c r="AD682" i="1" s="1"/>
  <c r="AB682" i="1"/>
  <c r="U682" i="1"/>
  <c r="AB673" i="1"/>
  <c r="U673" i="1"/>
  <c r="AC673" i="1"/>
  <c r="AD673" i="1" s="1"/>
  <c r="AF748" i="1"/>
  <c r="AG748" i="1" s="1"/>
  <c r="AH748" i="1" s="1"/>
  <c r="AG751" i="1"/>
  <c r="AH751" i="1" s="1"/>
  <c r="AF751" i="1"/>
  <c r="AB762" i="1"/>
  <c r="U762" i="1"/>
  <c r="AF776" i="1"/>
  <c r="AG776" i="1"/>
  <c r="AH776" i="1" s="1"/>
  <c r="AF988" i="1"/>
  <c r="AG988" i="1" s="1"/>
  <c r="AH988" i="1" s="1"/>
  <c r="AB534" i="1"/>
  <c r="AC534" i="1"/>
  <c r="AD534" i="1" s="1"/>
  <c r="U534" i="1"/>
  <c r="T1000" i="1"/>
  <c r="T984" i="1"/>
  <c r="AB984" i="1" s="1"/>
  <c r="V984" i="1"/>
  <c r="U981" i="1"/>
  <c r="AC981" i="1"/>
  <c r="AD981" i="1" s="1"/>
  <c r="AF995" i="1"/>
  <c r="AG995" i="1"/>
  <c r="AH995" i="1" s="1"/>
  <c r="AG558" i="1"/>
  <c r="AH558" i="1" s="1"/>
  <c r="AF567" i="1"/>
  <c r="AG567" i="1" s="1"/>
  <c r="AH567" i="1" s="1"/>
  <c r="T998" i="1"/>
  <c r="V998" i="1"/>
  <c r="T990" i="1"/>
  <c r="V990" i="1"/>
  <c r="T915" i="1"/>
  <c r="V915" i="1"/>
  <c r="T884" i="1"/>
  <c r="V884" i="1"/>
  <c r="AG556" i="1"/>
  <c r="AH556" i="1" s="1"/>
  <c r="AF556" i="1"/>
  <c r="AG608" i="1"/>
  <c r="AH608" i="1" s="1"/>
  <c r="AF659" i="1"/>
  <c r="AG659" i="1" s="1"/>
  <c r="AH659" i="1" s="1"/>
  <c r="AG549" i="1"/>
  <c r="AH549" i="1" s="1"/>
  <c r="AF600" i="1"/>
  <c r="AG600" i="1"/>
  <c r="AH600" i="1" s="1"/>
  <c r="AB681" i="1"/>
  <c r="U681" i="1"/>
  <c r="AC681" i="1"/>
  <c r="AD681" i="1" s="1"/>
  <c r="U655" i="1"/>
  <c r="AC655" i="1"/>
  <c r="AD655" i="1" s="1"/>
  <c r="AG749" i="1"/>
  <c r="AH749" i="1" s="1"/>
  <c r="AB990" i="1"/>
  <c r="AB950" i="1"/>
  <c r="V943" i="1"/>
  <c r="T943" i="1"/>
  <c r="T917" i="1"/>
  <c r="AB917" i="1" s="1"/>
  <c r="V890" i="1"/>
  <c r="T890" i="1"/>
  <c r="AB884" i="1"/>
  <c r="AB878" i="1"/>
  <c r="AB919" i="1"/>
  <c r="AC818" i="1"/>
  <c r="AD818" i="1" s="1"/>
  <c r="AC878" i="1"/>
  <c r="AD878" i="1" s="1"/>
  <c r="AF642" i="1"/>
  <c r="AG642" i="1"/>
  <c r="AH642" i="1" s="1"/>
  <c r="AG531" i="1"/>
  <c r="AH531" i="1" s="1"/>
  <c r="AF530" i="1"/>
  <c r="AG530" i="1"/>
  <c r="AH530" i="1" s="1"/>
  <c r="AF650" i="1"/>
  <c r="AG650" i="1" s="1"/>
  <c r="AH650" i="1" s="1"/>
  <c r="T947" i="1"/>
  <c r="AG997" i="1"/>
  <c r="AH997" i="1" s="1"/>
  <c r="AF595" i="1"/>
  <c r="AG595" i="1" s="1"/>
  <c r="AH595" i="1" s="1"/>
  <c r="AB844" i="1"/>
  <c r="U844" i="1"/>
  <c r="AG844" i="1" s="1"/>
  <c r="AH844" i="1" s="1"/>
  <c r="AB863" i="1"/>
  <c r="AC863" i="1"/>
  <c r="AD863" i="1" s="1"/>
  <c r="U867" i="1"/>
  <c r="AB867" i="1"/>
  <c r="AC867" i="1"/>
  <c r="AD867" i="1" s="1"/>
  <c r="AB871" i="1"/>
  <c r="AF553" i="1"/>
  <c r="AG553" i="1" s="1"/>
  <c r="AH553" i="1" s="1"/>
  <c r="AB543" i="1"/>
  <c r="AC543" i="1"/>
  <c r="AD543" i="1" s="1"/>
  <c r="U543" i="1"/>
  <c r="AC963" i="1"/>
  <c r="AD963" i="1" s="1"/>
  <c r="U963" i="1"/>
  <c r="AB963" i="1"/>
  <c r="V958" i="1"/>
  <c r="T958" i="1"/>
  <c r="V957" i="1"/>
  <c r="T957" i="1"/>
  <c r="AB437" i="1"/>
  <c r="AC437" i="1" s="1"/>
  <c r="AD437" i="1" s="1"/>
  <c r="AC54" i="1"/>
  <c r="AD54" i="1" s="1"/>
  <c r="U918" i="1"/>
  <c r="AC860" i="1"/>
  <c r="AD860" i="1" s="1"/>
  <c r="AG604" i="1"/>
  <c r="AH604" i="1" s="1"/>
  <c r="AG611" i="1"/>
  <c r="AH611" i="1" s="1"/>
  <c r="AF611" i="1"/>
  <c r="AF598" i="1"/>
  <c r="AG598" i="1"/>
  <c r="AH598" i="1" s="1"/>
  <c r="U589" i="1"/>
  <c r="AG589" i="1" s="1"/>
  <c r="AH589" i="1" s="1"/>
  <c r="AB589" i="1"/>
  <c r="U625" i="1"/>
  <c r="AB625" i="1"/>
  <c r="AC625" i="1"/>
  <c r="AD625" i="1" s="1"/>
  <c r="U670" i="1"/>
  <c r="AF781" i="1"/>
  <c r="AF762" i="1"/>
  <c r="AG762" i="1" s="1"/>
  <c r="AH762" i="1" s="1"/>
  <c r="AC730" i="1"/>
  <c r="AD730" i="1" s="1"/>
  <c r="U730" i="1"/>
  <c r="AB741" i="1"/>
  <c r="U741" i="1"/>
  <c r="AC741" i="1"/>
  <c r="AD741" i="1" s="1"/>
  <c r="AF756" i="1"/>
  <c r="AG756" i="1" s="1"/>
  <c r="AH756" i="1" s="1"/>
  <c r="AF737" i="1"/>
  <c r="AG737" i="1"/>
  <c r="AH737" i="1" s="1"/>
  <c r="AF769" i="1"/>
  <c r="AG769" i="1" s="1"/>
  <c r="AH769" i="1" s="1"/>
  <c r="V992" i="1"/>
  <c r="T992" i="1"/>
  <c r="AB992" i="1" s="1"/>
  <c r="U54" i="1"/>
  <c r="U437" i="1"/>
  <c r="AC367" i="1"/>
  <c r="AD367" i="1" s="1"/>
  <c r="AB110" i="1"/>
  <c r="AC110" i="1"/>
  <c r="AD110" i="1" s="1"/>
  <c r="U71" i="1"/>
  <c r="U577" i="1"/>
  <c r="AG577" i="1" s="1"/>
  <c r="AH577" i="1" s="1"/>
  <c r="AG779" i="1"/>
  <c r="AH779" i="1" s="1"/>
  <c r="U811" i="1"/>
  <c r="AC811" i="1"/>
  <c r="AD811" i="1" s="1"/>
  <c r="AB811" i="1"/>
  <c r="AB523" i="1"/>
  <c r="U532" i="1"/>
  <c r="AC532" i="1"/>
  <c r="AD532" i="1" s="1"/>
  <c r="AF744" i="1"/>
  <c r="AG744" i="1"/>
  <c r="AH744" i="1" s="1"/>
  <c r="AF772" i="1"/>
  <c r="AG772" i="1"/>
  <c r="AH772" i="1" s="1"/>
  <c r="AF738" i="1"/>
  <c r="AG738" i="1" s="1"/>
  <c r="AH738" i="1" s="1"/>
  <c r="AF771" i="1"/>
  <c r="AG771" i="1" s="1"/>
  <c r="AH771" i="1" s="1"/>
  <c r="AB637" i="1"/>
  <c r="AC637" i="1"/>
  <c r="AD637" i="1" s="1"/>
  <c r="V996" i="1"/>
  <c r="T996" i="1"/>
  <c r="T969" i="1"/>
  <c r="U968" i="1"/>
  <c r="AC968" i="1"/>
  <c r="AD968" i="1" s="1"/>
  <c r="AB968" i="1"/>
  <c r="AB964" i="1"/>
  <c r="R960" i="1"/>
  <c r="S960" i="1" s="1"/>
  <c r="AB944" i="1"/>
  <c r="AG728" i="1"/>
  <c r="AH728" i="1" s="1"/>
  <c r="AC847" i="1"/>
  <c r="AD847" i="1" s="1"/>
  <c r="AB847" i="1"/>
  <c r="AG777" i="1"/>
  <c r="AH777" i="1" s="1"/>
  <c r="AB735" i="1"/>
  <c r="U735" i="1"/>
  <c r="AC735" i="1"/>
  <c r="AD735" i="1" s="1"/>
  <c r="AB575" i="1"/>
  <c r="AC575" i="1"/>
  <c r="AD575" i="1" s="1"/>
  <c r="R975" i="1"/>
  <c r="S975" i="1" s="1"/>
  <c r="AC974" i="1"/>
  <c r="AD974" i="1" s="1"/>
  <c r="U974" i="1"/>
  <c r="T967" i="1"/>
  <c r="AB913" i="1"/>
  <c r="R897" i="1"/>
  <c r="S897" i="1" s="1"/>
  <c r="AG714" i="1"/>
  <c r="AH714" i="1" s="1"/>
  <c r="AG667" i="1"/>
  <c r="AH667" i="1" s="1"/>
  <c r="AG736" i="1"/>
  <c r="AH736" i="1" s="1"/>
  <c r="AB953" i="1"/>
  <c r="U953" i="1"/>
  <c r="AG953" i="1" s="1"/>
  <c r="AH953" i="1" s="1"/>
  <c r="AC691" i="1"/>
  <c r="AD691" i="1" s="1"/>
  <c r="AB691" i="1"/>
  <c r="AG566" i="1"/>
  <c r="AH566" i="1" s="1"/>
  <c r="AF566" i="1"/>
  <c r="AC606" i="1"/>
  <c r="AD606" i="1" s="1"/>
  <c r="AB606" i="1"/>
  <c r="AB781" i="1"/>
  <c r="U781" i="1"/>
  <c r="AG781" i="1" s="1"/>
  <c r="AH781" i="1" s="1"/>
  <c r="AB985" i="1"/>
  <c r="U985" i="1"/>
  <c r="AC985" i="1"/>
  <c r="AD985" i="1" s="1"/>
  <c r="AB643" i="1"/>
  <c r="AC643" i="1"/>
  <c r="AD643" i="1" s="1"/>
  <c r="U643" i="1"/>
  <c r="AB945" i="1"/>
  <c r="V934" i="1"/>
  <c r="T934" i="1"/>
  <c r="AF648" i="1"/>
  <c r="AG648" i="1" s="1"/>
  <c r="AH648" i="1" s="1"/>
  <c r="AF535" i="1"/>
  <c r="AG535" i="1" s="1"/>
  <c r="AH535" i="1" s="1"/>
  <c r="AG516" i="1"/>
  <c r="AH516" i="1" s="1"/>
  <c r="AF690" i="1"/>
  <c r="AG690" i="1" s="1"/>
  <c r="AH690" i="1" s="1"/>
  <c r="AF723" i="1"/>
  <c r="AG723" i="1" s="1"/>
  <c r="AH723" i="1" s="1"/>
  <c r="AB868" i="1"/>
  <c r="AB521" i="1"/>
  <c r="AB533" i="1"/>
  <c r="AC533" i="1"/>
  <c r="AD533" i="1" s="1"/>
  <c r="AC675" i="1"/>
  <c r="AD675" i="1" s="1"/>
  <c r="AB675" i="1"/>
  <c r="AC770" i="1"/>
  <c r="AD770" i="1" s="1"/>
  <c r="AB770" i="1"/>
  <c r="U965" i="1"/>
  <c r="AB965" i="1"/>
  <c r="AC965" i="1"/>
  <c r="AD965" i="1" s="1"/>
  <c r="AF989" i="1"/>
  <c r="AG989" i="1" s="1"/>
  <c r="AH989" i="1" s="1"/>
  <c r="AC646" i="1"/>
  <c r="AD646" i="1" s="1"/>
  <c r="U646" i="1"/>
  <c r="AB646" i="1"/>
  <c r="AF554" i="1"/>
  <c r="AG554" i="1" s="1"/>
  <c r="AH554" i="1" s="1"/>
  <c r="U980" i="1"/>
  <c r="AC980" i="1"/>
  <c r="AD980" i="1" s="1"/>
  <c r="T978" i="1"/>
  <c r="AB952" i="1"/>
  <c r="V930" i="1"/>
  <c r="T930" i="1"/>
  <c r="V912" i="1"/>
  <c r="T912" i="1"/>
  <c r="R901" i="1"/>
  <c r="S901" i="1" s="1"/>
  <c r="T893" i="1"/>
  <c r="AG745" i="1"/>
  <c r="AH745" i="1" s="1"/>
  <c r="AB886" i="1"/>
  <c r="U545" i="1"/>
  <c r="AG545" i="1" s="1"/>
  <c r="AH545" i="1" s="1"/>
  <c r="AB545" i="1"/>
  <c r="AC662" i="1"/>
  <c r="AD662" i="1" s="1"/>
  <c r="U662" i="1"/>
  <c r="AF755" i="1"/>
  <c r="AG755" i="1"/>
  <c r="AH755" i="1" s="1"/>
  <c r="AB561" i="1"/>
  <c r="AC561" i="1"/>
  <c r="AD561" i="1" s="1"/>
  <c r="AC612" i="1"/>
  <c r="AD612" i="1" s="1"/>
  <c r="U612" i="1"/>
  <c r="AB612" i="1"/>
  <c r="V905" i="1"/>
  <c r="T905" i="1"/>
  <c r="T902" i="1"/>
  <c r="V902" i="1"/>
  <c r="T858" i="1"/>
  <c r="T993" i="1"/>
  <c r="T982" i="1"/>
  <c r="V982" i="1"/>
  <c r="AB974" i="1"/>
  <c r="T945" i="1"/>
  <c r="AB937" i="1"/>
  <c r="R919" i="1"/>
  <c r="S919" i="1" s="1"/>
  <c r="R892" i="1"/>
  <c r="S892" i="1" s="1"/>
  <c r="T873" i="1"/>
  <c r="T855" i="1"/>
  <c r="T784" i="1"/>
  <c r="AB873" i="1"/>
  <c r="AB852" i="1"/>
  <c r="AB816" i="1"/>
  <c r="T892" i="1"/>
  <c r="V881" i="1"/>
  <c r="V971" i="1"/>
  <c r="T971" i="1"/>
  <c r="V873" i="1"/>
  <c r="T882" i="1"/>
  <c r="U977" i="1"/>
  <c r="AG977" i="1" s="1"/>
  <c r="AH977" i="1" s="1"/>
  <c r="AB866" i="1"/>
  <c r="AC631" i="1"/>
  <c r="AD631" i="1" s="1"/>
  <c r="V994" i="1"/>
  <c r="T994" i="1"/>
  <c r="V993" i="1"/>
  <c r="R974" i="1"/>
  <c r="S974" i="1" s="1"/>
  <c r="T966" i="1"/>
  <c r="R956" i="1"/>
  <c r="S956" i="1" s="1"/>
  <c r="R890" i="1"/>
  <c r="S890" i="1" s="1"/>
  <c r="AB841" i="1"/>
  <c r="R840" i="1"/>
  <c r="S840" i="1" s="1"/>
  <c r="AB834" i="1"/>
  <c r="AB831" i="1"/>
  <c r="V823" i="1"/>
  <c r="T823" i="1"/>
  <c r="V807" i="1"/>
  <c r="T807" i="1"/>
  <c r="AF758" i="1"/>
  <c r="AG758" i="1" s="1"/>
  <c r="AH758" i="1" s="1"/>
  <c r="T757" i="1"/>
  <c r="R732" i="1"/>
  <c r="S732" i="1" s="1"/>
  <c r="V651" i="1"/>
  <c r="T651" i="1"/>
  <c r="T764" i="1"/>
  <c r="T716" i="1"/>
  <c r="V716" i="1"/>
  <c r="U652" i="1"/>
  <c r="AC652" i="1"/>
  <c r="AD652" i="1" s="1"/>
  <c r="R773" i="1"/>
  <c r="S773" i="1" s="1"/>
  <c r="R740" i="1"/>
  <c r="S740" i="1" s="1"/>
  <c r="T731" i="1"/>
  <c r="R725" i="1"/>
  <c r="S725" i="1" s="1"/>
  <c r="R703" i="1"/>
  <c r="S703" i="1" s="1"/>
  <c r="R663" i="1"/>
  <c r="S663" i="1" s="1"/>
  <c r="AC660" i="1"/>
  <c r="AD660" i="1" s="1"/>
  <c r="U660" i="1"/>
  <c r="R828" i="1"/>
  <c r="S828" i="1" s="1"/>
  <c r="T767" i="1"/>
  <c r="R719" i="1"/>
  <c r="S719" i="1" s="1"/>
  <c r="T717" i="1"/>
  <c r="V717" i="1"/>
  <c r="R711" i="1"/>
  <c r="S711" i="1" s="1"/>
  <c r="R682" i="1"/>
  <c r="S682" i="1" s="1"/>
  <c r="R655" i="1"/>
  <c r="S655" i="1" s="1"/>
  <c r="T692" i="1"/>
  <c r="R656" i="1"/>
  <c r="S656" i="1" s="1"/>
  <c r="AC457" i="1"/>
  <c r="AD457" i="1" s="1"/>
  <c r="T623" i="1"/>
  <c r="V598" i="1"/>
  <c r="R693" i="1"/>
  <c r="S693" i="1" s="1"/>
  <c r="R687" i="1"/>
  <c r="S687" i="1" s="1"/>
  <c r="T539" i="1"/>
  <c r="T684" i="1"/>
  <c r="R681" i="1"/>
  <c r="S681" i="1" s="1"/>
  <c r="V659" i="1"/>
  <c r="T622" i="1"/>
  <c r="T527" i="1"/>
  <c r="T522" i="1"/>
  <c r="AA430" i="1"/>
  <c r="AB430" i="1" s="1"/>
  <c r="AC430" i="1" s="1"/>
  <c r="AD430" i="1" s="1"/>
  <c r="AB510" i="1"/>
  <c r="AB493" i="1"/>
  <c r="AA472" i="1"/>
  <c r="R495" i="1"/>
  <c r="S495" i="1" s="1"/>
  <c r="AC471" i="1"/>
  <c r="AD471" i="1" s="1"/>
  <c r="R447" i="1"/>
  <c r="S447" i="1" s="1"/>
  <c r="AB507" i="1"/>
  <c r="AA475" i="1"/>
  <c r="AB475" i="1" s="1"/>
  <c r="AA471" i="1"/>
  <c r="AA458" i="1"/>
  <c r="AB458" i="1" s="1"/>
  <c r="AC458" i="1" s="1"/>
  <c r="AD458" i="1" s="1"/>
  <c r="V562" i="1"/>
  <c r="T562" i="1"/>
  <c r="AB509" i="1"/>
  <c r="R501" i="1"/>
  <c r="S501" i="1" s="1"/>
  <c r="T485" i="1"/>
  <c r="AB457" i="1"/>
  <c r="AB494" i="1"/>
  <c r="AB469" i="1"/>
  <c r="AC469" i="1" s="1"/>
  <c r="AD469" i="1" s="1"/>
  <c r="AA461" i="1"/>
  <c r="AB461" i="1" s="1"/>
  <c r="AC461" i="1" s="1"/>
  <c r="AD461" i="1" s="1"/>
  <c r="AA418" i="1"/>
  <c r="AB418" i="1" s="1"/>
  <c r="AC418" i="1" s="1"/>
  <c r="AD418" i="1" s="1"/>
  <c r="T551" i="1"/>
  <c r="T514" i="1"/>
  <c r="T505" i="1"/>
  <c r="T472" i="1"/>
  <c r="R443" i="1"/>
  <c r="S443" i="1" s="1"/>
  <c r="R563" i="1"/>
  <c r="S563" i="1" s="1"/>
  <c r="AA456" i="1"/>
  <c r="AB456" i="1" s="1"/>
  <c r="AC456" i="1" s="1"/>
  <c r="AD456" i="1" s="1"/>
  <c r="AB429" i="1"/>
  <c r="AC429" i="1" s="1"/>
  <c r="AD429" i="1" s="1"/>
  <c r="AA386" i="1"/>
  <c r="AB386" i="1" s="1"/>
  <c r="AC386" i="1" s="1"/>
  <c r="AD386" i="1" s="1"/>
  <c r="R422" i="1"/>
  <c r="S422" i="1" s="1"/>
  <c r="V387" i="1"/>
  <c r="AA385" i="1"/>
  <c r="AB385" i="1" s="1"/>
  <c r="AA396" i="1"/>
  <c r="AB396" i="1" s="1"/>
  <c r="AC396" i="1" s="1"/>
  <c r="AD396" i="1" s="1"/>
  <c r="AB387" i="1"/>
  <c r="AC387" i="1" s="1"/>
  <c r="AD387" i="1" s="1"/>
  <c r="AB340" i="1"/>
  <c r="AA470" i="1"/>
  <c r="AB470" i="1" s="1"/>
  <c r="AC470" i="1" s="1"/>
  <c r="AD470" i="1" s="1"/>
  <c r="R466" i="1"/>
  <c r="S466" i="1" s="1"/>
  <c r="AA387" i="1"/>
  <c r="AB362" i="1"/>
  <c r="AB471" i="1"/>
  <c r="AA468" i="1"/>
  <c r="AB468" i="1" s="1"/>
  <c r="AC468" i="1" s="1"/>
  <c r="AD468" i="1" s="1"/>
  <c r="AA424" i="1"/>
  <c r="AB424" i="1" s="1"/>
  <c r="AC424" i="1" s="1"/>
  <c r="AD424" i="1" s="1"/>
  <c r="AA391" i="1"/>
  <c r="AB391" i="1" s="1"/>
  <c r="AC391" i="1" s="1"/>
  <c r="AD391" i="1" s="1"/>
  <c r="AB361" i="1"/>
  <c r="T497" i="1"/>
  <c r="AA473" i="1"/>
  <c r="AB473" i="1" s="1"/>
  <c r="AC473" i="1" s="1"/>
  <c r="AD473" i="1" s="1"/>
  <c r="AA403" i="1"/>
  <c r="AB403" i="1" s="1"/>
  <c r="AC403" i="1" s="1"/>
  <c r="AD403" i="1" s="1"/>
  <c r="AA390" i="1"/>
  <c r="AB390" i="1" s="1"/>
  <c r="AC390" i="1" s="1"/>
  <c r="AD390" i="1" s="1"/>
  <c r="R322" i="1"/>
  <c r="S322" i="1" s="1"/>
  <c r="AB293" i="1"/>
  <c r="T282" i="1"/>
  <c r="R349" i="1"/>
  <c r="S349" i="1" s="1"/>
  <c r="R343" i="1"/>
  <c r="S343" i="1" s="1"/>
  <c r="AB280" i="1"/>
  <c r="AB325" i="1"/>
  <c r="AB236" i="1"/>
  <c r="T365" i="1"/>
  <c r="R288" i="1"/>
  <c r="S288" i="1" s="1"/>
  <c r="AB323" i="1"/>
  <c r="AB227" i="1"/>
  <c r="T354" i="1"/>
  <c r="V293" i="1"/>
  <c r="AB212" i="1"/>
  <c r="R362" i="1"/>
  <c r="S362" i="1" s="1"/>
  <c r="R348" i="1"/>
  <c r="S348" i="1" s="1"/>
  <c r="R324" i="1"/>
  <c r="S324" i="1" s="1"/>
  <c r="V296" i="1"/>
  <c r="R270" i="1"/>
  <c r="S270" i="1" s="1"/>
  <c r="AA113" i="1"/>
  <c r="AB94" i="1"/>
  <c r="AC94" i="1" s="1"/>
  <c r="AD94" i="1" s="1"/>
  <c r="AB190" i="1"/>
  <c r="AA110" i="1"/>
  <c r="AB216" i="1"/>
  <c r="R156" i="1"/>
  <c r="S156" i="1" s="1"/>
  <c r="AB124" i="1"/>
  <c r="R121" i="1"/>
  <c r="S121" i="1" s="1"/>
  <c r="AB33" i="1"/>
  <c r="AB31" i="1"/>
  <c r="T134" i="1"/>
  <c r="AA121" i="1"/>
  <c r="AB121" i="1" s="1"/>
  <c r="AC121" i="1" s="1"/>
  <c r="AD121" i="1" s="1"/>
  <c r="AA119" i="1"/>
  <c r="AB119" i="1" s="1"/>
  <c r="AC119" i="1" s="1"/>
  <c r="AD119" i="1" s="1"/>
  <c r="AB14" i="1"/>
  <c r="R133" i="1"/>
  <c r="S133" i="1" s="1"/>
  <c r="AA108" i="1"/>
  <c r="AB108" i="1" s="1"/>
  <c r="AC108" i="1" s="1"/>
  <c r="AD108" i="1" s="1"/>
  <c r="AA86" i="1"/>
  <c r="AB86" i="1" s="1"/>
  <c r="AC86" i="1" s="1"/>
  <c r="AD86" i="1" s="1"/>
  <c r="AA63" i="1"/>
  <c r="AB63" i="1" s="1"/>
  <c r="AC63" i="1" s="1"/>
  <c r="AD63" i="1" s="1"/>
  <c r="AE64" i="1"/>
  <c r="AA64" i="1"/>
  <c r="AB64" i="1" s="1"/>
  <c r="AC64" i="1" s="1"/>
  <c r="AD64" i="1" s="1"/>
  <c r="AA51" i="1"/>
  <c r="AB51" i="1" s="1"/>
  <c r="AC51" i="1" s="1"/>
  <c r="AD51" i="1" s="1"/>
  <c r="AB107" i="1"/>
  <c r="AC107" i="1" s="1"/>
  <c r="AD107" i="1" s="1"/>
  <c r="AA120" i="1"/>
  <c r="AB120" i="1" s="1"/>
  <c r="AC120" i="1" s="1"/>
  <c r="AD120" i="1" s="1"/>
  <c r="R109" i="1"/>
  <c r="S109" i="1" s="1"/>
  <c r="AA107" i="1"/>
  <c r="T160" i="1"/>
  <c r="AB113" i="1"/>
  <c r="AA82" i="1"/>
  <c r="AB22" i="1"/>
  <c r="AB82" i="1"/>
  <c r="AC82" i="1" s="1"/>
  <c r="AD82" i="1" s="1"/>
  <c r="AA56" i="1"/>
  <c r="AB56" i="1" s="1"/>
  <c r="AC56" i="1" s="1"/>
  <c r="AD56" i="1" s="1"/>
  <c r="AE66" i="1"/>
  <c r="AF66" i="1" s="1"/>
  <c r="AG66" i="1" s="1"/>
  <c r="AH66" i="1" s="1"/>
  <c r="AB55" i="1"/>
  <c r="AC55" i="1" s="1"/>
  <c r="AD55" i="1" s="1"/>
  <c r="AA52" i="1"/>
  <c r="AB52" i="1" s="1"/>
  <c r="AC52" i="1" s="1"/>
  <c r="AD52" i="1" s="1"/>
  <c r="AA74" i="1"/>
  <c r="AB74" i="1" s="1"/>
  <c r="AC74" i="1" s="1"/>
  <c r="AD74" i="1" s="1"/>
  <c r="AA46" i="1"/>
  <c r="AB46" i="1" s="1"/>
  <c r="AC46" i="1" s="1"/>
  <c r="AD46" i="1" s="1"/>
  <c r="AB16" i="1"/>
  <c r="AA78" i="1"/>
  <c r="AB78" i="1" s="1"/>
  <c r="AC78" i="1" s="1"/>
  <c r="AD78" i="1" s="1"/>
  <c r="AA43" i="1"/>
  <c r="AB43" i="1" s="1"/>
  <c r="AC43" i="1" s="1"/>
  <c r="AD43" i="1" s="1"/>
  <c r="AA42" i="1"/>
  <c r="AB42" i="1" s="1"/>
  <c r="AC42" i="1" s="1"/>
  <c r="AD42" i="1" s="1"/>
  <c r="AF55" i="1" l="1"/>
  <c r="AG55" i="1"/>
  <c r="AH55" i="1" s="1"/>
  <c r="AF470" i="1"/>
  <c r="AG470" i="1" s="1"/>
  <c r="AH470" i="1" s="1"/>
  <c r="AF43" i="1"/>
  <c r="AG43" i="1"/>
  <c r="AH43" i="1" s="1"/>
  <c r="AF454" i="1"/>
  <c r="AG454" i="1" s="1"/>
  <c r="AH454" i="1" s="1"/>
  <c r="AF46" i="1"/>
  <c r="AG46" i="1"/>
  <c r="AH46" i="1" s="1"/>
  <c r="AF74" i="1"/>
  <c r="AG74" i="1"/>
  <c r="AH74" i="1" s="1"/>
  <c r="AF79" i="1"/>
  <c r="AG79" i="1" s="1"/>
  <c r="AH79" i="1" s="1"/>
  <c r="AF122" i="1"/>
  <c r="AG122" i="1"/>
  <c r="AH122" i="1" s="1"/>
  <c r="AF95" i="1"/>
  <c r="AG95" i="1" s="1"/>
  <c r="AH95" i="1" s="1"/>
  <c r="AF105" i="1"/>
  <c r="AG105" i="1"/>
  <c r="AH105" i="1" s="1"/>
  <c r="AG416" i="1"/>
  <c r="AH416" i="1" s="1"/>
  <c r="AF416" i="1"/>
  <c r="AF395" i="1"/>
  <c r="AG395" i="1"/>
  <c r="AH395" i="1" s="1"/>
  <c r="AF423" i="1"/>
  <c r="AG423" i="1" s="1"/>
  <c r="AH423" i="1" s="1"/>
  <c r="AF456" i="1"/>
  <c r="AG456" i="1"/>
  <c r="AH456" i="1" s="1"/>
  <c r="AG447" i="1"/>
  <c r="AH447" i="1" s="1"/>
  <c r="AF447" i="1"/>
  <c r="AF84" i="1"/>
  <c r="AG84" i="1"/>
  <c r="AH84" i="1" s="1"/>
  <c r="AF429" i="1"/>
  <c r="AG429" i="1"/>
  <c r="AH429" i="1" s="1"/>
  <c r="AF391" i="1"/>
  <c r="AG391" i="1"/>
  <c r="AH391" i="1" s="1"/>
  <c r="AF78" i="1"/>
  <c r="AG78" i="1" s="1"/>
  <c r="AH78" i="1" s="1"/>
  <c r="AF82" i="1"/>
  <c r="AG82" i="1"/>
  <c r="AH82" i="1" s="1"/>
  <c r="AF424" i="1"/>
  <c r="AG424" i="1" s="1"/>
  <c r="AH424" i="1" s="1"/>
  <c r="AF51" i="1"/>
  <c r="AG51" i="1"/>
  <c r="AH51" i="1" s="1"/>
  <c r="AF119" i="1"/>
  <c r="AG119" i="1" s="1"/>
  <c r="AH119" i="1" s="1"/>
  <c r="AF396" i="1"/>
  <c r="AG396" i="1"/>
  <c r="AH396" i="1" s="1"/>
  <c r="AF437" i="1"/>
  <c r="AG437" i="1" s="1"/>
  <c r="AH437" i="1" s="1"/>
  <c r="AF125" i="1"/>
  <c r="AG125" i="1"/>
  <c r="AH125" i="1" s="1"/>
  <c r="AF408" i="1"/>
  <c r="AG408" i="1" s="1"/>
  <c r="AH408" i="1" s="1"/>
  <c r="AF86" i="1"/>
  <c r="AG86" i="1" s="1"/>
  <c r="AH86" i="1" s="1"/>
  <c r="AF418" i="1"/>
  <c r="AG418" i="1"/>
  <c r="AH418" i="1" s="1"/>
  <c r="AF71" i="1"/>
  <c r="AG71" i="1" s="1"/>
  <c r="AH71" i="1" s="1"/>
  <c r="AG461" i="1"/>
  <c r="AH461" i="1" s="1"/>
  <c r="AF461" i="1"/>
  <c r="AF64" i="1"/>
  <c r="AG64" i="1" s="1"/>
  <c r="AH64" i="1" s="1"/>
  <c r="AF121" i="1"/>
  <c r="AG121" i="1"/>
  <c r="AH121" i="1" s="1"/>
  <c r="AF56" i="1"/>
  <c r="AG56" i="1" s="1"/>
  <c r="AH56" i="1" s="1"/>
  <c r="U514" i="1"/>
  <c r="AB514" i="1"/>
  <c r="AC514" i="1"/>
  <c r="AD514" i="1" s="1"/>
  <c r="AC522" i="1"/>
  <c r="AD522" i="1" s="1"/>
  <c r="AB522" i="1"/>
  <c r="U522" i="1"/>
  <c r="AF561" i="1"/>
  <c r="AG561" i="1" s="1"/>
  <c r="AH561" i="1" s="1"/>
  <c r="U996" i="1"/>
  <c r="AC996" i="1"/>
  <c r="AD996" i="1" s="1"/>
  <c r="AB996" i="1"/>
  <c r="AF682" i="1"/>
  <c r="AG682" i="1" s="1"/>
  <c r="AH682" i="1" s="1"/>
  <c r="AF918" i="1"/>
  <c r="AG918" i="1" s="1"/>
  <c r="AH918" i="1" s="1"/>
  <c r="U282" i="1"/>
  <c r="AC282" i="1"/>
  <c r="AD282" i="1" s="1"/>
  <c r="AB282" i="1"/>
  <c r="AB716" i="1"/>
  <c r="U716" i="1"/>
  <c r="AC716" i="1"/>
  <c r="AD716" i="1" s="1"/>
  <c r="AF475" i="1"/>
  <c r="AG475" i="1" s="1"/>
  <c r="AH475" i="1" s="1"/>
  <c r="AC764" i="1"/>
  <c r="AD764" i="1" s="1"/>
  <c r="U764" i="1"/>
  <c r="AB764" i="1"/>
  <c r="AC893" i="1"/>
  <c r="AD893" i="1" s="1"/>
  <c r="U893" i="1"/>
  <c r="U890" i="1"/>
  <c r="AC890" i="1"/>
  <c r="AD890" i="1" s="1"/>
  <c r="AF987" i="1"/>
  <c r="AG987" i="1" s="1"/>
  <c r="AH987" i="1" s="1"/>
  <c r="AF643" i="1"/>
  <c r="AG643" i="1" s="1"/>
  <c r="AH643" i="1" s="1"/>
  <c r="AF968" i="1"/>
  <c r="AG968" i="1" s="1"/>
  <c r="AH968" i="1" s="1"/>
  <c r="AB915" i="1"/>
  <c r="AC915" i="1"/>
  <c r="AD915" i="1" s="1"/>
  <c r="U915" i="1"/>
  <c r="AF808" i="1"/>
  <c r="AG808" i="1"/>
  <c r="AH808" i="1" s="1"/>
  <c r="AF123" i="1"/>
  <c r="AG123" i="1" s="1"/>
  <c r="AH123" i="1" s="1"/>
  <c r="U134" i="1"/>
  <c r="AB134" i="1"/>
  <c r="AC134" i="1"/>
  <c r="AD134" i="1" s="1"/>
  <c r="AF42" i="1"/>
  <c r="AG42" i="1"/>
  <c r="AH42" i="1" s="1"/>
  <c r="AF108" i="1"/>
  <c r="AG108" i="1" s="1"/>
  <c r="AH108" i="1" s="1"/>
  <c r="AC354" i="1"/>
  <c r="AD354" i="1" s="1"/>
  <c r="U354" i="1"/>
  <c r="AB354" i="1"/>
  <c r="AC497" i="1"/>
  <c r="AD497" i="1" s="1"/>
  <c r="U497" i="1"/>
  <c r="AB497" i="1"/>
  <c r="U505" i="1"/>
  <c r="AC505" i="1"/>
  <c r="AD505" i="1" s="1"/>
  <c r="AB505" i="1"/>
  <c r="AF430" i="1"/>
  <c r="AG430" i="1" s="1"/>
  <c r="AH430" i="1" s="1"/>
  <c r="AF660" i="1"/>
  <c r="AG660" i="1" s="1"/>
  <c r="AH660" i="1" s="1"/>
  <c r="AF631" i="1"/>
  <c r="AG631" i="1"/>
  <c r="AH631" i="1" s="1"/>
  <c r="AC993" i="1"/>
  <c r="AD993" i="1" s="1"/>
  <c r="U993" i="1"/>
  <c r="AB993" i="1"/>
  <c r="AF612" i="1"/>
  <c r="AG612" i="1"/>
  <c r="AH612" i="1" s="1"/>
  <c r="U930" i="1"/>
  <c r="AB930" i="1"/>
  <c r="AC930" i="1"/>
  <c r="AD930" i="1" s="1"/>
  <c r="AG770" i="1"/>
  <c r="AH770" i="1" s="1"/>
  <c r="AF770" i="1"/>
  <c r="AB934" i="1"/>
  <c r="AC934" i="1"/>
  <c r="AD934" i="1" s="1"/>
  <c r="U934" i="1"/>
  <c r="AF691" i="1"/>
  <c r="AG691" i="1" s="1"/>
  <c r="AH691" i="1" s="1"/>
  <c r="AF860" i="1"/>
  <c r="AG860" i="1" s="1"/>
  <c r="AH860" i="1" s="1"/>
  <c r="AF543" i="1"/>
  <c r="AG543" i="1"/>
  <c r="AH543" i="1" s="1"/>
  <c r="AF863" i="1"/>
  <c r="AG863" i="1" s="1"/>
  <c r="AH863" i="1" s="1"/>
  <c r="AF981" i="1"/>
  <c r="AG981" i="1"/>
  <c r="AH981" i="1" s="1"/>
  <c r="AF614" i="1"/>
  <c r="AG614" i="1" s="1"/>
  <c r="AH614" i="1" s="1"/>
  <c r="AF519" i="1"/>
  <c r="AG519" i="1"/>
  <c r="AH519" i="1" s="1"/>
  <c r="AF27" i="1"/>
  <c r="AG27" i="1" s="1"/>
  <c r="AH27" i="1" s="1"/>
  <c r="AF649" i="1"/>
  <c r="AG649" i="1"/>
  <c r="AH649" i="1" s="1"/>
  <c r="AF26" i="1"/>
  <c r="AG26" i="1" s="1"/>
  <c r="AH26" i="1" s="1"/>
  <c r="AF484" i="1"/>
  <c r="AG484" i="1"/>
  <c r="AH484" i="1" s="1"/>
  <c r="AF438" i="1"/>
  <c r="AG438" i="1" s="1"/>
  <c r="AH438" i="1" s="1"/>
  <c r="AF229" i="1"/>
  <c r="AG229" i="1"/>
  <c r="AH229" i="1" s="1"/>
  <c r="AF61" i="1"/>
  <c r="AG61" i="1" s="1"/>
  <c r="AH61" i="1" s="1"/>
  <c r="AF486" i="1"/>
  <c r="AG486" i="1" s="1"/>
  <c r="AH486" i="1" s="1"/>
  <c r="AF506" i="1"/>
  <c r="AG506" i="1"/>
  <c r="AH506" i="1" s="1"/>
  <c r="AF133" i="1"/>
  <c r="AG133" i="1"/>
  <c r="AH133" i="1" s="1"/>
  <c r="AF120" i="1"/>
  <c r="AG120" i="1" s="1"/>
  <c r="AH120" i="1" s="1"/>
  <c r="AF482" i="1"/>
  <c r="AG482" i="1" s="1"/>
  <c r="AH482" i="1" s="1"/>
  <c r="AF932" i="1"/>
  <c r="AG932" i="1"/>
  <c r="AH932" i="1" s="1"/>
  <c r="AF832" i="1"/>
  <c r="AG832" i="1" s="1"/>
  <c r="AH832" i="1" s="1"/>
  <c r="AF313" i="1"/>
  <c r="AG313" i="1" s="1"/>
  <c r="AH313" i="1" s="1"/>
  <c r="AF300" i="1"/>
  <c r="AG300" i="1"/>
  <c r="AH300" i="1" s="1"/>
  <c r="AF40" i="1"/>
  <c r="AG40" i="1"/>
  <c r="AH40" i="1" s="1"/>
  <c r="AF228" i="1"/>
  <c r="AG228" i="1"/>
  <c r="AH228" i="1" s="1"/>
  <c r="AF258" i="1"/>
  <c r="AG258" i="1" s="1"/>
  <c r="AH258" i="1" s="1"/>
  <c r="AF483" i="1"/>
  <c r="AG483" i="1"/>
  <c r="AH483" i="1" s="1"/>
  <c r="AF85" i="1"/>
  <c r="AG85" i="1" s="1"/>
  <c r="AH85" i="1" s="1"/>
  <c r="AF373" i="1"/>
  <c r="AG373" i="1"/>
  <c r="AH373" i="1" s="1"/>
  <c r="AF385" i="1"/>
  <c r="AG385" i="1" s="1"/>
  <c r="AH385" i="1" s="1"/>
  <c r="AF299" i="1"/>
  <c r="AG299" i="1"/>
  <c r="AH299" i="1" s="1"/>
  <c r="AF394" i="1"/>
  <c r="AG394" i="1"/>
  <c r="AH394" i="1" s="1"/>
  <c r="AF346" i="1"/>
  <c r="AG346" i="1"/>
  <c r="AH346" i="1" s="1"/>
  <c r="AG347" i="1"/>
  <c r="AH347" i="1" s="1"/>
  <c r="AF347" i="1"/>
  <c r="AF510" i="1"/>
  <c r="AG510" i="1"/>
  <c r="AH510" i="1" s="1"/>
  <c r="AF380" i="1"/>
  <c r="AG380" i="1"/>
  <c r="AH380" i="1" s="1"/>
  <c r="AF41" i="1"/>
  <c r="AG41" i="1"/>
  <c r="AH41" i="1" s="1"/>
  <c r="AF444" i="1"/>
  <c r="AG444" i="1" s="1"/>
  <c r="AH444" i="1" s="1"/>
  <c r="AF169" i="1"/>
  <c r="AG169" i="1"/>
  <c r="AH169" i="1" s="1"/>
  <c r="AF278" i="1"/>
  <c r="AG278" i="1"/>
  <c r="AH278" i="1" s="1"/>
  <c r="AF205" i="1"/>
  <c r="AG205" i="1" s="1"/>
  <c r="AH205" i="1" s="1"/>
  <c r="AG177" i="1"/>
  <c r="AH177" i="1" s="1"/>
  <c r="AF177" i="1"/>
  <c r="AF355" i="1"/>
  <c r="AG355" i="1" s="1"/>
  <c r="AH355" i="1" s="1"/>
  <c r="AF476" i="1"/>
  <c r="AG476" i="1" s="1"/>
  <c r="AH476" i="1" s="1"/>
  <c r="AF221" i="1"/>
  <c r="AG221" i="1"/>
  <c r="AH221" i="1" s="1"/>
  <c r="AG433" i="1"/>
  <c r="AH433" i="1" s="1"/>
  <c r="AF433" i="1"/>
  <c r="AF504" i="1"/>
  <c r="AG504" i="1"/>
  <c r="AH504" i="1" s="1"/>
  <c r="AF115" i="1"/>
  <c r="AG115" i="1" s="1"/>
  <c r="AH115" i="1" s="1"/>
  <c r="AF320" i="1"/>
  <c r="AG320" i="1"/>
  <c r="AH320" i="1" s="1"/>
  <c r="AF490" i="1"/>
  <c r="AG490" i="1" s="1"/>
  <c r="AH490" i="1" s="1"/>
  <c r="AF348" i="1"/>
  <c r="AG348" i="1" s="1"/>
  <c r="AH348" i="1" s="1"/>
  <c r="AF166" i="1"/>
  <c r="AG166" i="1" s="1"/>
  <c r="AH166" i="1" s="1"/>
  <c r="AF495" i="1"/>
  <c r="AG495" i="1"/>
  <c r="AH495" i="1" s="1"/>
  <c r="AF173" i="1"/>
  <c r="AG173" i="1" s="1"/>
  <c r="AH173" i="1" s="1"/>
  <c r="AF427" i="1"/>
  <c r="AG427" i="1"/>
  <c r="AH427" i="1" s="1"/>
  <c r="AF308" i="1"/>
  <c r="AG308" i="1"/>
  <c r="AH308" i="1" s="1"/>
  <c r="AF493" i="1"/>
  <c r="AG493" i="1"/>
  <c r="AH493" i="1" s="1"/>
  <c r="AF275" i="1"/>
  <c r="AG275" i="1" s="1"/>
  <c r="AH275" i="1" s="1"/>
  <c r="AF419" i="1"/>
  <c r="AG419" i="1" s="1"/>
  <c r="AH419" i="1" s="1"/>
  <c r="U892" i="1"/>
  <c r="AB892" i="1"/>
  <c r="AC892" i="1"/>
  <c r="AD892" i="1" s="1"/>
  <c r="AF811" i="1"/>
  <c r="AG811" i="1"/>
  <c r="AH811" i="1" s="1"/>
  <c r="AG774" i="1"/>
  <c r="AH774" i="1" s="1"/>
  <c r="AF774" i="1"/>
  <c r="AF107" i="1"/>
  <c r="AG107" i="1" s="1"/>
  <c r="AH107" i="1" s="1"/>
  <c r="AF646" i="1"/>
  <c r="AG646" i="1" s="1"/>
  <c r="AH646" i="1" s="1"/>
  <c r="U623" i="1"/>
  <c r="AB623" i="1"/>
  <c r="AC623" i="1"/>
  <c r="AD623" i="1" s="1"/>
  <c r="AB717" i="1"/>
  <c r="AC717" i="1"/>
  <c r="AD717" i="1" s="1"/>
  <c r="U717" i="1"/>
  <c r="U966" i="1"/>
  <c r="AC966" i="1"/>
  <c r="AD966" i="1" s="1"/>
  <c r="AC945" i="1"/>
  <c r="AD945" i="1" s="1"/>
  <c r="U945" i="1"/>
  <c r="AB902" i="1"/>
  <c r="AC902" i="1"/>
  <c r="AD902" i="1" s="1"/>
  <c r="U902" i="1"/>
  <c r="U978" i="1"/>
  <c r="AC978" i="1"/>
  <c r="AD978" i="1" s="1"/>
  <c r="AB978" i="1"/>
  <c r="AF533" i="1"/>
  <c r="AG533" i="1" s="1"/>
  <c r="AH533" i="1" s="1"/>
  <c r="AF702" i="1"/>
  <c r="AG702" i="1" s="1"/>
  <c r="AH702" i="1" s="1"/>
  <c r="AF852" i="1"/>
  <c r="AG852" i="1" s="1"/>
  <c r="AH852" i="1" s="1"/>
  <c r="AF468" i="1"/>
  <c r="AG468" i="1" s="1"/>
  <c r="AH468" i="1" s="1"/>
  <c r="AC731" i="1"/>
  <c r="AD731" i="1" s="1"/>
  <c r="U731" i="1"/>
  <c r="AB731" i="1"/>
  <c r="AF965" i="1"/>
  <c r="AG965" i="1"/>
  <c r="AH965" i="1" s="1"/>
  <c r="AF606" i="1"/>
  <c r="AG606" i="1" s="1"/>
  <c r="AH606" i="1" s="1"/>
  <c r="U1000" i="1"/>
  <c r="AC1000" i="1"/>
  <c r="AD1000" i="1" s="1"/>
  <c r="AF552" i="1"/>
  <c r="AG552" i="1"/>
  <c r="AH552" i="1" s="1"/>
  <c r="AF919" i="1"/>
  <c r="AG919" i="1"/>
  <c r="AH919" i="1" s="1"/>
  <c r="AF469" i="1"/>
  <c r="AG469" i="1" s="1"/>
  <c r="AH469" i="1" s="1"/>
  <c r="AC767" i="1"/>
  <c r="AD767" i="1" s="1"/>
  <c r="AB767" i="1"/>
  <c r="U767" i="1"/>
  <c r="U971" i="1"/>
  <c r="AC971" i="1"/>
  <c r="AD971" i="1" s="1"/>
  <c r="AB971" i="1"/>
  <c r="AC784" i="1"/>
  <c r="AD784" i="1" s="1"/>
  <c r="AB784" i="1"/>
  <c r="U784" i="1"/>
  <c r="AF974" i="1"/>
  <c r="AG974" i="1"/>
  <c r="AH974" i="1" s="1"/>
  <c r="AF532" i="1"/>
  <c r="AG532" i="1" s="1"/>
  <c r="AH532" i="1" s="1"/>
  <c r="AF963" i="1"/>
  <c r="AG963" i="1" s="1"/>
  <c r="AH963" i="1" s="1"/>
  <c r="AF867" i="1"/>
  <c r="AG867" i="1" s="1"/>
  <c r="AH867" i="1" s="1"/>
  <c r="AB1000" i="1"/>
  <c r="AF481" i="1"/>
  <c r="AG481" i="1"/>
  <c r="AH481" i="1" s="1"/>
  <c r="AF938" i="1"/>
  <c r="AG938" i="1"/>
  <c r="AH938" i="1" s="1"/>
  <c r="AF590" i="1"/>
  <c r="AG590" i="1" s="1"/>
  <c r="AH590" i="1" s="1"/>
  <c r="AF327" i="1"/>
  <c r="AG327" i="1"/>
  <c r="AH327" i="1" s="1"/>
  <c r="AF836" i="1"/>
  <c r="AG836" i="1" s="1"/>
  <c r="AH836" i="1" s="1"/>
  <c r="AF956" i="1"/>
  <c r="AG956" i="1" s="1"/>
  <c r="AH956" i="1" s="1"/>
  <c r="AF215" i="1"/>
  <c r="AG215" i="1"/>
  <c r="AH215" i="1" s="1"/>
  <c r="AF402" i="1"/>
  <c r="AG402" i="1" s="1"/>
  <c r="AH402" i="1" s="1"/>
  <c r="AF366" i="1"/>
  <c r="AG366" i="1" s="1"/>
  <c r="AH366" i="1" s="1"/>
  <c r="AF124" i="1"/>
  <c r="AG124" i="1"/>
  <c r="AH124" i="1" s="1"/>
  <c r="AC858" i="1"/>
  <c r="AD858" i="1" s="1"/>
  <c r="U858" i="1"/>
  <c r="AF735" i="1"/>
  <c r="AG735" i="1"/>
  <c r="AH735" i="1" s="1"/>
  <c r="AF110" i="1"/>
  <c r="AG110" i="1" s="1"/>
  <c r="AH110" i="1" s="1"/>
  <c r="AB958" i="1"/>
  <c r="U958" i="1"/>
  <c r="AC958" i="1"/>
  <c r="AD958" i="1" s="1"/>
  <c r="U961" i="1"/>
  <c r="AC961" i="1"/>
  <c r="AD961" i="1" s="1"/>
  <c r="AB961" i="1"/>
  <c r="U551" i="1"/>
  <c r="AC551" i="1"/>
  <c r="AD551" i="1" s="1"/>
  <c r="AB551" i="1"/>
  <c r="AC967" i="1"/>
  <c r="AD967" i="1" s="1"/>
  <c r="U967" i="1"/>
  <c r="AF730" i="1"/>
  <c r="AG730" i="1" s="1"/>
  <c r="AH730" i="1" s="1"/>
  <c r="U884" i="1"/>
  <c r="AC884" i="1"/>
  <c r="AD884" i="1" s="1"/>
  <c r="U622" i="1"/>
  <c r="AC622" i="1"/>
  <c r="AD622" i="1" s="1"/>
  <c r="AB622" i="1"/>
  <c r="AB823" i="1"/>
  <c r="AC823" i="1"/>
  <c r="AD823" i="1" s="1"/>
  <c r="U823" i="1"/>
  <c r="AF637" i="1"/>
  <c r="AG637" i="1"/>
  <c r="AH637" i="1" s="1"/>
  <c r="AF367" i="1"/>
  <c r="AG367" i="1" s="1"/>
  <c r="AH367" i="1" s="1"/>
  <c r="AG54" i="1"/>
  <c r="AH54" i="1" s="1"/>
  <c r="AF54" i="1"/>
  <c r="AC984" i="1"/>
  <c r="AD984" i="1" s="1"/>
  <c r="U984" i="1"/>
  <c r="AC970" i="1"/>
  <c r="AD970" i="1" s="1"/>
  <c r="AB970" i="1"/>
  <c r="U970" i="1"/>
  <c r="AF788" i="1"/>
  <c r="AG788" i="1"/>
  <c r="AH788" i="1" s="1"/>
  <c r="AF387" i="1"/>
  <c r="AG387" i="1" s="1"/>
  <c r="AH387" i="1" s="1"/>
  <c r="AF457" i="1"/>
  <c r="AG457" i="1"/>
  <c r="AH457" i="1" s="1"/>
  <c r="AB966" i="1"/>
  <c r="AF980" i="1"/>
  <c r="AG980" i="1" s="1"/>
  <c r="AH980" i="1" s="1"/>
  <c r="AF655" i="1"/>
  <c r="AG655" i="1" s="1"/>
  <c r="AH655" i="1" s="1"/>
  <c r="AF673" i="1"/>
  <c r="AG673" i="1"/>
  <c r="AH673" i="1" s="1"/>
  <c r="AF330" i="1"/>
  <c r="AG330" i="1"/>
  <c r="AH330" i="1" s="1"/>
  <c r="AF453" i="1"/>
  <c r="AG453" i="1" s="1"/>
  <c r="AH453" i="1" s="1"/>
  <c r="U160" i="1"/>
  <c r="AB160" i="1"/>
  <c r="AC160" i="1"/>
  <c r="AD160" i="1" s="1"/>
  <c r="AF403" i="1"/>
  <c r="AG403" i="1"/>
  <c r="AH403" i="1" s="1"/>
  <c r="AF458" i="1"/>
  <c r="AG458" i="1"/>
  <c r="AH458" i="1" s="1"/>
  <c r="AC692" i="1"/>
  <c r="AD692" i="1" s="1"/>
  <c r="AB692" i="1"/>
  <c r="U692" i="1"/>
  <c r="AB912" i="1"/>
  <c r="U912" i="1"/>
  <c r="AC912" i="1"/>
  <c r="AD912" i="1" s="1"/>
  <c r="AF985" i="1"/>
  <c r="AG985" i="1"/>
  <c r="AH985" i="1" s="1"/>
  <c r="AB858" i="1"/>
  <c r="AF847" i="1"/>
  <c r="AG847" i="1" s="1"/>
  <c r="AH847" i="1" s="1"/>
  <c r="AC969" i="1"/>
  <c r="AD969" i="1" s="1"/>
  <c r="U969" i="1"/>
  <c r="U992" i="1"/>
  <c r="AC992" i="1"/>
  <c r="AD992" i="1" s="1"/>
  <c r="AG741" i="1"/>
  <c r="AH741" i="1" s="1"/>
  <c r="AF741" i="1"/>
  <c r="AG625" i="1"/>
  <c r="AH625" i="1" s="1"/>
  <c r="AF625" i="1"/>
  <c r="AB890" i="1"/>
  <c r="AB969" i="1"/>
  <c r="AB947" i="1"/>
  <c r="AC947" i="1"/>
  <c r="AD947" i="1" s="1"/>
  <c r="U947" i="1"/>
  <c r="AF878" i="1"/>
  <c r="AG878" i="1"/>
  <c r="AH878" i="1" s="1"/>
  <c r="U917" i="1"/>
  <c r="AC917" i="1"/>
  <c r="AD917" i="1" s="1"/>
  <c r="AF681" i="1"/>
  <c r="AG681" i="1"/>
  <c r="AH681" i="1" s="1"/>
  <c r="AB975" i="1"/>
  <c r="U975" i="1"/>
  <c r="AC975" i="1"/>
  <c r="AD975" i="1" s="1"/>
  <c r="AF603" i="1"/>
  <c r="AG603" i="1" s="1"/>
  <c r="AH603" i="1" s="1"/>
  <c r="AF193" i="1"/>
  <c r="AG193" i="1" s="1"/>
  <c r="AH193" i="1" s="1"/>
  <c r="AF232" i="1"/>
  <c r="AG232" i="1"/>
  <c r="AH232" i="1" s="1"/>
  <c r="AG372" i="1"/>
  <c r="AH372" i="1" s="1"/>
  <c r="AF372" i="1"/>
  <c r="AF197" i="1"/>
  <c r="AG197" i="1" s="1"/>
  <c r="AH197" i="1" s="1"/>
  <c r="AF180" i="1"/>
  <c r="AG180" i="1" s="1"/>
  <c r="AH180" i="1" s="1"/>
  <c r="AF83" i="1"/>
  <c r="AG83" i="1"/>
  <c r="AH83" i="1" s="1"/>
  <c r="AG58" i="1"/>
  <c r="AH58" i="1" s="1"/>
  <c r="AF58" i="1"/>
  <c r="AC485" i="1"/>
  <c r="AD485" i="1" s="1"/>
  <c r="U485" i="1"/>
  <c r="U807" i="1"/>
  <c r="AB807" i="1"/>
  <c r="AC807" i="1"/>
  <c r="AD807" i="1" s="1"/>
  <c r="U998" i="1"/>
  <c r="AC998" i="1"/>
  <c r="AD998" i="1" s="1"/>
  <c r="AB998" i="1"/>
  <c r="AF386" i="1"/>
  <c r="AG386" i="1" s="1"/>
  <c r="AH386" i="1" s="1"/>
  <c r="AB527" i="1"/>
  <c r="U527" i="1"/>
  <c r="AC527" i="1"/>
  <c r="AD527" i="1" s="1"/>
  <c r="AF675" i="1"/>
  <c r="AG675" i="1" s="1"/>
  <c r="AH675" i="1" s="1"/>
  <c r="AF654" i="1"/>
  <c r="AG654" i="1"/>
  <c r="AH654" i="1" s="1"/>
  <c r="AF471" i="1"/>
  <c r="AG471" i="1" s="1"/>
  <c r="AH471" i="1" s="1"/>
  <c r="U882" i="1"/>
  <c r="AC882" i="1"/>
  <c r="AD882" i="1" s="1"/>
  <c r="AB967" i="1"/>
  <c r="U365" i="1"/>
  <c r="AC365" i="1"/>
  <c r="AD365" i="1" s="1"/>
  <c r="U562" i="1"/>
  <c r="AC562" i="1"/>
  <c r="AD562" i="1" s="1"/>
  <c r="AB562" i="1"/>
  <c r="AC651" i="1"/>
  <c r="AD651" i="1" s="1"/>
  <c r="AB651" i="1"/>
  <c r="U651" i="1"/>
  <c r="U905" i="1"/>
  <c r="AC905" i="1"/>
  <c r="AD905" i="1" s="1"/>
  <c r="AB893" i="1"/>
  <c r="AF113" i="1"/>
  <c r="AG113" i="1" s="1"/>
  <c r="AH113" i="1" s="1"/>
  <c r="AF390" i="1"/>
  <c r="AG390" i="1" s="1"/>
  <c r="AH390" i="1" s="1"/>
  <c r="AF52" i="1"/>
  <c r="AG52" i="1" s="1"/>
  <c r="AH52" i="1" s="1"/>
  <c r="AF63" i="1"/>
  <c r="AG63" i="1"/>
  <c r="AH63" i="1" s="1"/>
  <c r="AB485" i="1"/>
  <c r="AC684" i="1"/>
  <c r="AD684" i="1" s="1"/>
  <c r="AB684" i="1"/>
  <c r="U684" i="1"/>
  <c r="U994" i="1"/>
  <c r="AB994" i="1"/>
  <c r="AC994" i="1"/>
  <c r="AD994" i="1" s="1"/>
  <c r="AB855" i="1"/>
  <c r="AC855" i="1"/>
  <c r="AD855" i="1" s="1"/>
  <c r="U855" i="1"/>
  <c r="AF662" i="1"/>
  <c r="AG662" i="1" s="1"/>
  <c r="AH662" i="1" s="1"/>
  <c r="AF94" i="1"/>
  <c r="AG94" i="1" s="1"/>
  <c r="AH94" i="1" s="1"/>
  <c r="AF473" i="1"/>
  <c r="AG473" i="1"/>
  <c r="AH473" i="1" s="1"/>
  <c r="AB365" i="1"/>
  <c r="U472" i="1"/>
  <c r="AB472" i="1"/>
  <c r="AC472" i="1" s="1"/>
  <c r="AD472" i="1" s="1"/>
  <c r="U539" i="1"/>
  <c r="AB539" i="1"/>
  <c r="AC539" i="1"/>
  <c r="AD539" i="1" s="1"/>
  <c r="AF652" i="1"/>
  <c r="AG652" i="1" s="1"/>
  <c r="AH652" i="1" s="1"/>
  <c r="AC757" i="1"/>
  <c r="AD757" i="1" s="1"/>
  <c r="U757" i="1"/>
  <c r="AB757" i="1"/>
  <c r="AC873" i="1"/>
  <c r="AD873" i="1" s="1"/>
  <c r="U873" i="1"/>
  <c r="AC982" i="1"/>
  <c r="AD982" i="1" s="1"/>
  <c r="U982" i="1"/>
  <c r="AB882" i="1"/>
  <c r="AF575" i="1"/>
  <c r="AG575" i="1" s="1"/>
  <c r="AH575" i="1" s="1"/>
  <c r="AB982" i="1"/>
  <c r="AC957" i="1"/>
  <c r="AD957" i="1" s="1"/>
  <c r="AB957" i="1"/>
  <c r="U957" i="1"/>
  <c r="AF818" i="1"/>
  <c r="AG818" i="1" s="1"/>
  <c r="AH818" i="1" s="1"/>
  <c r="U943" i="1"/>
  <c r="AC943" i="1"/>
  <c r="AD943" i="1" s="1"/>
  <c r="AB943" i="1"/>
  <c r="U990" i="1"/>
  <c r="AC990" i="1"/>
  <c r="AD990" i="1" s="1"/>
  <c r="AF534" i="1"/>
  <c r="AG534" i="1"/>
  <c r="AH534" i="1" s="1"/>
  <c r="AC913" i="1"/>
  <c r="AD913" i="1" s="1"/>
  <c r="U913" i="1"/>
  <c r="AF525" i="1"/>
  <c r="AG525" i="1"/>
  <c r="AH525" i="1" s="1"/>
  <c r="AF733" i="1"/>
  <c r="AG733" i="1"/>
  <c r="AH733" i="1" s="1"/>
  <c r="AF32" i="1"/>
  <c r="AG32" i="1" s="1"/>
  <c r="AH32" i="1" s="1"/>
  <c r="AF203" i="1"/>
  <c r="AG203" i="1"/>
  <c r="AH203" i="1" s="1"/>
  <c r="AF570" i="1"/>
  <c r="AG570" i="1"/>
  <c r="AH570" i="1" s="1"/>
  <c r="AF393" i="1"/>
  <c r="AG393" i="1"/>
  <c r="AH393" i="1" s="1"/>
  <c r="AF140" i="1"/>
  <c r="AG140" i="1"/>
  <c r="AH140" i="1" s="1"/>
  <c r="AF183" i="1"/>
  <c r="AG183" i="1" s="1"/>
  <c r="AH183" i="1" s="1"/>
  <c r="AF262" i="1"/>
  <c r="AG262" i="1"/>
  <c r="AH262" i="1" s="1"/>
  <c r="AF167" i="1"/>
  <c r="AG167" i="1"/>
  <c r="AH167" i="1" s="1"/>
  <c r="AF164" i="1"/>
  <c r="AG164" i="1"/>
  <c r="AH164" i="1" s="1"/>
  <c r="AF392" i="1"/>
  <c r="AG392" i="1"/>
  <c r="AH392" i="1" s="1"/>
  <c r="AF472" i="1" l="1"/>
  <c r="AG472" i="1"/>
  <c r="AH472" i="1" s="1"/>
  <c r="AF717" i="1"/>
  <c r="AG717" i="1"/>
  <c r="AH717" i="1" s="1"/>
  <c r="AF522" i="1"/>
  <c r="AG522" i="1"/>
  <c r="AH522" i="1" s="1"/>
  <c r="AF982" i="1"/>
  <c r="AG982" i="1"/>
  <c r="AH982" i="1" s="1"/>
  <c r="AF539" i="1"/>
  <c r="AG539" i="1"/>
  <c r="AH539" i="1" s="1"/>
  <c r="AF994" i="1"/>
  <c r="AG994" i="1"/>
  <c r="AH994" i="1" s="1"/>
  <c r="AF905" i="1"/>
  <c r="AG905" i="1"/>
  <c r="AH905" i="1" s="1"/>
  <c r="AF365" i="1"/>
  <c r="AG365" i="1" s="1"/>
  <c r="AH365" i="1" s="1"/>
  <c r="AF975" i="1"/>
  <c r="AG975" i="1" s="1"/>
  <c r="AH975" i="1" s="1"/>
  <c r="AF692" i="1"/>
  <c r="AG692" i="1"/>
  <c r="AH692" i="1" s="1"/>
  <c r="AF622" i="1"/>
  <c r="AG622" i="1" s="1"/>
  <c r="AH622" i="1" s="1"/>
  <c r="AF971" i="1"/>
  <c r="AG971" i="1"/>
  <c r="AH971" i="1" s="1"/>
  <c r="AF902" i="1"/>
  <c r="AG902" i="1" s="1"/>
  <c r="AH902" i="1" s="1"/>
  <c r="AF354" i="1"/>
  <c r="AG354" i="1"/>
  <c r="AH354" i="1" s="1"/>
  <c r="AF893" i="1"/>
  <c r="AG893" i="1"/>
  <c r="AH893" i="1" s="1"/>
  <c r="AF514" i="1"/>
  <c r="AG514" i="1"/>
  <c r="AH514" i="1" s="1"/>
  <c r="AF623" i="1"/>
  <c r="AG623" i="1"/>
  <c r="AH623" i="1" s="1"/>
  <c r="AF993" i="1"/>
  <c r="AG993" i="1" s="1"/>
  <c r="AH993" i="1" s="1"/>
  <c r="AF505" i="1"/>
  <c r="AG505" i="1"/>
  <c r="AH505" i="1" s="1"/>
  <c r="AF996" i="1"/>
  <c r="AG996" i="1" s="1"/>
  <c r="AH996" i="1" s="1"/>
  <c r="AF930" i="1"/>
  <c r="AG930" i="1" s="1"/>
  <c r="AH930" i="1" s="1"/>
  <c r="AF282" i="1"/>
  <c r="AG282" i="1"/>
  <c r="AH282" i="1" s="1"/>
  <c r="AF731" i="1"/>
  <c r="AG731" i="1"/>
  <c r="AH731" i="1" s="1"/>
  <c r="AF764" i="1"/>
  <c r="AG764" i="1" s="1"/>
  <c r="AH764" i="1" s="1"/>
  <c r="AF998" i="1"/>
  <c r="AG998" i="1" s="1"/>
  <c r="AH998" i="1" s="1"/>
  <c r="AF992" i="1"/>
  <c r="AG992" i="1"/>
  <c r="AH992" i="1" s="1"/>
  <c r="AF884" i="1"/>
  <c r="AG884" i="1"/>
  <c r="AH884" i="1" s="1"/>
  <c r="AF882" i="1"/>
  <c r="AG882" i="1"/>
  <c r="AH882" i="1" s="1"/>
  <c r="AF970" i="1"/>
  <c r="AG970" i="1"/>
  <c r="AH970" i="1" s="1"/>
  <c r="AF1000" i="1"/>
  <c r="AG1000" i="1"/>
  <c r="AH1000" i="1" s="1"/>
  <c r="AF943" i="1"/>
  <c r="AG943" i="1"/>
  <c r="AH943" i="1" s="1"/>
  <c r="AF651" i="1"/>
  <c r="AG651" i="1"/>
  <c r="AH651" i="1" s="1"/>
  <c r="AF961" i="1"/>
  <c r="AG961" i="1"/>
  <c r="AH961" i="1" s="1"/>
  <c r="AF767" i="1"/>
  <c r="AG767" i="1" s="1"/>
  <c r="AH767" i="1" s="1"/>
  <c r="AF966" i="1"/>
  <c r="AG966" i="1"/>
  <c r="AH966" i="1" s="1"/>
  <c r="AF892" i="1"/>
  <c r="AG892" i="1"/>
  <c r="AH892" i="1" s="1"/>
  <c r="AF967" i="1"/>
  <c r="AG967" i="1"/>
  <c r="AH967" i="1" s="1"/>
  <c r="AF551" i="1"/>
  <c r="AG551" i="1"/>
  <c r="AH551" i="1" s="1"/>
  <c r="AF873" i="1"/>
  <c r="AG873" i="1"/>
  <c r="AH873" i="1" s="1"/>
  <c r="AF947" i="1"/>
  <c r="AG947" i="1"/>
  <c r="AH947" i="1" s="1"/>
  <c r="AF527" i="1"/>
  <c r="AG527" i="1"/>
  <c r="AH527" i="1" s="1"/>
  <c r="AF823" i="1"/>
  <c r="AG823" i="1"/>
  <c r="AH823" i="1" s="1"/>
  <c r="AF978" i="1"/>
  <c r="AG978" i="1"/>
  <c r="AH978" i="1" s="1"/>
  <c r="AF497" i="1"/>
  <c r="AG497" i="1"/>
  <c r="AH497" i="1" s="1"/>
  <c r="AF134" i="1"/>
  <c r="AG134" i="1"/>
  <c r="AH134" i="1" s="1"/>
  <c r="AF915" i="1"/>
  <c r="AG915" i="1"/>
  <c r="AH915" i="1" s="1"/>
  <c r="AF890" i="1"/>
  <c r="AG890" i="1" s="1"/>
  <c r="AH890" i="1" s="1"/>
  <c r="AF485" i="1"/>
  <c r="AG485" i="1"/>
  <c r="AH485" i="1" s="1"/>
  <c r="AF990" i="1"/>
  <c r="AG990" i="1"/>
  <c r="AH990" i="1" s="1"/>
  <c r="AF957" i="1"/>
  <c r="AG957" i="1"/>
  <c r="AH957" i="1" s="1"/>
  <c r="AF807" i="1"/>
  <c r="AG807" i="1"/>
  <c r="AH807" i="1" s="1"/>
  <c r="AF912" i="1"/>
  <c r="AG912" i="1"/>
  <c r="AH912" i="1" s="1"/>
  <c r="AF945" i="1"/>
  <c r="AG945" i="1"/>
  <c r="AH945" i="1" s="1"/>
  <c r="AF757" i="1"/>
  <c r="AG757" i="1"/>
  <c r="AH757" i="1" s="1"/>
  <c r="AF684" i="1"/>
  <c r="AG684" i="1" s="1"/>
  <c r="AH684" i="1" s="1"/>
  <c r="AF917" i="1"/>
  <c r="AG917" i="1"/>
  <c r="AH917" i="1" s="1"/>
  <c r="AF969" i="1"/>
  <c r="AG969" i="1"/>
  <c r="AH969" i="1" s="1"/>
  <c r="AF160" i="1"/>
  <c r="AG160" i="1" s="1"/>
  <c r="AH160" i="1" s="1"/>
  <c r="AF984" i="1"/>
  <c r="AG984" i="1"/>
  <c r="AH984" i="1" s="1"/>
  <c r="AF913" i="1"/>
  <c r="AG913" i="1"/>
  <c r="AH913" i="1" s="1"/>
  <c r="AF855" i="1"/>
  <c r="AG855" i="1"/>
  <c r="AH855" i="1" s="1"/>
  <c r="AF562" i="1"/>
  <c r="AG562" i="1"/>
  <c r="AH562" i="1" s="1"/>
  <c r="AF958" i="1"/>
  <c r="AG958" i="1"/>
  <c r="AH958" i="1" s="1"/>
  <c r="AF858" i="1"/>
  <c r="AG858" i="1" s="1"/>
  <c r="AH858" i="1" s="1"/>
  <c r="AF784" i="1"/>
  <c r="AG784" i="1"/>
  <c r="AH784" i="1" s="1"/>
  <c r="AF934" i="1"/>
  <c r="AG934" i="1"/>
  <c r="AH934" i="1" s="1"/>
  <c r="AF716" i="1"/>
  <c r="AG716" i="1"/>
  <c r="AH716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<sst xmlns="http://schemas.openxmlformats.org/spreadsheetml/2006/main" count="128" uniqueCount="107">
  <si>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</si>
  <si>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</si>
  <si>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</si>
  <si>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</si>
  <si>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</si>
  <si>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</si>
  <si>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</si>
  <si>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</si>
  <si>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</si>
  <si>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</si>
  <si>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</si>
  <si>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</si>
  <si>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</si>
  <si>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</si>
  <si>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</si>
  <si>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</si>
  <si>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</si>
  <si>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</si>
  <si>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</si>
  <si>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</si>
  <si>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</si>
  <si>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</si>
  <si>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</si>
  <si>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</si>
  <si>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</si>
  <si>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</si>
  <si>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</si>
  <si>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</si>
  <si>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</si>
  <si>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</si>
  <si>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</si>
  <si>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</si>
  <si>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</si>
  <si>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</si>
  <si>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</si>
  <si>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</si>
  <si>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</si>
  <si>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</si>
  <si>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</si>
  <si>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</si>
  <si>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</si>
  <si>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</si>
  <si>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</si>
  <si>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</si>
  <si>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</si>
  <si>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</si>
  <si>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</si>
  <si>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</si>
  <si>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</si>
  <si>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</si>
  <si>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</si>
  <si>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</si>
  <si>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</si>
  <si>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</si>
  <si>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</si>
  <si>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</si>
  <si>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</si>
  <si>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</si>
  <si>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</si>
  <si>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</si>
  <si>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</si>
  <si>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</si>
  <si>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</si>
  <si>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</si>
  <si>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</si>
  <si>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</si>
  <si>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</si>
  <si>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</si>
  <si>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</si>
  <si>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</si>
  <si>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</si>
  <si>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</si>
  <si>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</si>
  <si>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</si>
  <si>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</si>
  <si>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</si>
  <si>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</si>
  <si>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</si>
  <si>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</si>
  <si>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</si>
  <si>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</si>
  <si>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</si>
  <si>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</si>
  <si>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</si>
  <si>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</si>
  <si>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</si>
  <si>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</si>
  <si>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</si>
  <si>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</si>
  <si>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</si>
  <si>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</si>
  <si>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</si>
  <si>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</si>
  <si>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</si>
  <si>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</si>
  <si>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</si>
  <si>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</si>
  <si>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</si>
  <si>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</si>
  <si>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</si>
  <si>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</si>
  <si>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</si>
  <si>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</si>
  <si>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</si>
  <si>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1307\KH_13_3_FRRF\in-situ_bin\藤木解析\130418\fr235148.bin</t>
  </si>
  <si>
    <t>測定日：2013/04/18</t>
  </si>
  <si>
    <t>F015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</si>
</sst>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  <numFmt numFmtId="192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2" fontId="3" fillId="0" borderId="10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1.1000000000000001</c:v>
                </c:pt>
                <c:pt idx="31">
                  <c:v>1.8</c:v>
                </c:pt>
                <c:pt idx="32">
                  <c:v>3.1</c:v>
                </c:pt>
                <c:pt idx="33">
                  <c:v>3.8</c:v>
                </c:pt>
                <c:pt idx="34">
                  <c:v>4.4000000000000004</c:v>
                </c:pt>
                <c:pt idx="35">
                  <c:v>5.6</c:v>
                </c:pt>
                <c:pt idx="36">
                  <c:v>6.7</c:v>
                </c:pt>
                <c:pt idx="37">
                  <c:v>7.3</c:v>
                </c:pt>
                <c:pt idx="38">
                  <c:v>8.4</c:v>
                </c:pt>
                <c:pt idx="39">
                  <c:v>9.6999999999999993</c:v>
                </c:pt>
                <c:pt idx="40">
                  <c:v>10.4</c:v>
                </c:pt>
                <c:pt idx="41">
                  <c:v>10.9</c:v>
                </c:pt>
                <c:pt idx="42">
                  <c:v>12</c:v>
                </c:pt>
                <c:pt idx="43">
                  <c:v>12.9</c:v>
                </c:pt>
                <c:pt idx="44">
                  <c:v>13.8</c:v>
                </c:pt>
                <c:pt idx="45">
                  <c:v>14.8</c:v>
                </c:pt>
                <c:pt idx="46">
                  <c:v>15.8</c:v>
                </c:pt>
                <c:pt idx="47">
                  <c:v>16.399999999999999</c:v>
                </c:pt>
                <c:pt idx="48">
                  <c:v>17.7</c:v>
                </c:pt>
                <c:pt idx="49">
                  <c:v>18.399999999999999</c:v>
                </c:pt>
                <c:pt idx="50">
                  <c:v>19.3</c:v>
                </c:pt>
                <c:pt idx="51">
                  <c:v>20.6</c:v>
                </c:pt>
                <c:pt idx="52">
                  <c:v>21.3</c:v>
                </c:pt>
                <c:pt idx="53">
                  <c:v>22.2</c:v>
                </c:pt>
                <c:pt idx="54">
                  <c:v>23.3</c:v>
                </c:pt>
                <c:pt idx="55">
                  <c:v>23.9</c:v>
                </c:pt>
                <c:pt idx="56">
                  <c:v>25</c:v>
                </c:pt>
                <c:pt idx="57">
                  <c:v>26</c:v>
                </c:pt>
                <c:pt idx="58">
                  <c:v>26.4</c:v>
                </c:pt>
                <c:pt idx="59">
                  <c:v>28</c:v>
                </c:pt>
                <c:pt idx="60">
                  <c:v>28.6</c:v>
                </c:pt>
                <c:pt idx="61">
                  <c:v>29.7</c:v>
                </c:pt>
                <c:pt idx="62">
                  <c:v>30.6</c:v>
                </c:pt>
                <c:pt idx="63">
                  <c:v>31.1</c:v>
                </c:pt>
                <c:pt idx="64">
                  <c:v>33</c:v>
                </c:pt>
                <c:pt idx="65">
                  <c:v>33.1</c:v>
                </c:pt>
                <c:pt idx="66">
                  <c:v>33.9</c:v>
                </c:pt>
                <c:pt idx="67">
                  <c:v>35.299999999999997</c:v>
                </c:pt>
                <c:pt idx="68">
                  <c:v>36.1</c:v>
                </c:pt>
                <c:pt idx="69">
                  <c:v>37</c:v>
                </c:pt>
                <c:pt idx="70">
                  <c:v>37.5</c:v>
                </c:pt>
                <c:pt idx="71">
                  <c:v>39</c:v>
                </c:pt>
                <c:pt idx="72">
                  <c:v>39.5</c:v>
                </c:pt>
                <c:pt idx="73">
                  <c:v>40.799999999999997</c:v>
                </c:pt>
                <c:pt idx="74">
                  <c:v>41.5</c:v>
                </c:pt>
                <c:pt idx="75">
                  <c:v>42.1</c:v>
                </c:pt>
                <c:pt idx="76">
                  <c:v>43.7</c:v>
                </c:pt>
                <c:pt idx="77">
                  <c:v>43.7</c:v>
                </c:pt>
                <c:pt idx="78">
                  <c:v>45.7</c:v>
                </c:pt>
                <c:pt idx="79">
                  <c:v>45.7</c:v>
                </c:pt>
                <c:pt idx="80">
                  <c:v>47.4</c:v>
                </c:pt>
                <c:pt idx="81">
                  <c:v>48.3</c:v>
                </c:pt>
                <c:pt idx="82">
                  <c:v>48.8</c:v>
                </c:pt>
                <c:pt idx="83">
                  <c:v>50.3</c:v>
                </c:pt>
                <c:pt idx="84">
                  <c:v>50.6</c:v>
                </c:pt>
                <c:pt idx="85">
                  <c:v>51.5</c:v>
                </c:pt>
                <c:pt idx="86">
                  <c:v>52.6</c:v>
                </c:pt>
                <c:pt idx="87">
                  <c:v>53.7</c:v>
                </c:pt>
                <c:pt idx="88">
                  <c:v>54.3</c:v>
                </c:pt>
                <c:pt idx="89">
                  <c:v>55.4</c:v>
                </c:pt>
                <c:pt idx="90">
                  <c:v>56.6</c:v>
                </c:pt>
                <c:pt idx="91">
                  <c:v>57</c:v>
                </c:pt>
                <c:pt idx="92">
                  <c:v>58.3</c:v>
                </c:pt>
                <c:pt idx="93">
                  <c:v>59.4</c:v>
                </c:pt>
                <c:pt idx="94">
                  <c:v>59.9</c:v>
                </c:pt>
                <c:pt idx="95">
                  <c:v>61.6</c:v>
                </c:pt>
                <c:pt idx="96">
                  <c:v>61.7</c:v>
                </c:pt>
                <c:pt idx="97">
                  <c:v>63.2</c:v>
                </c:pt>
                <c:pt idx="98">
                  <c:v>63.6</c:v>
                </c:pt>
                <c:pt idx="99">
                  <c:v>64.7</c:v>
                </c:pt>
                <c:pt idx="100">
                  <c:v>65.900000000000006</c:v>
                </c:pt>
                <c:pt idx="101">
                  <c:v>66.5</c:v>
                </c:pt>
                <c:pt idx="102">
                  <c:v>68.099999999999994</c:v>
                </c:pt>
                <c:pt idx="103">
                  <c:v>67.8</c:v>
                </c:pt>
                <c:pt idx="104">
                  <c:v>70.099999999999994</c:v>
                </c:pt>
                <c:pt idx="105">
                  <c:v>70.099999999999994</c:v>
                </c:pt>
                <c:pt idx="106">
                  <c:v>71.599999999999994</c:v>
                </c:pt>
                <c:pt idx="107">
                  <c:v>72.3</c:v>
                </c:pt>
                <c:pt idx="108">
                  <c:v>73</c:v>
                </c:pt>
                <c:pt idx="109">
                  <c:v>74.3</c:v>
                </c:pt>
                <c:pt idx="110">
                  <c:v>74.900000000000006</c:v>
                </c:pt>
                <c:pt idx="111">
                  <c:v>75.900000000000006</c:v>
                </c:pt>
                <c:pt idx="112">
                  <c:v>76.900000000000006</c:v>
                </c:pt>
                <c:pt idx="113">
                  <c:v>77.8</c:v>
                </c:pt>
                <c:pt idx="114">
                  <c:v>78.7</c:v>
                </c:pt>
                <c:pt idx="115">
                  <c:v>79.8</c:v>
                </c:pt>
                <c:pt idx="116">
                  <c:v>80.900000000000006</c:v>
                </c:pt>
                <c:pt idx="117">
                  <c:v>81.2</c:v>
                </c:pt>
                <c:pt idx="118">
                  <c:v>83</c:v>
                </c:pt>
                <c:pt idx="119">
                  <c:v>83</c:v>
                </c:pt>
                <c:pt idx="120">
                  <c:v>84.5</c:v>
                </c:pt>
                <c:pt idx="121">
                  <c:v>85.6</c:v>
                </c:pt>
                <c:pt idx="122">
                  <c:v>86.3</c:v>
                </c:pt>
                <c:pt idx="123">
                  <c:v>87.1</c:v>
                </c:pt>
                <c:pt idx="124">
                  <c:v>88.3</c:v>
                </c:pt>
                <c:pt idx="125">
                  <c:v>88.7</c:v>
                </c:pt>
                <c:pt idx="126">
                  <c:v>90.5</c:v>
                </c:pt>
                <c:pt idx="127">
                  <c:v>90.3</c:v>
                </c:pt>
                <c:pt idx="128">
                  <c:v>92.5</c:v>
                </c:pt>
                <c:pt idx="129">
                  <c:v>92.5</c:v>
                </c:pt>
                <c:pt idx="130">
                  <c:v>93.6</c:v>
                </c:pt>
                <c:pt idx="131">
                  <c:v>95.3</c:v>
                </c:pt>
                <c:pt idx="132">
                  <c:v>95.3</c:v>
                </c:pt>
                <c:pt idx="133">
                  <c:v>97.1</c:v>
                </c:pt>
                <c:pt idx="134">
                  <c:v>97.3</c:v>
                </c:pt>
                <c:pt idx="135">
                  <c:v>98.7</c:v>
                </c:pt>
                <c:pt idx="136">
                  <c:v>99.8</c:v>
                </c:pt>
                <c:pt idx="137">
                  <c:v>100</c:v>
                </c:pt>
                <c:pt idx="138">
                  <c:v>101.3</c:v>
                </c:pt>
                <c:pt idx="139">
                  <c:v>102.4</c:v>
                </c:pt>
                <c:pt idx="140">
                  <c:v>102.7</c:v>
                </c:pt>
                <c:pt idx="141">
                  <c:v>104.4</c:v>
                </c:pt>
                <c:pt idx="142">
                  <c:v>104.7</c:v>
                </c:pt>
                <c:pt idx="143">
                  <c:v>106.2</c:v>
                </c:pt>
                <c:pt idx="144">
                  <c:v>106.7</c:v>
                </c:pt>
                <c:pt idx="145">
                  <c:v>107.8</c:v>
                </c:pt>
                <c:pt idx="146">
                  <c:v>108.5</c:v>
                </c:pt>
                <c:pt idx="147">
                  <c:v>109.6</c:v>
                </c:pt>
                <c:pt idx="148">
                  <c:v>110.9</c:v>
                </c:pt>
                <c:pt idx="149">
                  <c:v>111.1</c:v>
                </c:pt>
                <c:pt idx="150">
                  <c:v>112.7</c:v>
                </c:pt>
                <c:pt idx="151">
                  <c:v>113.5</c:v>
                </c:pt>
                <c:pt idx="152">
                  <c:v>113.8</c:v>
                </c:pt>
                <c:pt idx="153">
                  <c:v>116</c:v>
                </c:pt>
                <c:pt idx="154">
                  <c:v>116</c:v>
                </c:pt>
                <c:pt idx="155">
                  <c:v>117.3</c:v>
                </c:pt>
                <c:pt idx="156">
                  <c:v>118</c:v>
                </c:pt>
                <c:pt idx="157">
                  <c:v>118.9</c:v>
                </c:pt>
                <c:pt idx="158">
                  <c:v>120.4</c:v>
                </c:pt>
                <c:pt idx="159">
                  <c:v>120.7</c:v>
                </c:pt>
                <c:pt idx="160">
                  <c:v>121.7</c:v>
                </c:pt>
                <c:pt idx="161">
                  <c:v>122.9</c:v>
                </c:pt>
                <c:pt idx="162">
                  <c:v>123.5</c:v>
                </c:pt>
                <c:pt idx="163">
                  <c:v>124.9</c:v>
                </c:pt>
                <c:pt idx="164">
                  <c:v>125.1</c:v>
                </c:pt>
                <c:pt idx="165">
                  <c:v>126.6</c:v>
                </c:pt>
                <c:pt idx="166">
                  <c:v>127.3</c:v>
                </c:pt>
                <c:pt idx="167">
                  <c:v>128.19999999999999</c:v>
                </c:pt>
                <c:pt idx="168">
                  <c:v>129.1</c:v>
                </c:pt>
                <c:pt idx="169">
                  <c:v>130.6</c:v>
                </c:pt>
                <c:pt idx="170">
                  <c:v>130.6</c:v>
                </c:pt>
                <c:pt idx="171">
                  <c:v>132.19999999999999</c:v>
                </c:pt>
                <c:pt idx="172">
                  <c:v>133</c:v>
                </c:pt>
                <c:pt idx="173">
                  <c:v>133.69999999999999</c:v>
                </c:pt>
                <c:pt idx="174">
                  <c:v>134.4</c:v>
                </c:pt>
                <c:pt idx="175">
                  <c:v>136.19999999999999</c:v>
                </c:pt>
                <c:pt idx="176">
                  <c:v>136.19999999999999</c:v>
                </c:pt>
                <c:pt idx="177">
                  <c:v>137.69999999999999</c:v>
                </c:pt>
                <c:pt idx="178">
                  <c:v>138.4</c:v>
                </c:pt>
                <c:pt idx="179">
                  <c:v>139.9</c:v>
                </c:pt>
                <c:pt idx="180">
                  <c:v>140.1</c:v>
                </c:pt>
                <c:pt idx="181">
                  <c:v>141.30000000000001</c:v>
                </c:pt>
                <c:pt idx="182">
                  <c:v>142.4</c:v>
                </c:pt>
                <c:pt idx="183">
                  <c:v>143.1</c:v>
                </c:pt>
                <c:pt idx="184">
                  <c:v>144.1</c:v>
                </c:pt>
                <c:pt idx="185">
                  <c:v>145.19999999999999</c:v>
                </c:pt>
                <c:pt idx="186">
                  <c:v>145.5</c:v>
                </c:pt>
                <c:pt idx="187">
                  <c:v>147</c:v>
                </c:pt>
                <c:pt idx="188">
                  <c:v>147.5</c:v>
                </c:pt>
                <c:pt idx="189">
                  <c:v>149.19999999999999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151.19999999999999</c:v>
                </c:pt>
                <c:pt idx="193">
                  <c:v>153.19999999999999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155.4</c:v>
                </c:pt>
                <c:pt idx="197">
                  <c:v>155.9</c:v>
                </c:pt>
                <c:pt idx="198">
                  <c:v>157.4</c:v>
                </c:pt>
                <c:pt idx="199">
                  <c:v>157.9</c:v>
                </c:pt>
                <c:pt idx="200">
                  <c:v>159.19999999999999</c:v>
                </c:pt>
                <c:pt idx="201">
                  <c:v>159.4</c:v>
                </c:pt>
                <c:pt idx="202">
                  <c:v>161.4</c:v>
                </c:pt>
                <c:pt idx="203">
                  <c:v>161.5</c:v>
                </c:pt>
                <c:pt idx="204">
                  <c:v>163</c:v>
                </c:pt>
                <c:pt idx="205">
                  <c:v>163.69999999999999</c:v>
                </c:pt>
                <c:pt idx="206">
                  <c:v>164.6</c:v>
                </c:pt>
                <c:pt idx="207">
                  <c:v>165.9</c:v>
                </c:pt>
                <c:pt idx="208">
                  <c:v>166.5</c:v>
                </c:pt>
                <c:pt idx="209">
                  <c:v>167.4</c:v>
                </c:pt>
                <c:pt idx="210">
                  <c:v>168.6</c:v>
                </c:pt>
                <c:pt idx="211">
                  <c:v>169.4</c:v>
                </c:pt>
                <c:pt idx="212">
                  <c:v>169.9</c:v>
                </c:pt>
                <c:pt idx="213">
                  <c:v>171.2</c:v>
                </c:pt>
                <c:pt idx="214">
                  <c:v>172.3</c:v>
                </c:pt>
                <c:pt idx="215">
                  <c:v>173</c:v>
                </c:pt>
                <c:pt idx="216">
                  <c:v>174.3</c:v>
                </c:pt>
                <c:pt idx="217">
                  <c:v>174.1</c:v>
                </c:pt>
                <c:pt idx="218">
                  <c:v>176.5</c:v>
                </c:pt>
                <c:pt idx="219">
                  <c:v>176.7</c:v>
                </c:pt>
                <c:pt idx="220">
                  <c:v>177.4</c:v>
                </c:pt>
                <c:pt idx="221">
                  <c:v>179.2</c:v>
                </c:pt>
                <c:pt idx="222">
                  <c:v>179.2</c:v>
                </c:pt>
                <c:pt idx="223">
                  <c:v>181.2</c:v>
                </c:pt>
                <c:pt idx="224">
                  <c:v>181.2</c:v>
                </c:pt>
                <c:pt idx="225">
                  <c:v>182.7</c:v>
                </c:pt>
                <c:pt idx="226">
                  <c:v>183.6</c:v>
                </c:pt>
                <c:pt idx="227">
                  <c:v>183.4</c:v>
                </c:pt>
                <c:pt idx="228">
                  <c:v>185.8</c:v>
                </c:pt>
                <c:pt idx="229">
                  <c:v>185.6</c:v>
                </c:pt>
                <c:pt idx="230">
                  <c:v>187.2</c:v>
                </c:pt>
                <c:pt idx="231">
                  <c:v>187.8</c:v>
                </c:pt>
                <c:pt idx="232">
                  <c:v>188.7</c:v>
                </c:pt>
                <c:pt idx="233">
                  <c:v>190.3</c:v>
                </c:pt>
                <c:pt idx="234">
                  <c:v>190.1</c:v>
                </c:pt>
                <c:pt idx="235">
                  <c:v>192.3</c:v>
                </c:pt>
                <c:pt idx="236">
                  <c:v>192.1</c:v>
                </c:pt>
                <c:pt idx="237">
                  <c:v>194</c:v>
                </c:pt>
                <c:pt idx="238">
                  <c:v>194.3</c:v>
                </c:pt>
                <c:pt idx="239">
                  <c:v>195.6</c:v>
                </c:pt>
                <c:pt idx="240">
                  <c:v>196.7</c:v>
                </c:pt>
                <c:pt idx="241">
                  <c:v>197.4</c:v>
                </c:pt>
                <c:pt idx="242">
                  <c:v>198.2</c:v>
                </c:pt>
                <c:pt idx="243">
                  <c:v>199.4</c:v>
                </c:pt>
                <c:pt idx="244">
                  <c:v>199.8</c:v>
                </c:pt>
                <c:pt idx="245">
                  <c:v>200.3</c:v>
                </c:pt>
                <c:pt idx="246">
                  <c:v>200.2</c:v>
                </c:pt>
                <c:pt idx="247">
                  <c:v>199.2</c:v>
                </c:pt>
                <c:pt idx="248">
                  <c:v>199.8</c:v>
                </c:pt>
                <c:pt idx="249">
                  <c:v>198.5</c:v>
                </c:pt>
                <c:pt idx="250">
                  <c:v>198</c:v>
                </c:pt>
                <c:pt idx="251">
                  <c:v>197.1</c:v>
                </c:pt>
                <c:pt idx="252">
                  <c:v>195.8</c:v>
                </c:pt>
                <c:pt idx="253">
                  <c:v>195.4</c:v>
                </c:pt>
                <c:pt idx="254">
                  <c:v>193.8</c:v>
                </c:pt>
                <c:pt idx="255">
                  <c:v>193.6</c:v>
                </c:pt>
                <c:pt idx="256">
                  <c:v>191.8</c:v>
                </c:pt>
                <c:pt idx="257">
                  <c:v>191.8</c:v>
                </c:pt>
                <c:pt idx="258">
                  <c:v>190.7</c:v>
                </c:pt>
                <c:pt idx="259">
                  <c:v>189.4</c:v>
                </c:pt>
                <c:pt idx="260">
                  <c:v>189</c:v>
                </c:pt>
                <c:pt idx="261">
                  <c:v>187.4</c:v>
                </c:pt>
                <c:pt idx="262">
                  <c:v>187.2</c:v>
                </c:pt>
                <c:pt idx="263">
                  <c:v>185.6</c:v>
                </c:pt>
                <c:pt idx="264">
                  <c:v>184.9</c:v>
                </c:pt>
                <c:pt idx="265">
                  <c:v>184.1</c:v>
                </c:pt>
                <c:pt idx="266">
                  <c:v>182.9</c:v>
                </c:pt>
                <c:pt idx="267">
                  <c:v>182.5</c:v>
                </c:pt>
                <c:pt idx="268">
                  <c:v>180.7</c:v>
                </c:pt>
                <c:pt idx="269">
                  <c:v>180.5</c:v>
                </c:pt>
                <c:pt idx="270">
                  <c:v>178.8</c:v>
                </c:pt>
                <c:pt idx="271">
                  <c:v>178.7</c:v>
                </c:pt>
                <c:pt idx="272">
                  <c:v>177.8</c:v>
                </c:pt>
                <c:pt idx="273">
                  <c:v>176.3</c:v>
                </c:pt>
                <c:pt idx="274">
                  <c:v>176.1</c:v>
                </c:pt>
                <c:pt idx="275">
                  <c:v>174.1</c:v>
                </c:pt>
                <c:pt idx="276">
                  <c:v>174.5</c:v>
                </c:pt>
                <c:pt idx="277">
                  <c:v>172.5</c:v>
                </c:pt>
                <c:pt idx="278">
                  <c:v>171.9</c:v>
                </c:pt>
                <c:pt idx="279">
                  <c:v>171.2</c:v>
                </c:pt>
                <c:pt idx="280">
                  <c:v>169.7</c:v>
                </c:pt>
                <c:pt idx="281">
                  <c:v>169.4</c:v>
                </c:pt>
                <c:pt idx="282">
                  <c:v>168.3</c:v>
                </c:pt>
                <c:pt idx="283">
                  <c:v>167.4</c:v>
                </c:pt>
                <c:pt idx="284">
                  <c:v>166.3</c:v>
                </c:pt>
                <c:pt idx="285">
                  <c:v>165.7</c:v>
                </c:pt>
                <c:pt idx="286">
                  <c:v>165.2</c:v>
                </c:pt>
                <c:pt idx="287">
                  <c:v>163.69999999999999</c:v>
                </c:pt>
                <c:pt idx="288">
                  <c:v>163.4</c:v>
                </c:pt>
                <c:pt idx="289">
                  <c:v>161.9</c:v>
                </c:pt>
                <c:pt idx="290">
                  <c:v>161.5</c:v>
                </c:pt>
                <c:pt idx="291">
                  <c:v>160.1</c:v>
                </c:pt>
                <c:pt idx="292">
                  <c:v>159.9</c:v>
                </c:pt>
                <c:pt idx="293">
                  <c:v>158.30000000000001</c:v>
                </c:pt>
                <c:pt idx="294">
                  <c:v>157.5</c:v>
                </c:pt>
                <c:pt idx="295">
                  <c:v>157.19999999999999</c:v>
                </c:pt>
                <c:pt idx="296">
                  <c:v>155.19999999999999</c:v>
                </c:pt>
                <c:pt idx="297">
                  <c:v>155.4</c:v>
                </c:pt>
                <c:pt idx="298">
                  <c:v>153.30000000000001</c:v>
                </c:pt>
                <c:pt idx="299">
                  <c:v>153.30000000000001</c:v>
                </c:pt>
                <c:pt idx="300">
                  <c:v>151.9</c:v>
                </c:pt>
                <c:pt idx="301">
                  <c:v>150.6</c:v>
                </c:pt>
                <c:pt idx="302">
                  <c:v>150.6</c:v>
                </c:pt>
                <c:pt idx="303">
                  <c:v>149.19999999999999</c:v>
                </c:pt>
                <c:pt idx="304">
                  <c:v>148.19999999999999</c:v>
                </c:pt>
                <c:pt idx="305">
                  <c:v>147.5</c:v>
                </c:pt>
                <c:pt idx="306">
                  <c:v>146.1</c:v>
                </c:pt>
                <c:pt idx="307">
                  <c:v>145.69999999999999</c:v>
                </c:pt>
                <c:pt idx="308">
                  <c:v>144.80000000000001</c:v>
                </c:pt>
                <c:pt idx="309">
                  <c:v>142.6</c:v>
                </c:pt>
                <c:pt idx="310">
                  <c:v>143.30000000000001</c:v>
                </c:pt>
                <c:pt idx="311">
                  <c:v>141.5</c:v>
                </c:pt>
                <c:pt idx="312">
                  <c:v>140.6</c:v>
                </c:pt>
                <c:pt idx="313">
                  <c:v>139.9</c:v>
                </c:pt>
                <c:pt idx="314">
                  <c:v>138.19999999999999</c:v>
                </c:pt>
                <c:pt idx="315">
                  <c:v>138.4</c:v>
                </c:pt>
                <c:pt idx="316">
                  <c:v>136.4</c:v>
                </c:pt>
                <c:pt idx="317">
                  <c:v>135.9</c:v>
                </c:pt>
                <c:pt idx="318">
                  <c:v>135.30000000000001</c:v>
                </c:pt>
                <c:pt idx="319">
                  <c:v>133.69999999999999</c:v>
                </c:pt>
                <c:pt idx="320">
                  <c:v>133.30000000000001</c:v>
                </c:pt>
                <c:pt idx="321">
                  <c:v>132.6</c:v>
                </c:pt>
                <c:pt idx="322">
                  <c:v>131.1</c:v>
                </c:pt>
                <c:pt idx="323">
                  <c:v>130.80000000000001</c:v>
                </c:pt>
                <c:pt idx="324">
                  <c:v>128.9</c:v>
                </c:pt>
                <c:pt idx="325">
                  <c:v>128.80000000000001</c:v>
                </c:pt>
                <c:pt idx="326">
                  <c:v>127.3</c:v>
                </c:pt>
                <c:pt idx="327">
                  <c:v>126.8</c:v>
                </c:pt>
                <c:pt idx="328">
                  <c:v>125.3</c:v>
                </c:pt>
                <c:pt idx="329">
                  <c:v>124.8</c:v>
                </c:pt>
                <c:pt idx="330">
                  <c:v>123.8</c:v>
                </c:pt>
                <c:pt idx="331">
                  <c:v>122.2</c:v>
                </c:pt>
                <c:pt idx="332">
                  <c:v>122.6</c:v>
                </c:pt>
                <c:pt idx="333">
                  <c:v>120</c:v>
                </c:pt>
                <c:pt idx="334">
                  <c:v>120.6</c:v>
                </c:pt>
                <c:pt idx="335">
                  <c:v>118.6</c:v>
                </c:pt>
                <c:pt idx="336">
                  <c:v>118</c:v>
                </c:pt>
                <c:pt idx="337">
                  <c:v>117.5</c:v>
                </c:pt>
                <c:pt idx="338">
                  <c:v>116</c:v>
                </c:pt>
                <c:pt idx="339">
                  <c:v>115.1</c:v>
                </c:pt>
                <c:pt idx="340">
                  <c:v>114.9</c:v>
                </c:pt>
                <c:pt idx="341">
                  <c:v>113.3</c:v>
                </c:pt>
                <c:pt idx="342">
                  <c:v>112.7</c:v>
                </c:pt>
                <c:pt idx="343">
                  <c:v>111.5</c:v>
                </c:pt>
                <c:pt idx="344">
                  <c:v>110.7</c:v>
                </c:pt>
                <c:pt idx="345">
                  <c:v>109.6</c:v>
                </c:pt>
                <c:pt idx="346">
                  <c:v>108.9</c:v>
                </c:pt>
                <c:pt idx="347">
                  <c:v>107.6</c:v>
                </c:pt>
                <c:pt idx="348">
                  <c:v>107.1</c:v>
                </c:pt>
                <c:pt idx="349">
                  <c:v>106</c:v>
                </c:pt>
                <c:pt idx="350">
                  <c:v>104.9</c:v>
                </c:pt>
                <c:pt idx="351">
                  <c:v>104</c:v>
                </c:pt>
                <c:pt idx="352">
                  <c:v>103.4</c:v>
                </c:pt>
                <c:pt idx="353">
                  <c:v>101.8</c:v>
                </c:pt>
                <c:pt idx="354">
                  <c:v>102</c:v>
                </c:pt>
                <c:pt idx="355">
                  <c:v>100.2</c:v>
                </c:pt>
                <c:pt idx="356">
                  <c:v>99.6</c:v>
                </c:pt>
                <c:pt idx="357">
                  <c:v>98.3</c:v>
                </c:pt>
                <c:pt idx="358">
                  <c:v>97.8</c:v>
                </c:pt>
                <c:pt idx="359">
                  <c:v>96.7</c:v>
                </c:pt>
                <c:pt idx="360">
                  <c:v>95.6</c:v>
                </c:pt>
                <c:pt idx="361">
                  <c:v>95.3</c:v>
                </c:pt>
                <c:pt idx="362">
                  <c:v>93.4</c:v>
                </c:pt>
                <c:pt idx="363">
                  <c:v>92.9</c:v>
                </c:pt>
                <c:pt idx="364">
                  <c:v>92</c:v>
                </c:pt>
                <c:pt idx="365">
                  <c:v>90.9</c:v>
                </c:pt>
                <c:pt idx="366">
                  <c:v>90.3</c:v>
                </c:pt>
                <c:pt idx="367">
                  <c:v>88.7</c:v>
                </c:pt>
                <c:pt idx="368">
                  <c:v>88.3</c:v>
                </c:pt>
                <c:pt idx="369">
                  <c:v>87.2</c:v>
                </c:pt>
                <c:pt idx="370">
                  <c:v>86.3</c:v>
                </c:pt>
                <c:pt idx="371">
                  <c:v>85.1</c:v>
                </c:pt>
                <c:pt idx="372">
                  <c:v>84.7</c:v>
                </c:pt>
                <c:pt idx="373">
                  <c:v>83.4</c:v>
                </c:pt>
                <c:pt idx="374">
                  <c:v>82</c:v>
                </c:pt>
                <c:pt idx="375">
                  <c:v>82.3</c:v>
                </c:pt>
                <c:pt idx="376">
                  <c:v>80.5</c:v>
                </c:pt>
                <c:pt idx="377">
                  <c:v>79.599999999999994</c:v>
                </c:pt>
                <c:pt idx="378">
                  <c:v>79.2</c:v>
                </c:pt>
                <c:pt idx="379">
                  <c:v>77.400000000000006</c:v>
                </c:pt>
                <c:pt idx="380">
                  <c:v>77.2</c:v>
                </c:pt>
                <c:pt idx="381">
                  <c:v>75.599999999999994</c:v>
                </c:pt>
                <c:pt idx="382">
                  <c:v>75.2</c:v>
                </c:pt>
                <c:pt idx="383">
                  <c:v>74.3</c:v>
                </c:pt>
                <c:pt idx="384">
                  <c:v>72.8</c:v>
                </c:pt>
                <c:pt idx="385">
                  <c:v>72.7</c:v>
                </c:pt>
                <c:pt idx="386">
                  <c:v>71.2</c:v>
                </c:pt>
                <c:pt idx="387">
                  <c:v>70.5</c:v>
                </c:pt>
                <c:pt idx="388">
                  <c:v>69.400000000000006</c:v>
                </c:pt>
                <c:pt idx="389">
                  <c:v>68.5</c:v>
                </c:pt>
                <c:pt idx="390">
                  <c:v>67.8</c:v>
                </c:pt>
                <c:pt idx="391">
                  <c:v>66.3</c:v>
                </c:pt>
                <c:pt idx="392">
                  <c:v>65.900000000000006</c:v>
                </c:pt>
                <c:pt idx="393">
                  <c:v>64.5</c:v>
                </c:pt>
                <c:pt idx="394">
                  <c:v>64.099999999999994</c:v>
                </c:pt>
                <c:pt idx="395">
                  <c:v>62.8</c:v>
                </c:pt>
                <c:pt idx="396">
                  <c:v>61.6</c:v>
                </c:pt>
                <c:pt idx="397">
                  <c:v>61.4</c:v>
                </c:pt>
                <c:pt idx="398">
                  <c:v>60.3</c:v>
                </c:pt>
                <c:pt idx="399">
                  <c:v>59</c:v>
                </c:pt>
                <c:pt idx="400">
                  <c:v>58.6</c:v>
                </c:pt>
                <c:pt idx="401">
                  <c:v>57.4</c:v>
                </c:pt>
                <c:pt idx="402">
                  <c:v>56.1</c:v>
                </c:pt>
                <c:pt idx="403">
                  <c:v>55.7</c:v>
                </c:pt>
                <c:pt idx="404">
                  <c:v>54.3</c:v>
                </c:pt>
                <c:pt idx="405">
                  <c:v>53.9</c:v>
                </c:pt>
                <c:pt idx="406">
                  <c:v>52.5</c:v>
                </c:pt>
                <c:pt idx="407">
                  <c:v>51.7</c:v>
                </c:pt>
                <c:pt idx="408">
                  <c:v>51</c:v>
                </c:pt>
                <c:pt idx="409">
                  <c:v>49.7</c:v>
                </c:pt>
                <c:pt idx="410">
                  <c:v>49.4</c:v>
                </c:pt>
                <c:pt idx="411">
                  <c:v>48.1</c:v>
                </c:pt>
                <c:pt idx="412">
                  <c:v>46.6</c:v>
                </c:pt>
                <c:pt idx="413">
                  <c:v>46.4</c:v>
                </c:pt>
                <c:pt idx="414">
                  <c:v>44.6</c:v>
                </c:pt>
                <c:pt idx="415">
                  <c:v>44.8</c:v>
                </c:pt>
                <c:pt idx="416">
                  <c:v>43.5</c:v>
                </c:pt>
                <c:pt idx="417">
                  <c:v>42.1</c:v>
                </c:pt>
                <c:pt idx="418">
                  <c:v>41.5</c:v>
                </c:pt>
                <c:pt idx="419">
                  <c:v>40.6</c:v>
                </c:pt>
                <c:pt idx="420">
                  <c:v>39.5</c:v>
                </c:pt>
                <c:pt idx="421">
                  <c:v>38.4</c:v>
                </c:pt>
                <c:pt idx="422">
                  <c:v>38.1</c:v>
                </c:pt>
                <c:pt idx="423">
                  <c:v>36.4</c:v>
                </c:pt>
                <c:pt idx="424">
                  <c:v>35.700000000000003</c:v>
                </c:pt>
                <c:pt idx="425">
                  <c:v>35</c:v>
                </c:pt>
                <c:pt idx="426">
                  <c:v>33.9</c:v>
                </c:pt>
                <c:pt idx="427">
                  <c:v>33.1</c:v>
                </c:pt>
                <c:pt idx="428">
                  <c:v>31.9</c:v>
                </c:pt>
                <c:pt idx="429">
                  <c:v>31.3</c:v>
                </c:pt>
                <c:pt idx="430">
                  <c:v>30.6</c:v>
                </c:pt>
                <c:pt idx="431">
                  <c:v>29.9</c:v>
                </c:pt>
                <c:pt idx="432">
                  <c:v>28</c:v>
                </c:pt>
                <c:pt idx="433">
                  <c:v>28</c:v>
                </c:pt>
                <c:pt idx="434">
                  <c:v>26.4</c:v>
                </c:pt>
                <c:pt idx="435">
                  <c:v>25.9</c:v>
                </c:pt>
                <c:pt idx="436">
                  <c:v>25</c:v>
                </c:pt>
                <c:pt idx="437">
                  <c:v>23.9</c:v>
                </c:pt>
                <c:pt idx="438">
                  <c:v>23.1</c:v>
                </c:pt>
                <c:pt idx="439">
                  <c:v>21.7</c:v>
                </c:pt>
                <c:pt idx="440">
                  <c:v>21.3</c:v>
                </c:pt>
                <c:pt idx="441">
                  <c:v>20.2</c:v>
                </c:pt>
                <c:pt idx="442">
                  <c:v>18.899999999999999</c:v>
                </c:pt>
                <c:pt idx="443">
                  <c:v>18.2</c:v>
                </c:pt>
                <c:pt idx="444">
                  <c:v>17.100000000000001</c:v>
                </c:pt>
                <c:pt idx="445">
                  <c:v>16.600000000000001</c:v>
                </c:pt>
                <c:pt idx="446">
                  <c:v>15.7</c:v>
                </c:pt>
                <c:pt idx="447">
                  <c:v>14.8</c:v>
                </c:pt>
                <c:pt idx="448">
                  <c:v>13.8</c:v>
                </c:pt>
                <c:pt idx="449">
                  <c:v>12.7</c:v>
                </c:pt>
                <c:pt idx="450">
                  <c:v>12.2</c:v>
                </c:pt>
                <c:pt idx="451">
                  <c:v>11.1</c:v>
                </c:pt>
                <c:pt idx="452">
                  <c:v>10</c:v>
                </c:pt>
                <c:pt idx="453">
                  <c:v>9.3000000000000007</c:v>
                </c:pt>
                <c:pt idx="454">
                  <c:v>8</c:v>
                </c:pt>
                <c:pt idx="455">
                  <c:v>7.1</c:v>
                </c:pt>
                <c:pt idx="456">
                  <c:v>6.7</c:v>
                </c:pt>
                <c:pt idx="457">
                  <c:v>5.3</c:v>
                </c:pt>
                <c:pt idx="458">
                  <c:v>4.5999999999999996</c:v>
                </c:pt>
                <c:pt idx="459">
                  <c:v>3.5</c:v>
                </c:pt>
                <c:pt idx="460">
                  <c:v>2.5</c:v>
                </c:pt>
                <c:pt idx="461">
                  <c:v>1.8</c:v>
                </c:pt>
                <c:pt idx="462">
                  <c:v>0.5</c:v>
                </c:pt>
                <c:pt idx="463">
                  <c:v>0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38-9D4E-A514-30A1E9D7D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287951"/>
        <c:axId val="1"/>
      </c:scatterChart>
      <c:valAx>
        <c:axId val="201028795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2879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-15.228380686026034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-15.193075148292083</c:v>
                </c:pt>
                <c:pt idx="463">
                  <c:v>-14.831466942937109</c:v>
                </c:pt>
                <c:pt idx="464">
                  <c:v>-13.081141881893418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1.1000000000000001</c:v>
                </c:pt>
                <c:pt idx="31">
                  <c:v>1.8</c:v>
                </c:pt>
                <c:pt idx="32">
                  <c:v>3.1</c:v>
                </c:pt>
                <c:pt idx="33">
                  <c:v>3.8</c:v>
                </c:pt>
                <c:pt idx="34">
                  <c:v>4.4000000000000004</c:v>
                </c:pt>
                <c:pt idx="35">
                  <c:v>5.6</c:v>
                </c:pt>
                <c:pt idx="36">
                  <c:v>6.7</c:v>
                </c:pt>
                <c:pt idx="37">
                  <c:v>7.3</c:v>
                </c:pt>
                <c:pt idx="38">
                  <c:v>8.4</c:v>
                </c:pt>
                <c:pt idx="39">
                  <c:v>9.6999999999999993</c:v>
                </c:pt>
                <c:pt idx="40">
                  <c:v>10.4</c:v>
                </c:pt>
                <c:pt idx="41">
                  <c:v>10.9</c:v>
                </c:pt>
                <c:pt idx="42">
                  <c:v>12</c:v>
                </c:pt>
                <c:pt idx="43">
                  <c:v>12.9</c:v>
                </c:pt>
                <c:pt idx="44">
                  <c:v>13.8</c:v>
                </c:pt>
                <c:pt idx="45">
                  <c:v>14.8</c:v>
                </c:pt>
                <c:pt idx="46">
                  <c:v>15.8</c:v>
                </c:pt>
                <c:pt idx="47">
                  <c:v>16.399999999999999</c:v>
                </c:pt>
                <c:pt idx="48">
                  <c:v>17.7</c:v>
                </c:pt>
                <c:pt idx="49">
                  <c:v>18.399999999999999</c:v>
                </c:pt>
                <c:pt idx="50">
                  <c:v>19.3</c:v>
                </c:pt>
                <c:pt idx="51">
                  <c:v>20.6</c:v>
                </c:pt>
                <c:pt idx="52">
                  <c:v>21.3</c:v>
                </c:pt>
                <c:pt idx="53">
                  <c:v>22.2</c:v>
                </c:pt>
                <c:pt idx="54">
                  <c:v>23.3</c:v>
                </c:pt>
                <c:pt idx="55">
                  <c:v>23.9</c:v>
                </c:pt>
                <c:pt idx="56">
                  <c:v>25</c:v>
                </c:pt>
                <c:pt idx="57">
                  <c:v>26</c:v>
                </c:pt>
                <c:pt idx="58">
                  <c:v>26.4</c:v>
                </c:pt>
                <c:pt idx="59">
                  <c:v>28</c:v>
                </c:pt>
                <c:pt idx="60">
                  <c:v>28.6</c:v>
                </c:pt>
                <c:pt idx="61">
                  <c:v>29.7</c:v>
                </c:pt>
                <c:pt idx="62">
                  <c:v>30.6</c:v>
                </c:pt>
                <c:pt idx="63">
                  <c:v>31.1</c:v>
                </c:pt>
                <c:pt idx="64">
                  <c:v>33</c:v>
                </c:pt>
                <c:pt idx="65">
                  <c:v>33.1</c:v>
                </c:pt>
                <c:pt idx="66">
                  <c:v>33.9</c:v>
                </c:pt>
                <c:pt idx="67">
                  <c:v>35.299999999999997</c:v>
                </c:pt>
                <c:pt idx="68">
                  <c:v>36.1</c:v>
                </c:pt>
                <c:pt idx="69">
                  <c:v>37</c:v>
                </c:pt>
                <c:pt idx="70">
                  <c:v>37.5</c:v>
                </c:pt>
                <c:pt idx="71">
                  <c:v>39</c:v>
                </c:pt>
                <c:pt idx="72">
                  <c:v>39.5</c:v>
                </c:pt>
                <c:pt idx="73">
                  <c:v>40.799999999999997</c:v>
                </c:pt>
                <c:pt idx="74">
                  <c:v>41.5</c:v>
                </c:pt>
                <c:pt idx="75">
                  <c:v>42.1</c:v>
                </c:pt>
                <c:pt idx="76">
                  <c:v>43.7</c:v>
                </c:pt>
                <c:pt idx="77">
                  <c:v>43.7</c:v>
                </c:pt>
                <c:pt idx="78">
                  <c:v>45.7</c:v>
                </c:pt>
                <c:pt idx="79">
                  <c:v>45.7</c:v>
                </c:pt>
                <c:pt idx="80">
                  <c:v>47.4</c:v>
                </c:pt>
                <c:pt idx="81">
                  <c:v>48.3</c:v>
                </c:pt>
                <c:pt idx="82">
                  <c:v>48.8</c:v>
                </c:pt>
                <c:pt idx="83">
                  <c:v>50.3</c:v>
                </c:pt>
                <c:pt idx="84">
                  <c:v>50.6</c:v>
                </c:pt>
                <c:pt idx="85">
                  <c:v>51.5</c:v>
                </c:pt>
                <c:pt idx="86">
                  <c:v>52.6</c:v>
                </c:pt>
                <c:pt idx="87">
                  <c:v>53.7</c:v>
                </c:pt>
                <c:pt idx="88">
                  <c:v>54.3</c:v>
                </c:pt>
                <c:pt idx="89">
                  <c:v>55.4</c:v>
                </c:pt>
                <c:pt idx="90">
                  <c:v>56.6</c:v>
                </c:pt>
                <c:pt idx="91">
                  <c:v>57</c:v>
                </c:pt>
                <c:pt idx="92">
                  <c:v>58.3</c:v>
                </c:pt>
                <c:pt idx="93">
                  <c:v>59.4</c:v>
                </c:pt>
                <c:pt idx="94">
                  <c:v>59.9</c:v>
                </c:pt>
                <c:pt idx="95">
                  <c:v>61.6</c:v>
                </c:pt>
                <c:pt idx="96">
                  <c:v>61.7</c:v>
                </c:pt>
                <c:pt idx="97">
                  <c:v>63.2</c:v>
                </c:pt>
                <c:pt idx="98">
                  <c:v>63.6</c:v>
                </c:pt>
                <c:pt idx="99">
                  <c:v>64.7</c:v>
                </c:pt>
                <c:pt idx="100">
                  <c:v>65.900000000000006</c:v>
                </c:pt>
                <c:pt idx="101">
                  <c:v>66.5</c:v>
                </c:pt>
                <c:pt idx="102">
                  <c:v>68.099999999999994</c:v>
                </c:pt>
                <c:pt idx="103">
                  <c:v>67.8</c:v>
                </c:pt>
                <c:pt idx="104">
                  <c:v>70.099999999999994</c:v>
                </c:pt>
                <c:pt idx="105">
                  <c:v>70.099999999999994</c:v>
                </c:pt>
                <c:pt idx="106">
                  <c:v>71.599999999999994</c:v>
                </c:pt>
                <c:pt idx="107">
                  <c:v>72.3</c:v>
                </c:pt>
                <c:pt idx="108">
                  <c:v>73</c:v>
                </c:pt>
                <c:pt idx="109">
                  <c:v>74.3</c:v>
                </c:pt>
                <c:pt idx="110">
                  <c:v>74.900000000000006</c:v>
                </c:pt>
                <c:pt idx="111">
                  <c:v>75.900000000000006</c:v>
                </c:pt>
                <c:pt idx="112">
                  <c:v>76.900000000000006</c:v>
                </c:pt>
                <c:pt idx="113">
                  <c:v>77.8</c:v>
                </c:pt>
                <c:pt idx="114">
                  <c:v>78.7</c:v>
                </c:pt>
                <c:pt idx="115">
                  <c:v>79.8</c:v>
                </c:pt>
                <c:pt idx="116">
                  <c:v>80.900000000000006</c:v>
                </c:pt>
                <c:pt idx="117">
                  <c:v>81.2</c:v>
                </c:pt>
                <c:pt idx="118">
                  <c:v>83</c:v>
                </c:pt>
                <c:pt idx="119">
                  <c:v>83</c:v>
                </c:pt>
                <c:pt idx="120">
                  <c:v>84.5</c:v>
                </c:pt>
                <c:pt idx="121">
                  <c:v>85.6</c:v>
                </c:pt>
                <c:pt idx="122">
                  <c:v>86.3</c:v>
                </c:pt>
                <c:pt idx="123">
                  <c:v>87.1</c:v>
                </c:pt>
                <c:pt idx="124">
                  <c:v>88.3</c:v>
                </c:pt>
                <c:pt idx="125">
                  <c:v>88.7</c:v>
                </c:pt>
                <c:pt idx="126">
                  <c:v>90.5</c:v>
                </c:pt>
                <c:pt idx="127">
                  <c:v>90.3</c:v>
                </c:pt>
                <c:pt idx="128">
                  <c:v>92.5</c:v>
                </c:pt>
                <c:pt idx="129">
                  <c:v>92.5</c:v>
                </c:pt>
                <c:pt idx="130">
                  <c:v>93.6</c:v>
                </c:pt>
                <c:pt idx="131">
                  <c:v>95.3</c:v>
                </c:pt>
                <c:pt idx="132">
                  <c:v>95.3</c:v>
                </c:pt>
                <c:pt idx="133">
                  <c:v>97.1</c:v>
                </c:pt>
                <c:pt idx="134">
                  <c:v>97.3</c:v>
                </c:pt>
                <c:pt idx="135">
                  <c:v>98.7</c:v>
                </c:pt>
                <c:pt idx="136">
                  <c:v>99.8</c:v>
                </c:pt>
                <c:pt idx="137">
                  <c:v>100</c:v>
                </c:pt>
                <c:pt idx="138">
                  <c:v>101.3</c:v>
                </c:pt>
                <c:pt idx="139">
                  <c:v>102.4</c:v>
                </c:pt>
                <c:pt idx="140">
                  <c:v>102.7</c:v>
                </c:pt>
                <c:pt idx="141">
                  <c:v>104.4</c:v>
                </c:pt>
                <c:pt idx="142">
                  <c:v>104.7</c:v>
                </c:pt>
                <c:pt idx="143">
                  <c:v>106.2</c:v>
                </c:pt>
                <c:pt idx="144">
                  <c:v>106.7</c:v>
                </c:pt>
                <c:pt idx="145">
                  <c:v>107.8</c:v>
                </c:pt>
                <c:pt idx="146">
                  <c:v>108.5</c:v>
                </c:pt>
                <c:pt idx="147">
                  <c:v>109.6</c:v>
                </c:pt>
                <c:pt idx="148">
                  <c:v>110.9</c:v>
                </c:pt>
                <c:pt idx="149">
                  <c:v>111.1</c:v>
                </c:pt>
                <c:pt idx="150">
                  <c:v>112.7</c:v>
                </c:pt>
                <c:pt idx="151">
                  <c:v>113.5</c:v>
                </c:pt>
                <c:pt idx="152">
                  <c:v>113.8</c:v>
                </c:pt>
                <c:pt idx="153">
                  <c:v>116</c:v>
                </c:pt>
                <c:pt idx="154">
                  <c:v>116</c:v>
                </c:pt>
                <c:pt idx="155">
                  <c:v>117.3</c:v>
                </c:pt>
                <c:pt idx="156">
                  <c:v>118</c:v>
                </c:pt>
                <c:pt idx="157">
                  <c:v>118.9</c:v>
                </c:pt>
                <c:pt idx="158">
                  <c:v>120.4</c:v>
                </c:pt>
                <c:pt idx="159">
                  <c:v>120.7</c:v>
                </c:pt>
                <c:pt idx="160">
                  <c:v>121.7</c:v>
                </c:pt>
                <c:pt idx="161">
                  <c:v>122.9</c:v>
                </c:pt>
                <c:pt idx="162">
                  <c:v>123.5</c:v>
                </c:pt>
                <c:pt idx="163">
                  <c:v>124.9</c:v>
                </c:pt>
                <c:pt idx="164">
                  <c:v>125.1</c:v>
                </c:pt>
                <c:pt idx="165">
                  <c:v>126.6</c:v>
                </c:pt>
                <c:pt idx="166">
                  <c:v>127.3</c:v>
                </c:pt>
                <c:pt idx="167">
                  <c:v>128.19999999999999</c:v>
                </c:pt>
                <c:pt idx="168">
                  <c:v>129.1</c:v>
                </c:pt>
                <c:pt idx="169">
                  <c:v>130.6</c:v>
                </c:pt>
                <c:pt idx="170">
                  <c:v>130.6</c:v>
                </c:pt>
                <c:pt idx="171">
                  <c:v>132.19999999999999</c:v>
                </c:pt>
                <c:pt idx="172">
                  <c:v>133</c:v>
                </c:pt>
                <c:pt idx="173">
                  <c:v>133.69999999999999</c:v>
                </c:pt>
                <c:pt idx="174">
                  <c:v>134.4</c:v>
                </c:pt>
                <c:pt idx="175">
                  <c:v>136.19999999999999</c:v>
                </c:pt>
                <c:pt idx="176">
                  <c:v>136.19999999999999</c:v>
                </c:pt>
                <c:pt idx="177">
                  <c:v>137.69999999999999</c:v>
                </c:pt>
                <c:pt idx="178">
                  <c:v>138.4</c:v>
                </c:pt>
                <c:pt idx="179">
                  <c:v>139.9</c:v>
                </c:pt>
                <c:pt idx="180">
                  <c:v>140.1</c:v>
                </c:pt>
                <c:pt idx="181">
                  <c:v>141.30000000000001</c:v>
                </c:pt>
                <c:pt idx="182">
                  <c:v>142.4</c:v>
                </c:pt>
                <c:pt idx="183">
                  <c:v>143.1</c:v>
                </c:pt>
                <c:pt idx="184">
                  <c:v>144.1</c:v>
                </c:pt>
                <c:pt idx="185">
                  <c:v>145.19999999999999</c:v>
                </c:pt>
                <c:pt idx="186">
                  <c:v>145.5</c:v>
                </c:pt>
                <c:pt idx="187">
                  <c:v>147</c:v>
                </c:pt>
                <c:pt idx="188">
                  <c:v>147.5</c:v>
                </c:pt>
                <c:pt idx="189">
                  <c:v>149.19999999999999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151.19999999999999</c:v>
                </c:pt>
                <c:pt idx="193">
                  <c:v>153.19999999999999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155.4</c:v>
                </c:pt>
                <c:pt idx="197">
                  <c:v>155.9</c:v>
                </c:pt>
                <c:pt idx="198">
                  <c:v>157.4</c:v>
                </c:pt>
                <c:pt idx="199">
                  <c:v>157.9</c:v>
                </c:pt>
                <c:pt idx="200">
                  <c:v>159.19999999999999</c:v>
                </c:pt>
                <c:pt idx="201">
                  <c:v>159.4</c:v>
                </c:pt>
                <c:pt idx="202">
                  <c:v>161.4</c:v>
                </c:pt>
                <c:pt idx="203">
                  <c:v>161.5</c:v>
                </c:pt>
                <c:pt idx="204">
                  <c:v>163</c:v>
                </c:pt>
                <c:pt idx="205">
                  <c:v>163.69999999999999</c:v>
                </c:pt>
                <c:pt idx="206">
                  <c:v>164.6</c:v>
                </c:pt>
                <c:pt idx="207">
                  <c:v>165.9</c:v>
                </c:pt>
                <c:pt idx="208">
                  <c:v>166.5</c:v>
                </c:pt>
                <c:pt idx="209">
                  <c:v>167.4</c:v>
                </c:pt>
                <c:pt idx="210">
                  <c:v>168.6</c:v>
                </c:pt>
                <c:pt idx="211">
                  <c:v>169.4</c:v>
                </c:pt>
                <c:pt idx="212">
                  <c:v>169.9</c:v>
                </c:pt>
                <c:pt idx="213">
                  <c:v>171.2</c:v>
                </c:pt>
                <c:pt idx="214">
                  <c:v>172.3</c:v>
                </c:pt>
                <c:pt idx="215">
                  <c:v>173</c:v>
                </c:pt>
                <c:pt idx="216">
                  <c:v>174.3</c:v>
                </c:pt>
                <c:pt idx="217">
                  <c:v>174.1</c:v>
                </c:pt>
                <c:pt idx="218">
                  <c:v>176.5</c:v>
                </c:pt>
                <c:pt idx="219">
                  <c:v>176.7</c:v>
                </c:pt>
                <c:pt idx="220">
                  <c:v>177.4</c:v>
                </c:pt>
                <c:pt idx="221">
                  <c:v>179.2</c:v>
                </c:pt>
                <c:pt idx="222">
                  <c:v>179.2</c:v>
                </c:pt>
                <c:pt idx="223">
                  <c:v>181.2</c:v>
                </c:pt>
                <c:pt idx="224">
                  <c:v>181.2</c:v>
                </c:pt>
                <c:pt idx="225">
                  <c:v>182.7</c:v>
                </c:pt>
                <c:pt idx="226">
                  <c:v>183.6</c:v>
                </c:pt>
                <c:pt idx="227">
                  <c:v>183.4</c:v>
                </c:pt>
                <c:pt idx="228">
                  <c:v>185.8</c:v>
                </c:pt>
                <c:pt idx="229">
                  <c:v>185.6</c:v>
                </c:pt>
                <c:pt idx="230">
                  <c:v>187.2</c:v>
                </c:pt>
                <c:pt idx="231">
                  <c:v>187.8</c:v>
                </c:pt>
                <c:pt idx="232">
                  <c:v>188.7</c:v>
                </c:pt>
                <c:pt idx="233">
                  <c:v>190.3</c:v>
                </c:pt>
                <c:pt idx="234">
                  <c:v>190.1</c:v>
                </c:pt>
                <c:pt idx="235">
                  <c:v>192.3</c:v>
                </c:pt>
                <c:pt idx="236">
                  <c:v>192.1</c:v>
                </c:pt>
                <c:pt idx="237">
                  <c:v>194</c:v>
                </c:pt>
                <c:pt idx="238">
                  <c:v>194.3</c:v>
                </c:pt>
                <c:pt idx="239">
                  <c:v>195.6</c:v>
                </c:pt>
                <c:pt idx="240">
                  <c:v>196.7</c:v>
                </c:pt>
                <c:pt idx="241">
                  <c:v>197.4</c:v>
                </c:pt>
                <c:pt idx="242">
                  <c:v>198.2</c:v>
                </c:pt>
                <c:pt idx="243">
                  <c:v>199.4</c:v>
                </c:pt>
                <c:pt idx="244">
                  <c:v>199.8</c:v>
                </c:pt>
                <c:pt idx="245">
                  <c:v>200.3</c:v>
                </c:pt>
                <c:pt idx="246">
                  <c:v>200.2</c:v>
                </c:pt>
                <c:pt idx="247">
                  <c:v>199.2</c:v>
                </c:pt>
                <c:pt idx="248">
                  <c:v>199.8</c:v>
                </c:pt>
                <c:pt idx="249">
                  <c:v>198.5</c:v>
                </c:pt>
                <c:pt idx="250">
                  <c:v>198</c:v>
                </c:pt>
                <c:pt idx="251">
                  <c:v>197.1</c:v>
                </c:pt>
                <c:pt idx="252">
                  <c:v>195.8</c:v>
                </c:pt>
                <c:pt idx="253">
                  <c:v>195.4</c:v>
                </c:pt>
                <c:pt idx="254">
                  <c:v>193.8</c:v>
                </c:pt>
                <c:pt idx="255">
                  <c:v>193.6</c:v>
                </c:pt>
                <c:pt idx="256">
                  <c:v>191.8</c:v>
                </c:pt>
                <c:pt idx="257">
                  <c:v>191.8</c:v>
                </c:pt>
                <c:pt idx="258">
                  <c:v>190.7</c:v>
                </c:pt>
                <c:pt idx="259">
                  <c:v>189.4</c:v>
                </c:pt>
                <c:pt idx="260">
                  <c:v>189</c:v>
                </c:pt>
                <c:pt idx="261">
                  <c:v>187.4</c:v>
                </c:pt>
                <c:pt idx="262">
                  <c:v>187.2</c:v>
                </c:pt>
                <c:pt idx="263">
                  <c:v>185.6</c:v>
                </c:pt>
                <c:pt idx="264">
                  <c:v>184.9</c:v>
                </c:pt>
                <c:pt idx="265">
                  <c:v>184.1</c:v>
                </c:pt>
                <c:pt idx="266">
                  <c:v>182.9</c:v>
                </c:pt>
                <c:pt idx="267">
                  <c:v>182.5</c:v>
                </c:pt>
                <c:pt idx="268">
                  <c:v>180.7</c:v>
                </c:pt>
                <c:pt idx="269">
                  <c:v>180.5</c:v>
                </c:pt>
                <c:pt idx="270">
                  <c:v>178.8</c:v>
                </c:pt>
                <c:pt idx="271">
                  <c:v>178.7</c:v>
                </c:pt>
                <c:pt idx="272">
                  <c:v>177.8</c:v>
                </c:pt>
                <c:pt idx="273">
                  <c:v>176.3</c:v>
                </c:pt>
                <c:pt idx="274">
                  <c:v>176.1</c:v>
                </c:pt>
                <c:pt idx="275">
                  <c:v>174.1</c:v>
                </c:pt>
                <c:pt idx="276">
                  <c:v>174.5</c:v>
                </c:pt>
                <c:pt idx="277">
                  <c:v>172.5</c:v>
                </c:pt>
                <c:pt idx="278">
                  <c:v>171.9</c:v>
                </c:pt>
                <c:pt idx="279">
                  <c:v>171.2</c:v>
                </c:pt>
                <c:pt idx="280">
                  <c:v>169.7</c:v>
                </c:pt>
                <c:pt idx="281">
                  <c:v>169.4</c:v>
                </c:pt>
                <c:pt idx="282">
                  <c:v>168.3</c:v>
                </c:pt>
                <c:pt idx="283">
                  <c:v>167.4</c:v>
                </c:pt>
                <c:pt idx="284">
                  <c:v>166.3</c:v>
                </c:pt>
                <c:pt idx="285">
                  <c:v>165.7</c:v>
                </c:pt>
                <c:pt idx="286">
                  <c:v>165.2</c:v>
                </c:pt>
                <c:pt idx="287">
                  <c:v>163.69999999999999</c:v>
                </c:pt>
                <c:pt idx="288">
                  <c:v>163.4</c:v>
                </c:pt>
                <c:pt idx="289">
                  <c:v>161.9</c:v>
                </c:pt>
                <c:pt idx="290">
                  <c:v>161.5</c:v>
                </c:pt>
                <c:pt idx="291">
                  <c:v>160.1</c:v>
                </c:pt>
                <c:pt idx="292">
                  <c:v>159.9</c:v>
                </c:pt>
                <c:pt idx="293">
                  <c:v>158.30000000000001</c:v>
                </c:pt>
                <c:pt idx="294">
                  <c:v>157.5</c:v>
                </c:pt>
                <c:pt idx="295">
                  <c:v>157.19999999999999</c:v>
                </c:pt>
                <c:pt idx="296">
                  <c:v>155.19999999999999</c:v>
                </c:pt>
                <c:pt idx="297">
                  <c:v>155.4</c:v>
                </c:pt>
                <c:pt idx="298">
                  <c:v>153.30000000000001</c:v>
                </c:pt>
                <c:pt idx="299">
                  <c:v>153.30000000000001</c:v>
                </c:pt>
                <c:pt idx="300">
                  <c:v>151.9</c:v>
                </c:pt>
                <c:pt idx="301">
                  <c:v>150.6</c:v>
                </c:pt>
                <c:pt idx="302">
                  <c:v>150.6</c:v>
                </c:pt>
                <c:pt idx="303">
                  <c:v>149.19999999999999</c:v>
                </c:pt>
                <c:pt idx="304">
                  <c:v>148.19999999999999</c:v>
                </c:pt>
                <c:pt idx="305">
                  <c:v>147.5</c:v>
                </c:pt>
                <c:pt idx="306">
                  <c:v>146.1</c:v>
                </c:pt>
                <c:pt idx="307">
                  <c:v>145.69999999999999</c:v>
                </c:pt>
                <c:pt idx="308">
                  <c:v>144.80000000000001</c:v>
                </c:pt>
                <c:pt idx="309">
                  <c:v>142.6</c:v>
                </c:pt>
                <c:pt idx="310">
                  <c:v>143.30000000000001</c:v>
                </c:pt>
                <c:pt idx="311">
                  <c:v>141.5</c:v>
                </c:pt>
                <c:pt idx="312">
                  <c:v>140.6</c:v>
                </c:pt>
                <c:pt idx="313">
                  <c:v>139.9</c:v>
                </c:pt>
                <c:pt idx="314">
                  <c:v>138.19999999999999</c:v>
                </c:pt>
                <c:pt idx="315">
                  <c:v>138.4</c:v>
                </c:pt>
                <c:pt idx="316">
                  <c:v>136.4</c:v>
                </c:pt>
                <c:pt idx="317">
                  <c:v>135.9</c:v>
                </c:pt>
                <c:pt idx="318">
                  <c:v>135.30000000000001</c:v>
                </c:pt>
                <c:pt idx="319">
                  <c:v>133.69999999999999</c:v>
                </c:pt>
                <c:pt idx="320">
                  <c:v>133.30000000000001</c:v>
                </c:pt>
                <c:pt idx="321">
                  <c:v>132.6</c:v>
                </c:pt>
                <c:pt idx="322">
                  <c:v>131.1</c:v>
                </c:pt>
                <c:pt idx="323">
                  <c:v>130.80000000000001</c:v>
                </c:pt>
                <c:pt idx="324">
                  <c:v>128.9</c:v>
                </c:pt>
                <c:pt idx="325">
                  <c:v>128.80000000000001</c:v>
                </c:pt>
                <c:pt idx="326">
                  <c:v>127.3</c:v>
                </c:pt>
                <c:pt idx="327">
                  <c:v>126.8</c:v>
                </c:pt>
                <c:pt idx="328">
                  <c:v>125.3</c:v>
                </c:pt>
                <c:pt idx="329">
                  <c:v>124.8</c:v>
                </c:pt>
                <c:pt idx="330">
                  <c:v>123.8</c:v>
                </c:pt>
                <c:pt idx="331">
                  <c:v>122.2</c:v>
                </c:pt>
                <c:pt idx="332">
                  <c:v>122.6</c:v>
                </c:pt>
                <c:pt idx="333">
                  <c:v>120</c:v>
                </c:pt>
                <c:pt idx="334">
                  <c:v>120.6</c:v>
                </c:pt>
                <c:pt idx="335">
                  <c:v>118.6</c:v>
                </c:pt>
                <c:pt idx="336">
                  <c:v>118</c:v>
                </c:pt>
                <c:pt idx="337">
                  <c:v>117.5</c:v>
                </c:pt>
                <c:pt idx="338">
                  <c:v>116</c:v>
                </c:pt>
                <c:pt idx="339">
                  <c:v>115.1</c:v>
                </c:pt>
                <c:pt idx="340">
                  <c:v>114.9</c:v>
                </c:pt>
                <c:pt idx="341">
                  <c:v>113.3</c:v>
                </c:pt>
                <c:pt idx="342">
                  <c:v>112.7</c:v>
                </c:pt>
                <c:pt idx="343">
                  <c:v>111.5</c:v>
                </c:pt>
                <c:pt idx="344">
                  <c:v>110.7</c:v>
                </c:pt>
                <c:pt idx="345">
                  <c:v>109.6</c:v>
                </c:pt>
                <c:pt idx="346">
                  <c:v>108.9</c:v>
                </c:pt>
                <c:pt idx="347">
                  <c:v>107.6</c:v>
                </c:pt>
                <c:pt idx="348">
                  <c:v>107.1</c:v>
                </c:pt>
                <c:pt idx="349">
                  <c:v>106</c:v>
                </c:pt>
                <c:pt idx="350">
                  <c:v>104.9</c:v>
                </c:pt>
                <c:pt idx="351">
                  <c:v>104</c:v>
                </c:pt>
                <c:pt idx="352">
                  <c:v>103.4</c:v>
                </c:pt>
                <c:pt idx="353">
                  <c:v>101.8</c:v>
                </c:pt>
                <c:pt idx="354">
                  <c:v>102</c:v>
                </c:pt>
                <c:pt idx="355">
                  <c:v>100.2</c:v>
                </c:pt>
                <c:pt idx="356">
                  <c:v>99.6</c:v>
                </c:pt>
                <c:pt idx="357">
                  <c:v>98.3</c:v>
                </c:pt>
                <c:pt idx="358">
                  <c:v>97.8</c:v>
                </c:pt>
                <c:pt idx="359">
                  <c:v>96.7</c:v>
                </c:pt>
                <c:pt idx="360">
                  <c:v>95.6</c:v>
                </c:pt>
                <c:pt idx="361">
                  <c:v>95.3</c:v>
                </c:pt>
                <c:pt idx="362">
                  <c:v>93.4</c:v>
                </c:pt>
                <c:pt idx="363">
                  <c:v>92.9</c:v>
                </c:pt>
                <c:pt idx="364">
                  <c:v>92</c:v>
                </c:pt>
                <c:pt idx="365">
                  <c:v>90.9</c:v>
                </c:pt>
                <c:pt idx="366">
                  <c:v>90.3</c:v>
                </c:pt>
                <c:pt idx="367">
                  <c:v>88.7</c:v>
                </c:pt>
                <c:pt idx="368">
                  <c:v>88.3</c:v>
                </c:pt>
                <c:pt idx="369">
                  <c:v>87.2</c:v>
                </c:pt>
                <c:pt idx="370">
                  <c:v>86.3</c:v>
                </c:pt>
                <c:pt idx="371">
                  <c:v>85.1</c:v>
                </c:pt>
                <c:pt idx="372">
                  <c:v>84.7</c:v>
                </c:pt>
                <c:pt idx="373">
                  <c:v>83.4</c:v>
                </c:pt>
                <c:pt idx="374">
                  <c:v>82</c:v>
                </c:pt>
                <c:pt idx="375">
                  <c:v>82.3</c:v>
                </c:pt>
                <c:pt idx="376">
                  <c:v>80.5</c:v>
                </c:pt>
                <c:pt idx="377">
                  <c:v>79.599999999999994</c:v>
                </c:pt>
                <c:pt idx="378">
                  <c:v>79.2</c:v>
                </c:pt>
                <c:pt idx="379">
                  <c:v>77.400000000000006</c:v>
                </c:pt>
                <c:pt idx="380">
                  <c:v>77.2</c:v>
                </c:pt>
                <c:pt idx="381">
                  <c:v>75.599999999999994</c:v>
                </c:pt>
                <c:pt idx="382">
                  <c:v>75.2</c:v>
                </c:pt>
                <c:pt idx="383">
                  <c:v>74.3</c:v>
                </c:pt>
                <c:pt idx="384">
                  <c:v>72.8</c:v>
                </c:pt>
                <c:pt idx="385">
                  <c:v>72.7</c:v>
                </c:pt>
                <c:pt idx="386">
                  <c:v>71.2</c:v>
                </c:pt>
                <c:pt idx="387">
                  <c:v>70.5</c:v>
                </c:pt>
                <c:pt idx="388">
                  <c:v>69.400000000000006</c:v>
                </c:pt>
                <c:pt idx="389">
                  <c:v>68.5</c:v>
                </c:pt>
                <c:pt idx="390">
                  <c:v>67.8</c:v>
                </c:pt>
                <c:pt idx="391">
                  <c:v>66.3</c:v>
                </c:pt>
                <c:pt idx="392">
                  <c:v>65.900000000000006</c:v>
                </c:pt>
                <c:pt idx="393">
                  <c:v>64.5</c:v>
                </c:pt>
                <c:pt idx="394">
                  <c:v>64.099999999999994</c:v>
                </c:pt>
                <c:pt idx="395">
                  <c:v>62.8</c:v>
                </c:pt>
                <c:pt idx="396">
                  <c:v>61.6</c:v>
                </c:pt>
                <c:pt idx="397">
                  <c:v>61.4</c:v>
                </c:pt>
                <c:pt idx="398">
                  <c:v>60.3</c:v>
                </c:pt>
                <c:pt idx="399">
                  <c:v>59</c:v>
                </c:pt>
                <c:pt idx="400">
                  <c:v>58.6</c:v>
                </c:pt>
                <c:pt idx="401">
                  <c:v>57.4</c:v>
                </c:pt>
                <c:pt idx="402">
                  <c:v>56.1</c:v>
                </c:pt>
                <c:pt idx="403">
                  <c:v>55.7</c:v>
                </c:pt>
                <c:pt idx="404">
                  <c:v>54.3</c:v>
                </c:pt>
                <c:pt idx="405">
                  <c:v>53.9</c:v>
                </c:pt>
                <c:pt idx="406">
                  <c:v>52.5</c:v>
                </c:pt>
                <c:pt idx="407">
                  <c:v>51.7</c:v>
                </c:pt>
                <c:pt idx="408">
                  <c:v>51</c:v>
                </c:pt>
                <c:pt idx="409">
                  <c:v>49.7</c:v>
                </c:pt>
                <c:pt idx="410">
                  <c:v>49.4</c:v>
                </c:pt>
                <c:pt idx="411">
                  <c:v>48.1</c:v>
                </c:pt>
                <c:pt idx="412">
                  <c:v>46.6</c:v>
                </c:pt>
                <c:pt idx="413">
                  <c:v>46.4</c:v>
                </c:pt>
                <c:pt idx="414">
                  <c:v>44.6</c:v>
                </c:pt>
                <c:pt idx="415">
                  <c:v>44.8</c:v>
                </c:pt>
                <c:pt idx="416">
                  <c:v>43.5</c:v>
                </c:pt>
                <c:pt idx="417">
                  <c:v>42.1</c:v>
                </c:pt>
                <c:pt idx="418">
                  <c:v>41.5</c:v>
                </c:pt>
                <c:pt idx="419">
                  <c:v>40.6</c:v>
                </c:pt>
                <c:pt idx="420">
                  <c:v>39.5</c:v>
                </c:pt>
                <c:pt idx="421">
                  <c:v>38.4</c:v>
                </c:pt>
                <c:pt idx="422">
                  <c:v>38.1</c:v>
                </c:pt>
                <c:pt idx="423">
                  <c:v>36.4</c:v>
                </c:pt>
                <c:pt idx="424">
                  <c:v>35.700000000000003</c:v>
                </c:pt>
                <c:pt idx="425">
                  <c:v>35</c:v>
                </c:pt>
                <c:pt idx="426">
                  <c:v>33.9</c:v>
                </c:pt>
                <c:pt idx="427">
                  <c:v>33.1</c:v>
                </c:pt>
                <c:pt idx="428">
                  <c:v>31.9</c:v>
                </c:pt>
                <c:pt idx="429">
                  <c:v>31.3</c:v>
                </c:pt>
                <c:pt idx="430">
                  <c:v>30.6</c:v>
                </c:pt>
                <c:pt idx="431">
                  <c:v>29.9</c:v>
                </c:pt>
                <c:pt idx="432">
                  <c:v>28</c:v>
                </c:pt>
                <c:pt idx="433">
                  <c:v>28</c:v>
                </c:pt>
                <c:pt idx="434">
                  <c:v>26.4</c:v>
                </c:pt>
                <c:pt idx="435">
                  <c:v>25.9</c:v>
                </c:pt>
                <c:pt idx="436">
                  <c:v>25</c:v>
                </c:pt>
                <c:pt idx="437">
                  <c:v>23.9</c:v>
                </c:pt>
                <c:pt idx="438">
                  <c:v>23.1</c:v>
                </c:pt>
                <c:pt idx="439">
                  <c:v>21.7</c:v>
                </c:pt>
                <c:pt idx="440">
                  <c:v>21.3</c:v>
                </c:pt>
                <c:pt idx="441">
                  <c:v>20.2</c:v>
                </c:pt>
                <c:pt idx="442">
                  <c:v>18.899999999999999</c:v>
                </c:pt>
                <c:pt idx="443">
                  <c:v>18.2</c:v>
                </c:pt>
                <c:pt idx="444">
                  <c:v>17.100000000000001</c:v>
                </c:pt>
                <c:pt idx="445">
                  <c:v>16.600000000000001</c:v>
                </c:pt>
                <c:pt idx="446">
                  <c:v>15.7</c:v>
                </c:pt>
                <c:pt idx="447">
                  <c:v>14.8</c:v>
                </c:pt>
                <c:pt idx="448">
                  <c:v>13.8</c:v>
                </c:pt>
                <c:pt idx="449">
                  <c:v>12.7</c:v>
                </c:pt>
                <c:pt idx="450">
                  <c:v>12.2</c:v>
                </c:pt>
                <c:pt idx="451">
                  <c:v>11.1</c:v>
                </c:pt>
                <c:pt idx="452">
                  <c:v>10</c:v>
                </c:pt>
                <c:pt idx="453">
                  <c:v>9.3000000000000007</c:v>
                </c:pt>
                <c:pt idx="454">
                  <c:v>8</c:v>
                </c:pt>
                <c:pt idx="455">
                  <c:v>7.1</c:v>
                </c:pt>
                <c:pt idx="456">
                  <c:v>6.7</c:v>
                </c:pt>
                <c:pt idx="457">
                  <c:v>5.3</c:v>
                </c:pt>
                <c:pt idx="458">
                  <c:v>4.5999999999999996</c:v>
                </c:pt>
                <c:pt idx="459">
                  <c:v>3.5</c:v>
                </c:pt>
                <c:pt idx="460">
                  <c:v>2.5</c:v>
                </c:pt>
                <c:pt idx="461">
                  <c:v>1.8</c:v>
                </c:pt>
                <c:pt idx="462">
                  <c:v>0.5</c:v>
                </c:pt>
                <c:pt idx="463">
                  <c:v>0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8B-EC4B-A80C-4613FBD8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820015"/>
        <c:axId val="1"/>
      </c:scatterChart>
      <c:valAx>
        <c:axId val="2010820015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82001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-999</c:v>
                </c:pt>
                <c:pt idx="112">
                  <c:v>0</c:v>
                </c:pt>
                <c:pt idx="113">
                  <c:v>-999</c:v>
                </c:pt>
                <c:pt idx="114">
                  <c:v>0</c:v>
                </c:pt>
                <c:pt idx="115">
                  <c:v>0</c:v>
                </c:pt>
                <c:pt idx="116">
                  <c:v>-999</c:v>
                </c:pt>
                <c:pt idx="117">
                  <c:v>0</c:v>
                </c:pt>
                <c:pt idx="118">
                  <c:v>-999</c:v>
                </c:pt>
                <c:pt idx="119">
                  <c:v>0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0</c:v>
                </c:pt>
                <c:pt idx="364">
                  <c:v>-999</c:v>
                </c:pt>
                <c:pt idx="365">
                  <c:v>-999</c:v>
                </c:pt>
                <c:pt idx="366">
                  <c:v>0</c:v>
                </c:pt>
                <c:pt idx="367">
                  <c:v>-999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1.1000000000000001</c:v>
                </c:pt>
                <c:pt idx="31">
                  <c:v>1.8</c:v>
                </c:pt>
                <c:pt idx="32">
                  <c:v>3.1</c:v>
                </c:pt>
                <c:pt idx="33">
                  <c:v>3.8</c:v>
                </c:pt>
                <c:pt idx="34">
                  <c:v>4.4000000000000004</c:v>
                </c:pt>
                <c:pt idx="35">
                  <c:v>5.6</c:v>
                </c:pt>
                <c:pt idx="36">
                  <c:v>6.7</c:v>
                </c:pt>
                <c:pt idx="37">
                  <c:v>7.3</c:v>
                </c:pt>
                <c:pt idx="38">
                  <c:v>8.4</c:v>
                </c:pt>
                <c:pt idx="39">
                  <c:v>9.6999999999999993</c:v>
                </c:pt>
                <c:pt idx="40">
                  <c:v>10.4</c:v>
                </c:pt>
                <c:pt idx="41">
                  <c:v>10.9</c:v>
                </c:pt>
                <c:pt idx="42">
                  <c:v>12</c:v>
                </c:pt>
                <c:pt idx="43">
                  <c:v>12.9</c:v>
                </c:pt>
                <c:pt idx="44">
                  <c:v>13.8</c:v>
                </c:pt>
                <c:pt idx="45">
                  <c:v>14.8</c:v>
                </c:pt>
                <c:pt idx="46">
                  <c:v>15.8</c:v>
                </c:pt>
                <c:pt idx="47">
                  <c:v>16.399999999999999</c:v>
                </c:pt>
                <c:pt idx="48">
                  <c:v>17.7</c:v>
                </c:pt>
                <c:pt idx="49">
                  <c:v>18.399999999999999</c:v>
                </c:pt>
                <c:pt idx="50">
                  <c:v>19.3</c:v>
                </c:pt>
                <c:pt idx="51">
                  <c:v>20.6</c:v>
                </c:pt>
                <c:pt idx="52">
                  <c:v>21.3</c:v>
                </c:pt>
                <c:pt idx="53">
                  <c:v>22.2</c:v>
                </c:pt>
                <c:pt idx="54">
                  <c:v>23.3</c:v>
                </c:pt>
                <c:pt idx="55">
                  <c:v>23.9</c:v>
                </c:pt>
                <c:pt idx="56">
                  <c:v>25</c:v>
                </c:pt>
                <c:pt idx="57">
                  <c:v>26</c:v>
                </c:pt>
                <c:pt idx="58">
                  <c:v>26.4</c:v>
                </c:pt>
                <c:pt idx="59">
                  <c:v>28</c:v>
                </c:pt>
                <c:pt idx="60">
                  <c:v>28.6</c:v>
                </c:pt>
                <c:pt idx="61">
                  <c:v>29.7</c:v>
                </c:pt>
                <c:pt idx="62">
                  <c:v>30.6</c:v>
                </c:pt>
                <c:pt idx="63">
                  <c:v>31.1</c:v>
                </c:pt>
                <c:pt idx="64">
                  <c:v>33</c:v>
                </c:pt>
                <c:pt idx="65">
                  <c:v>33.1</c:v>
                </c:pt>
                <c:pt idx="66">
                  <c:v>33.9</c:v>
                </c:pt>
                <c:pt idx="67">
                  <c:v>35.299999999999997</c:v>
                </c:pt>
                <c:pt idx="68">
                  <c:v>36.1</c:v>
                </c:pt>
                <c:pt idx="69">
                  <c:v>37</c:v>
                </c:pt>
                <c:pt idx="70">
                  <c:v>37.5</c:v>
                </c:pt>
                <c:pt idx="71">
                  <c:v>39</c:v>
                </c:pt>
                <c:pt idx="72">
                  <c:v>39.5</c:v>
                </c:pt>
                <c:pt idx="73">
                  <c:v>40.799999999999997</c:v>
                </c:pt>
                <c:pt idx="74">
                  <c:v>41.5</c:v>
                </c:pt>
                <c:pt idx="75">
                  <c:v>42.1</c:v>
                </c:pt>
                <c:pt idx="76">
                  <c:v>43.7</c:v>
                </c:pt>
                <c:pt idx="77">
                  <c:v>43.7</c:v>
                </c:pt>
                <c:pt idx="78">
                  <c:v>45.7</c:v>
                </c:pt>
                <c:pt idx="79">
                  <c:v>45.7</c:v>
                </c:pt>
                <c:pt idx="80">
                  <c:v>47.4</c:v>
                </c:pt>
                <c:pt idx="81">
                  <c:v>48.3</c:v>
                </c:pt>
                <c:pt idx="82">
                  <c:v>48.8</c:v>
                </c:pt>
                <c:pt idx="83">
                  <c:v>50.3</c:v>
                </c:pt>
                <c:pt idx="84">
                  <c:v>50.6</c:v>
                </c:pt>
                <c:pt idx="85">
                  <c:v>51.5</c:v>
                </c:pt>
                <c:pt idx="86">
                  <c:v>52.6</c:v>
                </c:pt>
                <c:pt idx="87">
                  <c:v>53.7</c:v>
                </c:pt>
                <c:pt idx="88">
                  <c:v>54.3</c:v>
                </c:pt>
                <c:pt idx="89">
                  <c:v>55.4</c:v>
                </c:pt>
                <c:pt idx="90">
                  <c:v>56.6</c:v>
                </c:pt>
                <c:pt idx="91">
                  <c:v>57</c:v>
                </c:pt>
                <c:pt idx="92">
                  <c:v>58.3</c:v>
                </c:pt>
                <c:pt idx="93">
                  <c:v>59.4</c:v>
                </c:pt>
                <c:pt idx="94">
                  <c:v>59.9</c:v>
                </c:pt>
                <c:pt idx="95">
                  <c:v>61.6</c:v>
                </c:pt>
                <c:pt idx="96">
                  <c:v>61.7</c:v>
                </c:pt>
                <c:pt idx="97">
                  <c:v>63.2</c:v>
                </c:pt>
                <c:pt idx="98">
                  <c:v>63.6</c:v>
                </c:pt>
                <c:pt idx="99">
                  <c:v>64.7</c:v>
                </c:pt>
                <c:pt idx="100">
                  <c:v>65.900000000000006</c:v>
                </c:pt>
                <c:pt idx="101">
                  <c:v>66.5</c:v>
                </c:pt>
                <c:pt idx="102">
                  <c:v>68.099999999999994</c:v>
                </c:pt>
                <c:pt idx="103">
                  <c:v>67.8</c:v>
                </c:pt>
                <c:pt idx="104">
                  <c:v>70.099999999999994</c:v>
                </c:pt>
                <c:pt idx="105">
                  <c:v>70.099999999999994</c:v>
                </c:pt>
                <c:pt idx="106">
                  <c:v>71.599999999999994</c:v>
                </c:pt>
                <c:pt idx="107">
                  <c:v>72.3</c:v>
                </c:pt>
                <c:pt idx="108">
                  <c:v>73</c:v>
                </c:pt>
                <c:pt idx="109">
                  <c:v>74.3</c:v>
                </c:pt>
                <c:pt idx="110">
                  <c:v>74.900000000000006</c:v>
                </c:pt>
                <c:pt idx="111">
                  <c:v>75.900000000000006</c:v>
                </c:pt>
                <c:pt idx="112">
                  <c:v>76.900000000000006</c:v>
                </c:pt>
                <c:pt idx="113">
                  <c:v>77.8</c:v>
                </c:pt>
                <c:pt idx="114">
                  <c:v>78.7</c:v>
                </c:pt>
                <c:pt idx="115">
                  <c:v>79.8</c:v>
                </c:pt>
                <c:pt idx="116">
                  <c:v>80.900000000000006</c:v>
                </c:pt>
                <c:pt idx="117">
                  <c:v>81.2</c:v>
                </c:pt>
                <c:pt idx="118">
                  <c:v>83</c:v>
                </c:pt>
                <c:pt idx="119">
                  <c:v>83</c:v>
                </c:pt>
                <c:pt idx="120">
                  <c:v>84.5</c:v>
                </c:pt>
                <c:pt idx="121">
                  <c:v>85.6</c:v>
                </c:pt>
                <c:pt idx="122">
                  <c:v>86.3</c:v>
                </c:pt>
                <c:pt idx="123">
                  <c:v>87.1</c:v>
                </c:pt>
                <c:pt idx="124">
                  <c:v>88.3</c:v>
                </c:pt>
                <c:pt idx="125">
                  <c:v>88.7</c:v>
                </c:pt>
                <c:pt idx="126">
                  <c:v>90.5</c:v>
                </c:pt>
                <c:pt idx="127">
                  <c:v>90.3</c:v>
                </c:pt>
                <c:pt idx="128">
                  <c:v>92.5</c:v>
                </c:pt>
                <c:pt idx="129">
                  <c:v>92.5</c:v>
                </c:pt>
                <c:pt idx="130">
                  <c:v>93.6</c:v>
                </c:pt>
                <c:pt idx="131">
                  <c:v>95.3</c:v>
                </c:pt>
                <c:pt idx="132">
                  <c:v>95.3</c:v>
                </c:pt>
                <c:pt idx="133">
                  <c:v>97.1</c:v>
                </c:pt>
                <c:pt idx="134">
                  <c:v>97.3</c:v>
                </c:pt>
                <c:pt idx="135">
                  <c:v>98.7</c:v>
                </c:pt>
                <c:pt idx="136">
                  <c:v>99.8</c:v>
                </c:pt>
                <c:pt idx="137">
                  <c:v>100</c:v>
                </c:pt>
                <c:pt idx="138">
                  <c:v>101.3</c:v>
                </c:pt>
                <c:pt idx="139">
                  <c:v>102.4</c:v>
                </c:pt>
                <c:pt idx="140">
                  <c:v>102.7</c:v>
                </c:pt>
                <c:pt idx="141">
                  <c:v>104.4</c:v>
                </c:pt>
                <c:pt idx="142">
                  <c:v>104.7</c:v>
                </c:pt>
                <c:pt idx="143">
                  <c:v>106.2</c:v>
                </c:pt>
                <c:pt idx="144">
                  <c:v>106.7</c:v>
                </c:pt>
                <c:pt idx="145">
                  <c:v>107.8</c:v>
                </c:pt>
                <c:pt idx="146">
                  <c:v>108.5</c:v>
                </c:pt>
                <c:pt idx="147">
                  <c:v>109.6</c:v>
                </c:pt>
                <c:pt idx="148">
                  <c:v>110.9</c:v>
                </c:pt>
                <c:pt idx="149">
                  <c:v>111.1</c:v>
                </c:pt>
                <c:pt idx="150">
                  <c:v>112.7</c:v>
                </c:pt>
                <c:pt idx="151">
                  <c:v>113.5</c:v>
                </c:pt>
                <c:pt idx="152">
                  <c:v>113.8</c:v>
                </c:pt>
                <c:pt idx="153">
                  <c:v>116</c:v>
                </c:pt>
                <c:pt idx="154">
                  <c:v>116</c:v>
                </c:pt>
                <c:pt idx="155">
                  <c:v>117.3</c:v>
                </c:pt>
                <c:pt idx="156">
                  <c:v>118</c:v>
                </c:pt>
                <c:pt idx="157">
                  <c:v>118.9</c:v>
                </c:pt>
                <c:pt idx="158">
                  <c:v>120.4</c:v>
                </c:pt>
                <c:pt idx="159">
                  <c:v>120.7</c:v>
                </c:pt>
                <c:pt idx="160">
                  <c:v>121.7</c:v>
                </c:pt>
                <c:pt idx="161">
                  <c:v>122.9</c:v>
                </c:pt>
                <c:pt idx="162">
                  <c:v>123.5</c:v>
                </c:pt>
                <c:pt idx="163">
                  <c:v>124.9</c:v>
                </c:pt>
                <c:pt idx="164">
                  <c:v>125.1</c:v>
                </c:pt>
                <c:pt idx="165">
                  <c:v>126.6</c:v>
                </c:pt>
                <c:pt idx="166">
                  <c:v>127.3</c:v>
                </c:pt>
                <c:pt idx="167">
                  <c:v>128.19999999999999</c:v>
                </c:pt>
                <c:pt idx="168">
                  <c:v>129.1</c:v>
                </c:pt>
                <c:pt idx="169">
                  <c:v>130.6</c:v>
                </c:pt>
                <c:pt idx="170">
                  <c:v>130.6</c:v>
                </c:pt>
                <c:pt idx="171">
                  <c:v>132.19999999999999</c:v>
                </c:pt>
                <c:pt idx="172">
                  <c:v>133</c:v>
                </c:pt>
                <c:pt idx="173">
                  <c:v>133.69999999999999</c:v>
                </c:pt>
                <c:pt idx="174">
                  <c:v>134.4</c:v>
                </c:pt>
                <c:pt idx="175">
                  <c:v>136.19999999999999</c:v>
                </c:pt>
                <c:pt idx="176">
                  <c:v>136.19999999999999</c:v>
                </c:pt>
                <c:pt idx="177">
                  <c:v>137.69999999999999</c:v>
                </c:pt>
                <c:pt idx="178">
                  <c:v>138.4</c:v>
                </c:pt>
                <c:pt idx="179">
                  <c:v>139.9</c:v>
                </c:pt>
                <c:pt idx="180">
                  <c:v>140.1</c:v>
                </c:pt>
                <c:pt idx="181">
                  <c:v>141.30000000000001</c:v>
                </c:pt>
                <c:pt idx="182">
                  <c:v>142.4</c:v>
                </c:pt>
                <c:pt idx="183">
                  <c:v>143.1</c:v>
                </c:pt>
                <c:pt idx="184">
                  <c:v>144.1</c:v>
                </c:pt>
                <c:pt idx="185">
                  <c:v>145.19999999999999</c:v>
                </c:pt>
                <c:pt idx="186">
                  <c:v>145.5</c:v>
                </c:pt>
                <c:pt idx="187">
                  <c:v>147</c:v>
                </c:pt>
                <c:pt idx="188">
                  <c:v>147.5</c:v>
                </c:pt>
                <c:pt idx="189">
                  <c:v>149.19999999999999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151.19999999999999</c:v>
                </c:pt>
                <c:pt idx="193">
                  <c:v>153.19999999999999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155.4</c:v>
                </c:pt>
                <c:pt idx="197">
                  <c:v>155.9</c:v>
                </c:pt>
                <c:pt idx="198">
                  <c:v>157.4</c:v>
                </c:pt>
                <c:pt idx="199">
                  <c:v>157.9</c:v>
                </c:pt>
                <c:pt idx="200">
                  <c:v>159.19999999999999</c:v>
                </c:pt>
                <c:pt idx="201">
                  <c:v>159.4</c:v>
                </c:pt>
                <c:pt idx="202">
                  <c:v>161.4</c:v>
                </c:pt>
                <c:pt idx="203">
                  <c:v>161.5</c:v>
                </c:pt>
                <c:pt idx="204">
                  <c:v>163</c:v>
                </c:pt>
                <c:pt idx="205">
                  <c:v>163.69999999999999</c:v>
                </c:pt>
                <c:pt idx="206">
                  <c:v>164.6</c:v>
                </c:pt>
                <c:pt idx="207">
                  <c:v>165.9</c:v>
                </c:pt>
                <c:pt idx="208">
                  <c:v>166.5</c:v>
                </c:pt>
                <c:pt idx="209">
                  <c:v>167.4</c:v>
                </c:pt>
                <c:pt idx="210">
                  <c:v>168.6</c:v>
                </c:pt>
                <c:pt idx="211">
                  <c:v>169.4</c:v>
                </c:pt>
                <c:pt idx="212">
                  <c:v>169.9</c:v>
                </c:pt>
                <c:pt idx="213">
                  <c:v>171.2</c:v>
                </c:pt>
                <c:pt idx="214">
                  <c:v>172.3</c:v>
                </c:pt>
                <c:pt idx="215">
                  <c:v>173</c:v>
                </c:pt>
                <c:pt idx="216">
                  <c:v>174.3</c:v>
                </c:pt>
                <c:pt idx="217">
                  <c:v>174.1</c:v>
                </c:pt>
                <c:pt idx="218">
                  <c:v>176.5</c:v>
                </c:pt>
                <c:pt idx="219">
                  <c:v>176.7</c:v>
                </c:pt>
                <c:pt idx="220">
                  <c:v>177.4</c:v>
                </c:pt>
                <c:pt idx="221">
                  <c:v>179.2</c:v>
                </c:pt>
                <c:pt idx="222">
                  <c:v>179.2</c:v>
                </c:pt>
                <c:pt idx="223">
                  <c:v>181.2</c:v>
                </c:pt>
                <c:pt idx="224">
                  <c:v>181.2</c:v>
                </c:pt>
                <c:pt idx="225">
                  <c:v>182.7</c:v>
                </c:pt>
                <c:pt idx="226">
                  <c:v>183.6</c:v>
                </c:pt>
                <c:pt idx="227">
                  <c:v>183.4</c:v>
                </c:pt>
                <c:pt idx="228">
                  <c:v>185.8</c:v>
                </c:pt>
                <c:pt idx="229">
                  <c:v>185.6</c:v>
                </c:pt>
                <c:pt idx="230">
                  <c:v>187.2</c:v>
                </c:pt>
                <c:pt idx="231">
                  <c:v>187.8</c:v>
                </c:pt>
                <c:pt idx="232">
                  <c:v>188.7</c:v>
                </c:pt>
                <c:pt idx="233">
                  <c:v>190.3</c:v>
                </c:pt>
                <c:pt idx="234">
                  <c:v>190.1</c:v>
                </c:pt>
                <c:pt idx="235">
                  <c:v>192.3</c:v>
                </c:pt>
                <c:pt idx="236">
                  <c:v>192.1</c:v>
                </c:pt>
                <c:pt idx="237">
                  <c:v>194</c:v>
                </c:pt>
                <c:pt idx="238">
                  <c:v>194.3</c:v>
                </c:pt>
                <c:pt idx="239">
                  <c:v>195.6</c:v>
                </c:pt>
                <c:pt idx="240">
                  <c:v>196.7</c:v>
                </c:pt>
                <c:pt idx="241">
                  <c:v>197.4</c:v>
                </c:pt>
                <c:pt idx="242">
                  <c:v>198.2</c:v>
                </c:pt>
                <c:pt idx="243">
                  <c:v>199.4</c:v>
                </c:pt>
                <c:pt idx="244">
                  <c:v>199.8</c:v>
                </c:pt>
                <c:pt idx="245">
                  <c:v>200.3</c:v>
                </c:pt>
                <c:pt idx="246">
                  <c:v>200.2</c:v>
                </c:pt>
                <c:pt idx="247">
                  <c:v>199.2</c:v>
                </c:pt>
                <c:pt idx="248">
                  <c:v>199.8</c:v>
                </c:pt>
                <c:pt idx="249">
                  <c:v>198.5</c:v>
                </c:pt>
                <c:pt idx="250">
                  <c:v>198</c:v>
                </c:pt>
                <c:pt idx="251">
                  <c:v>197.1</c:v>
                </c:pt>
                <c:pt idx="252">
                  <c:v>195.8</c:v>
                </c:pt>
                <c:pt idx="253">
                  <c:v>195.4</c:v>
                </c:pt>
                <c:pt idx="254">
                  <c:v>193.8</c:v>
                </c:pt>
                <c:pt idx="255">
                  <c:v>193.6</c:v>
                </c:pt>
                <c:pt idx="256">
                  <c:v>191.8</c:v>
                </c:pt>
                <c:pt idx="257">
                  <c:v>191.8</c:v>
                </c:pt>
                <c:pt idx="258">
                  <c:v>190.7</c:v>
                </c:pt>
                <c:pt idx="259">
                  <c:v>189.4</c:v>
                </c:pt>
                <c:pt idx="260">
                  <c:v>189</c:v>
                </c:pt>
                <c:pt idx="261">
                  <c:v>187.4</c:v>
                </c:pt>
                <c:pt idx="262">
                  <c:v>187.2</c:v>
                </c:pt>
                <c:pt idx="263">
                  <c:v>185.6</c:v>
                </c:pt>
                <c:pt idx="264">
                  <c:v>184.9</c:v>
                </c:pt>
                <c:pt idx="265">
                  <c:v>184.1</c:v>
                </c:pt>
                <c:pt idx="266">
                  <c:v>182.9</c:v>
                </c:pt>
                <c:pt idx="267">
                  <c:v>182.5</c:v>
                </c:pt>
                <c:pt idx="268">
                  <c:v>180.7</c:v>
                </c:pt>
                <c:pt idx="269">
                  <c:v>180.5</c:v>
                </c:pt>
                <c:pt idx="270">
                  <c:v>178.8</c:v>
                </c:pt>
                <c:pt idx="271">
                  <c:v>178.7</c:v>
                </c:pt>
                <c:pt idx="272">
                  <c:v>177.8</c:v>
                </c:pt>
                <c:pt idx="273">
                  <c:v>176.3</c:v>
                </c:pt>
                <c:pt idx="274">
                  <c:v>176.1</c:v>
                </c:pt>
                <c:pt idx="275">
                  <c:v>174.1</c:v>
                </c:pt>
                <c:pt idx="276">
                  <c:v>174.5</c:v>
                </c:pt>
                <c:pt idx="277">
                  <c:v>172.5</c:v>
                </c:pt>
                <c:pt idx="278">
                  <c:v>171.9</c:v>
                </c:pt>
                <c:pt idx="279">
                  <c:v>171.2</c:v>
                </c:pt>
                <c:pt idx="280">
                  <c:v>169.7</c:v>
                </c:pt>
                <c:pt idx="281">
                  <c:v>169.4</c:v>
                </c:pt>
                <c:pt idx="282">
                  <c:v>168.3</c:v>
                </c:pt>
                <c:pt idx="283">
                  <c:v>167.4</c:v>
                </c:pt>
                <c:pt idx="284">
                  <c:v>166.3</c:v>
                </c:pt>
                <c:pt idx="285">
                  <c:v>165.7</c:v>
                </c:pt>
                <c:pt idx="286">
                  <c:v>165.2</c:v>
                </c:pt>
                <c:pt idx="287">
                  <c:v>163.69999999999999</c:v>
                </c:pt>
                <c:pt idx="288">
                  <c:v>163.4</c:v>
                </c:pt>
                <c:pt idx="289">
                  <c:v>161.9</c:v>
                </c:pt>
                <c:pt idx="290">
                  <c:v>161.5</c:v>
                </c:pt>
                <c:pt idx="291">
                  <c:v>160.1</c:v>
                </c:pt>
                <c:pt idx="292">
                  <c:v>159.9</c:v>
                </c:pt>
                <c:pt idx="293">
                  <c:v>158.30000000000001</c:v>
                </c:pt>
                <c:pt idx="294">
                  <c:v>157.5</c:v>
                </c:pt>
                <c:pt idx="295">
                  <c:v>157.19999999999999</c:v>
                </c:pt>
                <c:pt idx="296">
                  <c:v>155.19999999999999</c:v>
                </c:pt>
                <c:pt idx="297">
                  <c:v>155.4</c:v>
                </c:pt>
                <c:pt idx="298">
                  <c:v>153.30000000000001</c:v>
                </c:pt>
                <c:pt idx="299">
                  <c:v>153.30000000000001</c:v>
                </c:pt>
                <c:pt idx="300">
                  <c:v>151.9</c:v>
                </c:pt>
                <c:pt idx="301">
                  <c:v>150.6</c:v>
                </c:pt>
                <c:pt idx="302">
                  <c:v>150.6</c:v>
                </c:pt>
                <c:pt idx="303">
                  <c:v>149.19999999999999</c:v>
                </c:pt>
                <c:pt idx="304">
                  <c:v>148.19999999999999</c:v>
                </c:pt>
                <c:pt idx="305">
                  <c:v>147.5</c:v>
                </c:pt>
                <c:pt idx="306">
                  <c:v>146.1</c:v>
                </c:pt>
                <c:pt idx="307">
                  <c:v>145.69999999999999</c:v>
                </c:pt>
                <c:pt idx="308">
                  <c:v>144.80000000000001</c:v>
                </c:pt>
                <c:pt idx="309">
                  <c:v>142.6</c:v>
                </c:pt>
                <c:pt idx="310">
                  <c:v>143.30000000000001</c:v>
                </c:pt>
                <c:pt idx="311">
                  <c:v>141.5</c:v>
                </c:pt>
                <c:pt idx="312">
                  <c:v>140.6</c:v>
                </c:pt>
                <c:pt idx="313">
                  <c:v>139.9</c:v>
                </c:pt>
                <c:pt idx="314">
                  <c:v>138.19999999999999</c:v>
                </c:pt>
                <c:pt idx="315">
                  <c:v>138.4</c:v>
                </c:pt>
                <c:pt idx="316">
                  <c:v>136.4</c:v>
                </c:pt>
                <c:pt idx="317">
                  <c:v>135.9</c:v>
                </c:pt>
                <c:pt idx="318">
                  <c:v>135.30000000000001</c:v>
                </c:pt>
                <c:pt idx="319">
                  <c:v>133.69999999999999</c:v>
                </c:pt>
                <c:pt idx="320">
                  <c:v>133.30000000000001</c:v>
                </c:pt>
                <c:pt idx="321">
                  <c:v>132.6</c:v>
                </c:pt>
                <c:pt idx="322">
                  <c:v>131.1</c:v>
                </c:pt>
                <c:pt idx="323">
                  <c:v>130.80000000000001</c:v>
                </c:pt>
                <c:pt idx="324">
                  <c:v>128.9</c:v>
                </c:pt>
                <c:pt idx="325">
                  <c:v>128.80000000000001</c:v>
                </c:pt>
                <c:pt idx="326">
                  <c:v>127.3</c:v>
                </c:pt>
                <c:pt idx="327">
                  <c:v>126.8</c:v>
                </c:pt>
                <c:pt idx="328">
                  <c:v>125.3</c:v>
                </c:pt>
                <c:pt idx="329">
                  <c:v>124.8</c:v>
                </c:pt>
                <c:pt idx="330">
                  <c:v>123.8</c:v>
                </c:pt>
                <c:pt idx="331">
                  <c:v>122.2</c:v>
                </c:pt>
                <c:pt idx="332">
                  <c:v>122.6</c:v>
                </c:pt>
                <c:pt idx="333">
                  <c:v>120</c:v>
                </c:pt>
                <c:pt idx="334">
                  <c:v>120.6</c:v>
                </c:pt>
                <c:pt idx="335">
                  <c:v>118.6</c:v>
                </c:pt>
                <c:pt idx="336">
                  <c:v>118</c:v>
                </c:pt>
                <c:pt idx="337">
                  <c:v>117.5</c:v>
                </c:pt>
                <c:pt idx="338">
                  <c:v>116</c:v>
                </c:pt>
                <c:pt idx="339">
                  <c:v>115.1</c:v>
                </c:pt>
                <c:pt idx="340">
                  <c:v>114.9</c:v>
                </c:pt>
                <c:pt idx="341">
                  <c:v>113.3</c:v>
                </c:pt>
                <c:pt idx="342">
                  <c:v>112.7</c:v>
                </c:pt>
                <c:pt idx="343">
                  <c:v>111.5</c:v>
                </c:pt>
                <c:pt idx="344">
                  <c:v>110.7</c:v>
                </c:pt>
                <c:pt idx="345">
                  <c:v>109.6</c:v>
                </c:pt>
                <c:pt idx="346">
                  <c:v>108.9</c:v>
                </c:pt>
                <c:pt idx="347">
                  <c:v>107.6</c:v>
                </c:pt>
                <c:pt idx="348">
                  <c:v>107.1</c:v>
                </c:pt>
                <c:pt idx="349">
                  <c:v>106</c:v>
                </c:pt>
                <c:pt idx="350">
                  <c:v>104.9</c:v>
                </c:pt>
                <c:pt idx="351">
                  <c:v>104</c:v>
                </c:pt>
                <c:pt idx="352">
                  <c:v>103.4</c:v>
                </c:pt>
                <c:pt idx="353">
                  <c:v>101.8</c:v>
                </c:pt>
                <c:pt idx="354">
                  <c:v>102</c:v>
                </c:pt>
                <c:pt idx="355">
                  <c:v>100.2</c:v>
                </c:pt>
                <c:pt idx="356">
                  <c:v>99.6</c:v>
                </c:pt>
                <c:pt idx="357">
                  <c:v>98.3</c:v>
                </c:pt>
                <c:pt idx="358">
                  <c:v>97.8</c:v>
                </c:pt>
                <c:pt idx="359">
                  <c:v>96.7</c:v>
                </c:pt>
                <c:pt idx="360">
                  <c:v>95.6</c:v>
                </c:pt>
                <c:pt idx="361">
                  <c:v>95.3</c:v>
                </c:pt>
                <c:pt idx="362">
                  <c:v>93.4</c:v>
                </c:pt>
                <c:pt idx="363">
                  <c:v>92.9</c:v>
                </c:pt>
                <c:pt idx="364">
                  <c:v>92</c:v>
                </c:pt>
                <c:pt idx="365">
                  <c:v>90.9</c:v>
                </c:pt>
                <c:pt idx="366">
                  <c:v>90.3</c:v>
                </c:pt>
                <c:pt idx="367">
                  <c:v>88.7</c:v>
                </c:pt>
                <c:pt idx="368">
                  <c:v>88.3</c:v>
                </c:pt>
                <c:pt idx="369">
                  <c:v>87.2</c:v>
                </c:pt>
                <c:pt idx="370">
                  <c:v>86.3</c:v>
                </c:pt>
                <c:pt idx="371">
                  <c:v>85.1</c:v>
                </c:pt>
                <c:pt idx="372">
                  <c:v>84.7</c:v>
                </c:pt>
                <c:pt idx="373">
                  <c:v>83.4</c:v>
                </c:pt>
                <c:pt idx="374">
                  <c:v>82</c:v>
                </c:pt>
                <c:pt idx="375">
                  <c:v>82.3</c:v>
                </c:pt>
                <c:pt idx="376">
                  <c:v>80.5</c:v>
                </c:pt>
                <c:pt idx="377">
                  <c:v>79.599999999999994</c:v>
                </c:pt>
                <c:pt idx="378">
                  <c:v>79.2</c:v>
                </c:pt>
                <c:pt idx="379">
                  <c:v>77.400000000000006</c:v>
                </c:pt>
                <c:pt idx="380">
                  <c:v>77.2</c:v>
                </c:pt>
                <c:pt idx="381">
                  <c:v>75.599999999999994</c:v>
                </c:pt>
                <c:pt idx="382">
                  <c:v>75.2</c:v>
                </c:pt>
                <c:pt idx="383">
                  <c:v>74.3</c:v>
                </c:pt>
                <c:pt idx="384">
                  <c:v>72.8</c:v>
                </c:pt>
                <c:pt idx="385">
                  <c:v>72.7</c:v>
                </c:pt>
                <c:pt idx="386">
                  <c:v>71.2</c:v>
                </c:pt>
                <c:pt idx="387">
                  <c:v>70.5</c:v>
                </c:pt>
                <c:pt idx="388">
                  <c:v>69.400000000000006</c:v>
                </c:pt>
                <c:pt idx="389">
                  <c:v>68.5</c:v>
                </c:pt>
                <c:pt idx="390">
                  <c:v>67.8</c:v>
                </c:pt>
                <c:pt idx="391">
                  <c:v>66.3</c:v>
                </c:pt>
                <c:pt idx="392">
                  <c:v>65.900000000000006</c:v>
                </c:pt>
                <c:pt idx="393">
                  <c:v>64.5</c:v>
                </c:pt>
                <c:pt idx="394">
                  <c:v>64.099999999999994</c:v>
                </c:pt>
                <c:pt idx="395">
                  <c:v>62.8</c:v>
                </c:pt>
                <c:pt idx="396">
                  <c:v>61.6</c:v>
                </c:pt>
                <c:pt idx="397">
                  <c:v>61.4</c:v>
                </c:pt>
                <c:pt idx="398">
                  <c:v>60.3</c:v>
                </c:pt>
                <c:pt idx="399">
                  <c:v>59</c:v>
                </c:pt>
                <c:pt idx="400">
                  <c:v>58.6</c:v>
                </c:pt>
                <c:pt idx="401">
                  <c:v>57.4</c:v>
                </c:pt>
                <c:pt idx="402">
                  <c:v>56.1</c:v>
                </c:pt>
                <c:pt idx="403">
                  <c:v>55.7</c:v>
                </c:pt>
                <c:pt idx="404">
                  <c:v>54.3</c:v>
                </c:pt>
                <c:pt idx="405">
                  <c:v>53.9</c:v>
                </c:pt>
                <c:pt idx="406">
                  <c:v>52.5</c:v>
                </c:pt>
                <c:pt idx="407">
                  <c:v>51.7</c:v>
                </c:pt>
                <c:pt idx="408">
                  <c:v>51</c:v>
                </c:pt>
                <c:pt idx="409">
                  <c:v>49.7</c:v>
                </c:pt>
                <c:pt idx="410">
                  <c:v>49.4</c:v>
                </c:pt>
                <c:pt idx="411">
                  <c:v>48.1</c:v>
                </c:pt>
                <c:pt idx="412">
                  <c:v>46.6</c:v>
                </c:pt>
                <c:pt idx="413">
                  <c:v>46.4</c:v>
                </c:pt>
                <c:pt idx="414">
                  <c:v>44.6</c:v>
                </c:pt>
                <c:pt idx="415">
                  <c:v>44.8</c:v>
                </c:pt>
                <c:pt idx="416">
                  <c:v>43.5</c:v>
                </c:pt>
                <c:pt idx="417">
                  <c:v>42.1</c:v>
                </c:pt>
                <c:pt idx="418">
                  <c:v>41.5</c:v>
                </c:pt>
                <c:pt idx="419">
                  <c:v>40.6</c:v>
                </c:pt>
                <c:pt idx="420">
                  <c:v>39.5</c:v>
                </c:pt>
                <c:pt idx="421">
                  <c:v>38.4</c:v>
                </c:pt>
                <c:pt idx="422">
                  <c:v>38.1</c:v>
                </c:pt>
                <c:pt idx="423">
                  <c:v>36.4</c:v>
                </c:pt>
                <c:pt idx="424">
                  <c:v>35.700000000000003</c:v>
                </c:pt>
                <c:pt idx="425">
                  <c:v>35</c:v>
                </c:pt>
                <c:pt idx="426">
                  <c:v>33.9</c:v>
                </c:pt>
                <c:pt idx="427">
                  <c:v>33.1</c:v>
                </c:pt>
                <c:pt idx="428">
                  <c:v>31.9</c:v>
                </c:pt>
                <c:pt idx="429">
                  <c:v>31.3</c:v>
                </c:pt>
                <c:pt idx="430">
                  <c:v>30.6</c:v>
                </c:pt>
                <c:pt idx="431">
                  <c:v>29.9</c:v>
                </c:pt>
                <c:pt idx="432">
                  <c:v>28</c:v>
                </c:pt>
                <c:pt idx="433">
                  <c:v>28</c:v>
                </c:pt>
                <c:pt idx="434">
                  <c:v>26.4</c:v>
                </c:pt>
                <c:pt idx="435">
                  <c:v>25.9</c:v>
                </c:pt>
                <c:pt idx="436">
                  <c:v>25</c:v>
                </c:pt>
                <c:pt idx="437">
                  <c:v>23.9</c:v>
                </c:pt>
                <c:pt idx="438">
                  <c:v>23.1</c:v>
                </c:pt>
                <c:pt idx="439">
                  <c:v>21.7</c:v>
                </c:pt>
                <c:pt idx="440">
                  <c:v>21.3</c:v>
                </c:pt>
                <c:pt idx="441">
                  <c:v>20.2</c:v>
                </c:pt>
                <c:pt idx="442">
                  <c:v>18.899999999999999</c:v>
                </c:pt>
                <c:pt idx="443">
                  <c:v>18.2</c:v>
                </c:pt>
                <c:pt idx="444">
                  <c:v>17.100000000000001</c:v>
                </c:pt>
                <c:pt idx="445">
                  <c:v>16.600000000000001</c:v>
                </c:pt>
                <c:pt idx="446">
                  <c:v>15.7</c:v>
                </c:pt>
                <c:pt idx="447">
                  <c:v>14.8</c:v>
                </c:pt>
                <c:pt idx="448">
                  <c:v>13.8</c:v>
                </c:pt>
                <c:pt idx="449">
                  <c:v>12.7</c:v>
                </c:pt>
                <c:pt idx="450">
                  <c:v>12.2</c:v>
                </c:pt>
                <c:pt idx="451">
                  <c:v>11.1</c:v>
                </c:pt>
                <c:pt idx="452">
                  <c:v>10</c:v>
                </c:pt>
                <c:pt idx="453">
                  <c:v>9.3000000000000007</c:v>
                </c:pt>
                <c:pt idx="454">
                  <c:v>8</c:v>
                </c:pt>
                <c:pt idx="455">
                  <c:v>7.1</c:v>
                </c:pt>
                <c:pt idx="456">
                  <c:v>6.7</c:v>
                </c:pt>
                <c:pt idx="457">
                  <c:v>5.3</c:v>
                </c:pt>
                <c:pt idx="458">
                  <c:v>4.5999999999999996</c:v>
                </c:pt>
                <c:pt idx="459">
                  <c:v>3.5</c:v>
                </c:pt>
                <c:pt idx="460">
                  <c:v>2.5</c:v>
                </c:pt>
                <c:pt idx="461">
                  <c:v>1.8</c:v>
                </c:pt>
                <c:pt idx="462">
                  <c:v>0.5</c:v>
                </c:pt>
                <c:pt idx="463">
                  <c:v>0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7A-8448-AE0E-7863915B5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752943"/>
        <c:axId val="1"/>
      </c:scatterChart>
      <c:valAx>
        <c:axId val="2010752943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7529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3.4469E-2</c:v>
                </c:pt>
                <c:pt idx="1">
                  <c:v>6.3838000000000006E-2</c:v>
                </c:pt>
                <c:pt idx="2">
                  <c:v>1.3445E-2</c:v>
                </c:pt>
                <c:pt idx="3">
                  <c:v>4.8939999999999999E-3</c:v>
                </c:pt>
                <c:pt idx="4">
                  <c:v>4.1110000000000001E-3</c:v>
                </c:pt>
                <c:pt idx="5">
                  <c:v>2.6519999999999998E-2</c:v>
                </c:pt>
                <c:pt idx="6">
                  <c:v>3.4300999999999998E-2</c:v>
                </c:pt>
                <c:pt idx="7">
                  <c:v>6.8120000000000003E-3</c:v>
                </c:pt>
                <c:pt idx="8">
                  <c:v>1.7298000000000001E-2</c:v>
                </c:pt>
                <c:pt idx="9">
                  <c:v>8.0716999999999997E-2</c:v>
                </c:pt>
                <c:pt idx="10">
                  <c:v>6.3489999999999996E-3</c:v>
                </c:pt>
                <c:pt idx="11">
                  <c:v>2.6934E-2</c:v>
                </c:pt>
                <c:pt idx="12">
                  <c:v>2.4996999999999998E-2</c:v>
                </c:pt>
                <c:pt idx="13">
                  <c:v>3.1019999999999999E-2</c:v>
                </c:pt>
                <c:pt idx="14">
                  <c:v>8.0160000000000006E-3</c:v>
                </c:pt>
                <c:pt idx="15">
                  <c:v>4.5009999999999998E-3</c:v>
                </c:pt>
                <c:pt idx="16">
                  <c:v>1.3318E-2</c:v>
                </c:pt>
                <c:pt idx="17">
                  <c:v>7.4729999999999996E-3</c:v>
                </c:pt>
                <c:pt idx="18">
                  <c:v>1.5852000000000002E-2</c:v>
                </c:pt>
                <c:pt idx="19">
                  <c:v>1.6646000000000001E-2</c:v>
                </c:pt>
                <c:pt idx="20">
                  <c:v>9.3609999999999995E-3</c:v>
                </c:pt>
                <c:pt idx="21">
                  <c:v>3.3146000000000002E-2</c:v>
                </c:pt>
                <c:pt idx="22">
                  <c:v>2.4247000000000001E-2</c:v>
                </c:pt>
                <c:pt idx="23">
                  <c:v>1.2206E-2</c:v>
                </c:pt>
                <c:pt idx="24">
                  <c:v>4.731E-3</c:v>
                </c:pt>
                <c:pt idx="25">
                  <c:v>5.195E-3</c:v>
                </c:pt>
                <c:pt idx="26">
                  <c:v>1.0421E-2</c:v>
                </c:pt>
                <c:pt idx="27">
                  <c:v>2.1753999999999999E-2</c:v>
                </c:pt>
                <c:pt idx="28">
                  <c:v>1.3537E-2</c:v>
                </c:pt>
                <c:pt idx="29">
                  <c:v>0.99426800000000004</c:v>
                </c:pt>
                <c:pt idx="30">
                  <c:v>0.99631999999999998</c:v>
                </c:pt>
                <c:pt idx="31">
                  <c:v>0.99722599999999995</c:v>
                </c:pt>
                <c:pt idx="32">
                  <c:v>0.99714000000000003</c:v>
                </c:pt>
                <c:pt idx="33">
                  <c:v>0.99769600000000003</c:v>
                </c:pt>
                <c:pt idx="34">
                  <c:v>0.99569799999999997</c:v>
                </c:pt>
                <c:pt idx="35">
                  <c:v>0.996861</c:v>
                </c:pt>
                <c:pt idx="36">
                  <c:v>0.99776100000000001</c:v>
                </c:pt>
                <c:pt idx="37">
                  <c:v>0.99741900000000006</c:v>
                </c:pt>
                <c:pt idx="38">
                  <c:v>0.99592700000000001</c:v>
                </c:pt>
                <c:pt idx="39">
                  <c:v>0.99695800000000001</c:v>
                </c:pt>
                <c:pt idx="40">
                  <c:v>0.99711099999999997</c:v>
                </c:pt>
                <c:pt idx="41">
                  <c:v>0.99560899999999997</c:v>
                </c:pt>
                <c:pt idx="42">
                  <c:v>0.99660499999999996</c:v>
                </c:pt>
                <c:pt idx="43">
                  <c:v>0.99251999999999996</c:v>
                </c:pt>
                <c:pt idx="44">
                  <c:v>0.996973</c:v>
                </c:pt>
                <c:pt idx="45">
                  <c:v>0.995645</c:v>
                </c:pt>
                <c:pt idx="46">
                  <c:v>0.99198399999999998</c:v>
                </c:pt>
                <c:pt idx="47">
                  <c:v>0.992475</c:v>
                </c:pt>
                <c:pt idx="48">
                  <c:v>0.98850899999999997</c:v>
                </c:pt>
                <c:pt idx="49">
                  <c:v>0.99207000000000001</c:v>
                </c:pt>
                <c:pt idx="50">
                  <c:v>0.99462799999999996</c:v>
                </c:pt>
                <c:pt idx="51">
                  <c:v>0.99158199999999996</c:v>
                </c:pt>
                <c:pt idx="52">
                  <c:v>0.99251299999999998</c:v>
                </c:pt>
                <c:pt idx="53">
                  <c:v>0.99254600000000004</c:v>
                </c:pt>
                <c:pt idx="54">
                  <c:v>0.99400100000000002</c:v>
                </c:pt>
                <c:pt idx="55">
                  <c:v>0.98843300000000001</c:v>
                </c:pt>
                <c:pt idx="56">
                  <c:v>0.99561699999999997</c:v>
                </c:pt>
                <c:pt idx="57">
                  <c:v>0.99208700000000005</c:v>
                </c:pt>
                <c:pt idx="58">
                  <c:v>0.99241599999999996</c:v>
                </c:pt>
                <c:pt idx="59">
                  <c:v>0.99472400000000005</c:v>
                </c:pt>
                <c:pt idx="60">
                  <c:v>0.99078500000000003</c:v>
                </c:pt>
                <c:pt idx="61">
                  <c:v>0.99426099999999995</c:v>
                </c:pt>
                <c:pt idx="62">
                  <c:v>0.99504499999999996</c:v>
                </c:pt>
                <c:pt idx="63">
                  <c:v>0.98997800000000002</c:v>
                </c:pt>
                <c:pt idx="64">
                  <c:v>0.99423600000000001</c:v>
                </c:pt>
                <c:pt idx="65">
                  <c:v>0.98581399999999997</c:v>
                </c:pt>
                <c:pt idx="66">
                  <c:v>0.99395999999999995</c:v>
                </c:pt>
                <c:pt idx="67">
                  <c:v>0.992842</c:v>
                </c:pt>
                <c:pt idx="68">
                  <c:v>0.98230099999999998</c:v>
                </c:pt>
                <c:pt idx="69">
                  <c:v>0.98864799999999997</c:v>
                </c:pt>
                <c:pt idx="70">
                  <c:v>0.99139999999999995</c:v>
                </c:pt>
                <c:pt idx="71">
                  <c:v>0.99077400000000004</c:v>
                </c:pt>
                <c:pt idx="72">
                  <c:v>0.97519100000000003</c:v>
                </c:pt>
                <c:pt idx="73">
                  <c:v>0.986398</c:v>
                </c:pt>
                <c:pt idx="74">
                  <c:v>0.98686499999999999</c:v>
                </c:pt>
                <c:pt idx="75">
                  <c:v>0.98120600000000002</c:v>
                </c:pt>
                <c:pt idx="76">
                  <c:v>0.97361900000000001</c:v>
                </c:pt>
                <c:pt idx="77">
                  <c:v>0.981209</c:v>
                </c:pt>
                <c:pt idx="78">
                  <c:v>0.98577899999999996</c:v>
                </c:pt>
                <c:pt idx="79">
                  <c:v>0.97895699999999997</c:v>
                </c:pt>
                <c:pt idx="80">
                  <c:v>0.97392000000000001</c:v>
                </c:pt>
                <c:pt idx="81">
                  <c:v>0.97583500000000001</c:v>
                </c:pt>
                <c:pt idx="82">
                  <c:v>0.97659300000000004</c:v>
                </c:pt>
                <c:pt idx="83">
                  <c:v>0.97857099999999997</c:v>
                </c:pt>
                <c:pt idx="84">
                  <c:v>0.95455500000000004</c:v>
                </c:pt>
                <c:pt idx="85">
                  <c:v>0.98123499999999997</c:v>
                </c:pt>
                <c:pt idx="86">
                  <c:v>0.960785</c:v>
                </c:pt>
                <c:pt idx="87">
                  <c:v>0.97364899999999999</c:v>
                </c:pt>
                <c:pt idx="88">
                  <c:v>0.97282000000000002</c:v>
                </c:pt>
                <c:pt idx="89">
                  <c:v>0.97960700000000001</c:v>
                </c:pt>
                <c:pt idx="90">
                  <c:v>0.96512699999999996</c:v>
                </c:pt>
                <c:pt idx="91">
                  <c:v>0.94470799999999999</c:v>
                </c:pt>
                <c:pt idx="92">
                  <c:v>0.95731999999999995</c:v>
                </c:pt>
                <c:pt idx="93">
                  <c:v>0.94302299999999994</c:v>
                </c:pt>
                <c:pt idx="94">
                  <c:v>0.93329700000000004</c:v>
                </c:pt>
                <c:pt idx="95">
                  <c:v>0.936782</c:v>
                </c:pt>
                <c:pt idx="96">
                  <c:v>0.95131200000000005</c:v>
                </c:pt>
                <c:pt idx="97">
                  <c:v>0.95013899999999996</c:v>
                </c:pt>
                <c:pt idx="98">
                  <c:v>0.91030699999999998</c:v>
                </c:pt>
                <c:pt idx="99">
                  <c:v>0.90926200000000001</c:v>
                </c:pt>
                <c:pt idx="100">
                  <c:v>0.94237099999999996</c:v>
                </c:pt>
                <c:pt idx="101">
                  <c:v>0.921543</c:v>
                </c:pt>
                <c:pt idx="102">
                  <c:v>0.95379000000000003</c:v>
                </c:pt>
                <c:pt idx="103">
                  <c:v>0.947654</c:v>
                </c:pt>
                <c:pt idx="104">
                  <c:v>0.93804100000000001</c:v>
                </c:pt>
                <c:pt idx="105">
                  <c:v>0.91509499999999999</c:v>
                </c:pt>
                <c:pt idx="106">
                  <c:v>0.91719499999999998</c:v>
                </c:pt>
                <c:pt idx="107">
                  <c:v>0.91129599999999999</c:v>
                </c:pt>
                <c:pt idx="108">
                  <c:v>0.94216800000000001</c:v>
                </c:pt>
                <c:pt idx="109">
                  <c:v>0.92350699999999997</c:v>
                </c:pt>
                <c:pt idx="110">
                  <c:v>0.94073700000000005</c:v>
                </c:pt>
                <c:pt idx="111">
                  <c:v>0.927925</c:v>
                </c:pt>
                <c:pt idx="112">
                  <c:v>0.92034499999999997</c:v>
                </c:pt>
                <c:pt idx="113">
                  <c:v>0.87422200000000005</c:v>
                </c:pt>
                <c:pt idx="114">
                  <c:v>0.90120299999999998</c:v>
                </c:pt>
                <c:pt idx="115">
                  <c:v>0.91467900000000002</c:v>
                </c:pt>
                <c:pt idx="116">
                  <c:v>0.87570199999999998</c:v>
                </c:pt>
                <c:pt idx="117">
                  <c:v>0.80660299999999996</c:v>
                </c:pt>
                <c:pt idx="118">
                  <c:v>0.72616899999999995</c:v>
                </c:pt>
                <c:pt idx="119">
                  <c:v>0.80901699999999999</c:v>
                </c:pt>
                <c:pt idx="120">
                  <c:v>0.61175400000000002</c:v>
                </c:pt>
                <c:pt idx="121">
                  <c:v>0.87693699999999997</c:v>
                </c:pt>
                <c:pt idx="122">
                  <c:v>0.43987999999999999</c:v>
                </c:pt>
                <c:pt idx="123">
                  <c:v>0.67671099999999995</c:v>
                </c:pt>
                <c:pt idx="124">
                  <c:v>0.85971799999999998</c:v>
                </c:pt>
                <c:pt idx="125">
                  <c:v>0.76410800000000001</c:v>
                </c:pt>
                <c:pt idx="126">
                  <c:v>0.47709600000000002</c:v>
                </c:pt>
                <c:pt idx="127">
                  <c:v>0.38357200000000002</c:v>
                </c:pt>
                <c:pt idx="128">
                  <c:v>0.60937799999999998</c:v>
                </c:pt>
                <c:pt idx="129">
                  <c:v>0.77471000000000001</c:v>
                </c:pt>
                <c:pt idx="130">
                  <c:v>0.56714399999999998</c:v>
                </c:pt>
                <c:pt idx="131">
                  <c:v>0.46592899999999998</c:v>
                </c:pt>
                <c:pt idx="132">
                  <c:v>0.598217</c:v>
                </c:pt>
                <c:pt idx="133">
                  <c:v>0.48062500000000002</c:v>
                </c:pt>
                <c:pt idx="134">
                  <c:v>0.53059999999999996</c:v>
                </c:pt>
                <c:pt idx="135">
                  <c:v>0.67217800000000005</c:v>
                </c:pt>
                <c:pt idx="136">
                  <c:v>0.61547399999999997</c:v>
                </c:pt>
                <c:pt idx="137">
                  <c:v>0.48795100000000002</c:v>
                </c:pt>
                <c:pt idx="138">
                  <c:v>0.43260799999999999</c:v>
                </c:pt>
                <c:pt idx="139">
                  <c:v>0.43590200000000001</c:v>
                </c:pt>
                <c:pt idx="140">
                  <c:v>0.23871600000000001</c:v>
                </c:pt>
                <c:pt idx="141">
                  <c:v>0.13435</c:v>
                </c:pt>
                <c:pt idx="142">
                  <c:v>0.43978600000000001</c:v>
                </c:pt>
                <c:pt idx="143">
                  <c:v>0.13874600000000001</c:v>
                </c:pt>
                <c:pt idx="144">
                  <c:v>0.60438000000000003</c:v>
                </c:pt>
                <c:pt idx="145">
                  <c:v>0.383795</c:v>
                </c:pt>
                <c:pt idx="146">
                  <c:v>0.48265999999999998</c:v>
                </c:pt>
                <c:pt idx="147">
                  <c:v>0.27576899999999999</c:v>
                </c:pt>
                <c:pt idx="148">
                  <c:v>0.124082</c:v>
                </c:pt>
                <c:pt idx="149">
                  <c:v>0.28018599999999999</c:v>
                </c:pt>
                <c:pt idx="150">
                  <c:v>9.7729999999999997E-2</c:v>
                </c:pt>
                <c:pt idx="151">
                  <c:v>0.24487600000000001</c:v>
                </c:pt>
                <c:pt idx="152">
                  <c:v>0.28856599999999999</c:v>
                </c:pt>
                <c:pt idx="153">
                  <c:v>6.8740999999999997E-2</c:v>
                </c:pt>
                <c:pt idx="154">
                  <c:v>0.70421100000000003</c:v>
                </c:pt>
                <c:pt idx="155">
                  <c:v>0.559172</c:v>
                </c:pt>
                <c:pt idx="156">
                  <c:v>0.82724500000000001</c:v>
                </c:pt>
                <c:pt idx="157">
                  <c:v>0.10614700000000001</c:v>
                </c:pt>
                <c:pt idx="158">
                  <c:v>2.4059000000000001E-2</c:v>
                </c:pt>
                <c:pt idx="159">
                  <c:v>0.452704</c:v>
                </c:pt>
                <c:pt idx="160">
                  <c:v>0.60843899999999995</c:v>
                </c:pt>
                <c:pt idx="161">
                  <c:v>0.21232300000000001</c:v>
                </c:pt>
                <c:pt idx="162">
                  <c:v>0.48051500000000003</c:v>
                </c:pt>
                <c:pt idx="163">
                  <c:v>0.25494499999999998</c:v>
                </c:pt>
                <c:pt idx="164">
                  <c:v>0.32827600000000001</c:v>
                </c:pt>
                <c:pt idx="165">
                  <c:v>7.2524000000000005E-2</c:v>
                </c:pt>
                <c:pt idx="166">
                  <c:v>0.37798500000000002</c:v>
                </c:pt>
                <c:pt idx="167">
                  <c:v>0.205539</c:v>
                </c:pt>
                <c:pt idx="168">
                  <c:v>0.158748</c:v>
                </c:pt>
                <c:pt idx="169">
                  <c:v>0.44708500000000001</c:v>
                </c:pt>
                <c:pt idx="170">
                  <c:v>9.8707000000000003E-2</c:v>
                </c:pt>
                <c:pt idx="171">
                  <c:v>0.27188200000000001</c:v>
                </c:pt>
                <c:pt idx="172">
                  <c:v>0.383936</c:v>
                </c:pt>
                <c:pt idx="173">
                  <c:v>0.22031700000000001</c:v>
                </c:pt>
                <c:pt idx="174">
                  <c:v>0.20974100000000001</c:v>
                </c:pt>
                <c:pt idx="175">
                  <c:v>0.108945</c:v>
                </c:pt>
                <c:pt idx="176">
                  <c:v>0.15973399999999999</c:v>
                </c:pt>
                <c:pt idx="177">
                  <c:v>4.9480000000000001E-3</c:v>
                </c:pt>
                <c:pt idx="178">
                  <c:v>0.200958</c:v>
                </c:pt>
                <c:pt idx="179">
                  <c:v>0.23873900000000001</c:v>
                </c:pt>
                <c:pt idx="180">
                  <c:v>0.30003200000000002</c:v>
                </c:pt>
                <c:pt idx="181">
                  <c:v>2.99E-3</c:v>
                </c:pt>
                <c:pt idx="182">
                  <c:v>0.52124099999999995</c:v>
                </c:pt>
                <c:pt idx="183">
                  <c:v>7.4873999999999996E-2</c:v>
                </c:pt>
                <c:pt idx="184">
                  <c:v>0.36620599999999998</c:v>
                </c:pt>
                <c:pt idx="185">
                  <c:v>0.18822800000000001</c:v>
                </c:pt>
                <c:pt idx="186">
                  <c:v>0.19381599999999999</c:v>
                </c:pt>
                <c:pt idx="187">
                  <c:v>2.2179999999999998E-2</c:v>
                </c:pt>
                <c:pt idx="188">
                  <c:v>0.32730199999999998</c:v>
                </c:pt>
                <c:pt idx="189">
                  <c:v>0.14602100000000001</c:v>
                </c:pt>
                <c:pt idx="190">
                  <c:v>0.42685400000000001</c:v>
                </c:pt>
                <c:pt idx="191">
                  <c:v>2.7608000000000001E-2</c:v>
                </c:pt>
                <c:pt idx="192">
                  <c:v>0.30132199999999998</c:v>
                </c:pt>
                <c:pt idx="193">
                  <c:v>1.4482999999999999E-2</c:v>
                </c:pt>
                <c:pt idx="194">
                  <c:v>6.3897999999999996E-2</c:v>
                </c:pt>
                <c:pt idx="195">
                  <c:v>3.9899999999999999E-4</c:v>
                </c:pt>
                <c:pt idx="196">
                  <c:v>1.4506E-2</c:v>
                </c:pt>
                <c:pt idx="197">
                  <c:v>6.8462999999999996E-2</c:v>
                </c:pt>
                <c:pt idx="198">
                  <c:v>4.0434999999999999E-2</c:v>
                </c:pt>
                <c:pt idx="199">
                  <c:v>4.5700999999999999E-2</c:v>
                </c:pt>
                <c:pt idx="200">
                  <c:v>0.52479699999999996</c:v>
                </c:pt>
                <c:pt idx="201">
                  <c:v>7.1429999999999993E-2</c:v>
                </c:pt>
                <c:pt idx="202">
                  <c:v>3.4050999999999998E-2</c:v>
                </c:pt>
                <c:pt idx="203">
                  <c:v>0.25191599999999997</c:v>
                </c:pt>
                <c:pt idx="204">
                  <c:v>9.1642000000000001E-2</c:v>
                </c:pt>
                <c:pt idx="205">
                  <c:v>0.42136699999999999</c:v>
                </c:pt>
                <c:pt idx="206">
                  <c:v>0.15371899999999999</c:v>
                </c:pt>
                <c:pt idx="207">
                  <c:v>6.2191999999999997E-2</c:v>
                </c:pt>
                <c:pt idx="208">
                  <c:v>0.17651700000000001</c:v>
                </c:pt>
                <c:pt idx="209">
                  <c:v>0.28892200000000001</c:v>
                </c:pt>
                <c:pt idx="210">
                  <c:v>0.37628899999999998</c:v>
                </c:pt>
                <c:pt idx="211">
                  <c:v>2.8805999999999998E-2</c:v>
                </c:pt>
                <c:pt idx="212">
                  <c:v>7.2564000000000003E-2</c:v>
                </c:pt>
                <c:pt idx="213">
                  <c:v>4.1529999999999997E-2</c:v>
                </c:pt>
                <c:pt idx="214">
                  <c:v>1.9238000000000002E-2</c:v>
                </c:pt>
                <c:pt idx="215">
                  <c:v>0.18278</c:v>
                </c:pt>
                <c:pt idx="216">
                  <c:v>0.10098699999999999</c:v>
                </c:pt>
                <c:pt idx="217">
                  <c:v>0.18691199999999999</c:v>
                </c:pt>
                <c:pt idx="218">
                  <c:v>8.5091E-2</c:v>
                </c:pt>
                <c:pt idx="219">
                  <c:v>0.17436399999999999</c:v>
                </c:pt>
                <c:pt idx="220">
                  <c:v>4.1586999999999999E-2</c:v>
                </c:pt>
                <c:pt idx="221">
                  <c:v>7.3003999999999999E-2</c:v>
                </c:pt>
                <c:pt idx="222">
                  <c:v>4.8721E-2</c:v>
                </c:pt>
                <c:pt idx="223">
                  <c:v>4.9629E-2</c:v>
                </c:pt>
                <c:pt idx="224">
                  <c:v>8.6785000000000001E-2</c:v>
                </c:pt>
                <c:pt idx="225">
                  <c:v>9.9509E-2</c:v>
                </c:pt>
                <c:pt idx="226">
                  <c:v>0.30896699999999999</c:v>
                </c:pt>
                <c:pt idx="227">
                  <c:v>2.1936000000000001E-2</c:v>
                </c:pt>
                <c:pt idx="228">
                  <c:v>2.4851999999999999E-2</c:v>
                </c:pt>
                <c:pt idx="229">
                  <c:v>2.8816000000000001E-2</c:v>
                </c:pt>
                <c:pt idx="230">
                  <c:v>2.7257E-2</c:v>
                </c:pt>
                <c:pt idx="231">
                  <c:v>4.5607000000000002E-2</c:v>
                </c:pt>
                <c:pt idx="232">
                  <c:v>0.123416</c:v>
                </c:pt>
                <c:pt idx="233">
                  <c:v>0.124221</c:v>
                </c:pt>
                <c:pt idx="234">
                  <c:v>2.8270000000000001E-3</c:v>
                </c:pt>
                <c:pt idx="235">
                  <c:v>8.2489999999999994E-2</c:v>
                </c:pt>
                <c:pt idx="236">
                  <c:v>6.5597000000000003E-2</c:v>
                </c:pt>
                <c:pt idx="237">
                  <c:v>6.7655000000000007E-2</c:v>
                </c:pt>
                <c:pt idx="238">
                  <c:v>0.19168499999999999</c:v>
                </c:pt>
                <c:pt idx="239">
                  <c:v>5.0833000000000003E-2</c:v>
                </c:pt>
                <c:pt idx="240">
                  <c:v>1.4938E-2</c:v>
                </c:pt>
                <c:pt idx="241">
                  <c:v>1.7545000000000002E-2</c:v>
                </c:pt>
                <c:pt idx="242">
                  <c:v>0.25153599999999998</c:v>
                </c:pt>
                <c:pt idx="243">
                  <c:v>3.807E-2</c:v>
                </c:pt>
                <c:pt idx="244">
                  <c:v>1.0158E-2</c:v>
                </c:pt>
                <c:pt idx="245">
                  <c:v>1.9102999999999998E-2</c:v>
                </c:pt>
                <c:pt idx="246">
                  <c:v>0.14757300000000001</c:v>
                </c:pt>
                <c:pt idx="247">
                  <c:v>4.7222E-2</c:v>
                </c:pt>
                <c:pt idx="248">
                  <c:v>4.7433999999999997E-2</c:v>
                </c:pt>
                <c:pt idx="249">
                  <c:v>5.1618999999999998E-2</c:v>
                </c:pt>
                <c:pt idx="250">
                  <c:v>6.4883999999999997E-2</c:v>
                </c:pt>
                <c:pt idx="251">
                  <c:v>0.22689400000000001</c:v>
                </c:pt>
                <c:pt idx="252">
                  <c:v>8.3276000000000003E-2</c:v>
                </c:pt>
                <c:pt idx="253">
                  <c:v>1.9658999999999999E-2</c:v>
                </c:pt>
                <c:pt idx="254">
                  <c:v>7.1887999999999994E-2</c:v>
                </c:pt>
                <c:pt idx="255">
                  <c:v>0.144903</c:v>
                </c:pt>
                <c:pt idx="256">
                  <c:v>0.187502</c:v>
                </c:pt>
                <c:pt idx="257">
                  <c:v>6.9945999999999994E-2</c:v>
                </c:pt>
                <c:pt idx="258">
                  <c:v>2.6546E-2</c:v>
                </c:pt>
                <c:pt idx="259">
                  <c:v>5.9175999999999999E-2</c:v>
                </c:pt>
                <c:pt idx="260">
                  <c:v>2.9425E-2</c:v>
                </c:pt>
                <c:pt idx="261">
                  <c:v>0.14908299999999999</c:v>
                </c:pt>
                <c:pt idx="262">
                  <c:v>0.25923299999999999</c:v>
                </c:pt>
                <c:pt idx="263">
                  <c:v>9.0995000000000006E-2</c:v>
                </c:pt>
                <c:pt idx="264">
                  <c:v>8.7734000000000006E-2</c:v>
                </c:pt>
                <c:pt idx="265">
                  <c:v>0.21924299999999999</c:v>
                </c:pt>
                <c:pt idx="266">
                  <c:v>8.7100000000000003E-4</c:v>
                </c:pt>
                <c:pt idx="267">
                  <c:v>0.291688</c:v>
                </c:pt>
                <c:pt idx="268">
                  <c:v>0.13511999999999999</c:v>
                </c:pt>
                <c:pt idx="269">
                  <c:v>6.1289999999999999E-3</c:v>
                </c:pt>
                <c:pt idx="270">
                  <c:v>3.2049000000000001E-2</c:v>
                </c:pt>
                <c:pt idx="271">
                  <c:v>0.18462400000000001</c:v>
                </c:pt>
                <c:pt idx="272">
                  <c:v>0.312838</c:v>
                </c:pt>
                <c:pt idx="273">
                  <c:v>3.8918000000000001E-2</c:v>
                </c:pt>
                <c:pt idx="274">
                  <c:v>0.15883</c:v>
                </c:pt>
                <c:pt idx="275">
                  <c:v>9.8633999999999999E-2</c:v>
                </c:pt>
                <c:pt idx="276">
                  <c:v>8.4836999999999996E-2</c:v>
                </c:pt>
                <c:pt idx="277">
                  <c:v>0.12603800000000001</c:v>
                </c:pt>
                <c:pt idx="278">
                  <c:v>7.2021000000000002E-2</c:v>
                </c:pt>
                <c:pt idx="279">
                  <c:v>4.9435E-2</c:v>
                </c:pt>
                <c:pt idx="280">
                  <c:v>0.116479</c:v>
                </c:pt>
                <c:pt idx="281">
                  <c:v>0.12587499999999999</c:v>
                </c:pt>
                <c:pt idx="282">
                  <c:v>1.3226999999999999E-2</c:v>
                </c:pt>
                <c:pt idx="283">
                  <c:v>1.6185000000000001E-2</c:v>
                </c:pt>
                <c:pt idx="284">
                  <c:v>2.5701999999999999E-2</c:v>
                </c:pt>
                <c:pt idx="285">
                  <c:v>5.9594000000000001E-2</c:v>
                </c:pt>
                <c:pt idx="286">
                  <c:v>0.13105</c:v>
                </c:pt>
                <c:pt idx="287">
                  <c:v>4.9077000000000003E-2</c:v>
                </c:pt>
                <c:pt idx="288">
                  <c:v>0.17541100000000001</c:v>
                </c:pt>
                <c:pt idx="289">
                  <c:v>2.1516E-2</c:v>
                </c:pt>
                <c:pt idx="290">
                  <c:v>0.26546999999999998</c:v>
                </c:pt>
                <c:pt idx="291">
                  <c:v>1.1696E-2</c:v>
                </c:pt>
                <c:pt idx="292">
                  <c:v>6.5430000000000002E-2</c:v>
                </c:pt>
                <c:pt idx="293">
                  <c:v>4.5373999999999998E-2</c:v>
                </c:pt>
                <c:pt idx="294">
                  <c:v>8.6463999999999999E-2</c:v>
                </c:pt>
                <c:pt idx="295">
                  <c:v>0.177727</c:v>
                </c:pt>
                <c:pt idx="296">
                  <c:v>0.17388999999999999</c:v>
                </c:pt>
                <c:pt idx="297">
                  <c:v>0.205257</c:v>
                </c:pt>
                <c:pt idx="298">
                  <c:v>5.4559000000000003E-2</c:v>
                </c:pt>
                <c:pt idx="299">
                  <c:v>2.9634000000000001E-2</c:v>
                </c:pt>
                <c:pt idx="300">
                  <c:v>4.6225000000000002E-2</c:v>
                </c:pt>
                <c:pt idx="301">
                  <c:v>0.14813000000000001</c:v>
                </c:pt>
                <c:pt idx="302">
                  <c:v>8.2180000000000003E-2</c:v>
                </c:pt>
                <c:pt idx="303">
                  <c:v>0.102217</c:v>
                </c:pt>
                <c:pt idx="304">
                  <c:v>4.5400999999999997E-2</c:v>
                </c:pt>
                <c:pt idx="305">
                  <c:v>0.17529900000000001</c:v>
                </c:pt>
                <c:pt idx="306">
                  <c:v>0.132553</c:v>
                </c:pt>
                <c:pt idx="307">
                  <c:v>0.10509</c:v>
                </c:pt>
                <c:pt idx="308">
                  <c:v>0.41171999999999997</c:v>
                </c:pt>
                <c:pt idx="309">
                  <c:v>0.16394800000000001</c:v>
                </c:pt>
                <c:pt idx="310">
                  <c:v>0.31244499999999997</c:v>
                </c:pt>
                <c:pt idx="311">
                  <c:v>0.12917100000000001</c:v>
                </c:pt>
                <c:pt idx="312">
                  <c:v>0.21670900000000001</c:v>
                </c:pt>
                <c:pt idx="313">
                  <c:v>0.22957</c:v>
                </c:pt>
                <c:pt idx="314">
                  <c:v>0.38880599999999998</c:v>
                </c:pt>
                <c:pt idx="315">
                  <c:v>5.7689999999999998E-2</c:v>
                </c:pt>
                <c:pt idx="316">
                  <c:v>0.388544</c:v>
                </c:pt>
                <c:pt idx="317">
                  <c:v>0.51773999999999998</c:v>
                </c:pt>
                <c:pt idx="318">
                  <c:v>0.38648300000000002</c:v>
                </c:pt>
                <c:pt idx="319">
                  <c:v>7.4999999999999997E-2</c:v>
                </c:pt>
                <c:pt idx="320">
                  <c:v>0.393874</c:v>
                </c:pt>
                <c:pt idx="321">
                  <c:v>0.13795499999999999</c:v>
                </c:pt>
                <c:pt idx="322">
                  <c:v>0.17399700000000001</c:v>
                </c:pt>
                <c:pt idx="323">
                  <c:v>0.38263900000000001</c:v>
                </c:pt>
                <c:pt idx="324">
                  <c:v>0.13603100000000001</c:v>
                </c:pt>
                <c:pt idx="325">
                  <c:v>0.18124499999999999</c:v>
                </c:pt>
                <c:pt idx="326">
                  <c:v>0.67990700000000004</c:v>
                </c:pt>
                <c:pt idx="327">
                  <c:v>0.27888499999999999</c:v>
                </c:pt>
                <c:pt idx="328">
                  <c:v>0.10241</c:v>
                </c:pt>
                <c:pt idx="329">
                  <c:v>0.202404</c:v>
                </c:pt>
                <c:pt idx="330">
                  <c:v>0.24693300000000001</c:v>
                </c:pt>
                <c:pt idx="331">
                  <c:v>0.367724</c:v>
                </c:pt>
                <c:pt idx="332">
                  <c:v>8.4629999999999997E-2</c:v>
                </c:pt>
                <c:pt idx="333">
                  <c:v>0.412829</c:v>
                </c:pt>
                <c:pt idx="334">
                  <c:v>0.25445899999999999</c:v>
                </c:pt>
                <c:pt idx="335">
                  <c:v>0.55435500000000004</c:v>
                </c:pt>
                <c:pt idx="336">
                  <c:v>0.352377</c:v>
                </c:pt>
                <c:pt idx="337">
                  <c:v>0.184451</c:v>
                </c:pt>
                <c:pt idx="338">
                  <c:v>0.15371599999999999</c:v>
                </c:pt>
                <c:pt idx="339">
                  <c:v>0.19884399999999999</c:v>
                </c:pt>
                <c:pt idx="340">
                  <c:v>0.14847199999999999</c:v>
                </c:pt>
                <c:pt idx="341">
                  <c:v>0.55991199999999997</c:v>
                </c:pt>
                <c:pt idx="342">
                  <c:v>0.36115599999999998</c:v>
                </c:pt>
                <c:pt idx="343">
                  <c:v>0.54618500000000003</c:v>
                </c:pt>
                <c:pt idx="344">
                  <c:v>0.27604400000000001</c:v>
                </c:pt>
                <c:pt idx="345">
                  <c:v>0.45284799999999997</c:v>
                </c:pt>
                <c:pt idx="346">
                  <c:v>0.59601599999999999</c:v>
                </c:pt>
                <c:pt idx="347">
                  <c:v>0.32410800000000001</c:v>
                </c:pt>
                <c:pt idx="348">
                  <c:v>0.45918599999999998</c:v>
                </c:pt>
                <c:pt idx="349">
                  <c:v>0.54422999999999999</c:v>
                </c:pt>
                <c:pt idx="350">
                  <c:v>0.56964700000000001</c:v>
                </c:pt>
                <c:pt idx="351">
                  <c:v>2.1033E-2</c:v>
                </c:pt>
                <c:pt idx="352">
                  <c:v>0.77292300000000003</c:v>
                </c:pt>
                <c:pt idx="353">
                  <c:v>0.44039800000000001</c:v>
                </c:pt>
                <c:pt idx="354">
                  <c:v>0.32886300000000002</c:v>
                </c:pt>
                <c:pt idx="355">
                  <c:v>0.45102399999999998</c:v>
                </c:pt>
                <c:pt idx="356">
                  <c:v>0.64090899999999995</c:v>
                </c:pt>
                <c:pt idx="357">
                  <c:v>0.60698099999999999</c:v>
                </c:pt>
                <c:pt idx="358">
                  <c:v>0.482877</c:v>
                </c:pt>
                <c:pt idx="359">
                  <c:v>0.64102800000000004</c:v>
                </c:pt>
                <c:pt idx="360">
                  <c:v>0.70729500000000001</c:v>
                </c:pt>
                <c:pt idx="361">
                  <c:v>0.83509599999999995</c:v>
                </c:pt>
                <c:pt idx="362">
                  <c:v>0.788825</c:v>
                </c:pt>
                <c:pt idx="363">
                  <c:v>0.82184400000000002</c:v>
                </c:pt>
                <c:pt idx="364">
                  <c:v>0.83814500000000003</c:v>
                </c:pt>
                <c:pt idx="365">
                  <c:v>0.84691399999999994</c:v>
                </c:pt>
                <c:pt idx="366">
                  <c:v>0.87275400000000003</c:v>
                </c:pt>
                <c:pt idx="367">
                  <c:v>0.71758599999999995</c:v>
                </c:pt>
                <c:pt idx="368">
                  <c:v>0.82338199999999995</c:v>
                </c:pt>
                <c:pt idx="369">
                  <c:v>0.90551400000000004</c:v>
                </c:pt>
                <c:pt idx="370">
                  <c:v>0.81379100000000004</c:v>
                </c:pt>
                <c:pt idx="371">
                  <c:v>0.88077000000000005</c:v>
                </c:pt>
                <c:pt idx="372">
                  <c:v>0.81382299999999996</c:v>
                </c:pt>
                <c:pt idx="373">
                  <c:v>0.86954600000000004</c:v>
                </c:pt>
                <c:pt idx="374">
                  <c:v>0.93924600000000003</c:v>
                </c:pt>
                <c:pt idx="375">
                  <c:v>0.89400900000000005</c:v>
                </c:pt>
                <c:pt idx="376">
                  <c:v>0.90814899999999998</c:v>
                </c:pt>
                <c:pt idx="377">
                  <c:v>0.88360799999999995</c:v>
                </c:pt>
                <c:pt idx="378">
                  <c:v>0.87835700000000005</c:v>
                </c:pt>
                <c:pt idx="379">
                  <c:v>0.93928599999999995</c:v>
                </c:pt>
                <c:pt idx="380">
                  <c:v>0.93501500000000004</c:v>
                </c:pt>
                <c:pt idx="381">
                  <c:v>0.93946399999999997</c:v>
                </c:pt>
                <c:pt idx="382">
                  <c:v>0.94206000000000001</c:v>
                </c:pt>
                <c:pt idx="383">
                  <c:v>0.95673699999999995</c:v>
                </c:pt>
                <c:pt idx="384">
                  <c:v>0.91850600000000004</c:v>
                </c:pt>
                <c:pt idx="385">
                  <c:v>0.95005200000000001</c:v>
                </c:pt>
                <c:pt idx="386">
                  <c:v>0.94952499999999995</c:v>
                </c:pt>
                <c:pt idx="387">
                  <c:v>0.92871999999999999</c:v>
                </c:pt>
                <c:pt idx="388">
                  <c:v>0.94190099999999999</c:v>
                </c:pt>
                <c:pt idx="389">
                  <c:v>0.93409299999999995</c:v>
                </c:pt>
                <c:pt idx="390">
                  <c:v>0.93549000000000004</c:v>
                </c:pt>
                <c:pt idx="391">
                  <c:v>0.94062699999999999</c:v>
                </c:pt>
                <c:pt idx="392">
                  <c:v>0.98501099999999997</c:v>
                </c:pt>
                <c:pt idx="393">
                  <c:v>0.87409999999999999</c:v>
                </c:pt>
                <c:pt idx="394">
                  <c:v>0.91031899999999999</c:v>
                </c:pt>
                <c:pt idx="395">
                  <c:v>0.97226100000000004</c:v>
                </c:pt>
                <c:pt idx="396">
                  <c:v>0.95587</c:v>
                </c:pt>
                <c:pt idx="397">
                  <c:v>0.96407299999999996</c:v>
                </c:pt>
                <c:pt idx="398">
                  <c:v>0.972854</c:v>
                </c:pt>
                <c:pt idx="399">
                  <c:v>0.97865999999999997</c:v>
                </c:pt>
                <c:pt idx="400">
                  <c:v>0.96870599999999996</c:v>
                </c:pt>
                <c:pt idx="401">
                  <c:v>0.96334299999999995</c:v>
                </c:pt>
                <c:pt idx="402">
                  <c:v>0.97282000000000002</c:v>
                </c:pt>
                <c:pt idx="403">
                  <c:v>0.91715899999999995</c:v>
                </c:pt>
                <c:pt idx="404">
                  <c:v>0.97094000000000003</c:v>
                </c:pt>
                <c:pt idx="405">
                  <c:v>0.98378500000000002</c:v>
                </c:pt>
                <c:pt idx="406">
                  <c:v>0.98154600000000003</c:v>
                </c:pt>
                <c:pt idx="407">
                  <c:v>0.987429</c:v>
                </c:pt>
                <c:pt idx="408">
                  <c:v>0.98385400000000001</c:v>
                </c:pt>
                <c:pt idx="409">
                  <c:v>0.98826499999999995</c:v>
                </c:pt>
                <c:pt idx="410">
                  <c:v>0.98859200000000003</c:v>
                </c:pt>
                <c:pt idx="411">
                  <c:v>0.98631899999999995</c:v>
                </c:pt>
                <c:pt idx="412">
                  <c:v>0.98644600000000005</c:v>
                </c:pt>
                <c:pt idx="413">
                  <c:v>0.98604400000000003</c:v>
                </c:pt>
                <c:pt idx="414">
                  <c:v>0.99335099999999998</c:v>
                </c:pt>
                <c:pt idx="415">
                  <c:v>0.99204099999999995</c:v>
                </c:pt>
                <c:pt idx="416">
                  <c:v>0.99082800000000004</c:v>
                </c:pt>
                <c:pt idx="417">
                  <c:v>0.98895900000000003</c:v>
                </c:pt>
                <c:pt idx="418">
                  <c:v>0.99250000000000005</c:v>
                </c:pt>
                <c:pt idx="419">
                  <c:v>0.98897000000000002</c:v>
                </c:pt>
                <c:pt idx="420">
                  <c:v>0.98816300000000001</c:v>
                </c:pt>
                <c:pt idx="421">
                  <c:v>0.99474300000000004</c:v>
                </c:pt>
                <c:pt idx="422">
                  <c:v>0.98256299999999996</c:v>
                </c:pt>
                <c:pt idx="423">
                  <c:v>0.993676</c:v>
                </c:pt>
                <c:pt idx="424">
                  <c:v>0.99237600000000004</c:v>
                </c:pt>
                <c:pt idx="425">
                  <c:v>0.99228400000000005</c:v>
                </c:pt>
                <c:pt idx="426">
                  <c:v>0.99262600000000001</c:v>
                </c:pt>
                <c:pt idx="427">
                  <c:v>0.99180699999999999</c:v>
                </c:pt>
                <c:pt idx="428">
                  <c:v>0.99521599999999999</c:v>
                </c:pt>
                <c:pt idx="429">
                  <c:v>0.99630700000000005</c:v>
                </c:pt>
                <c:pt idx="430">
                  <c:v>0.99466500000000002</c:v>
                </c:pt>
                <c:pt idx="431">
                  <c:v>0.99249900000000002</c:v>
                </c:pt>
                <c:pt idx="432">
                  <c:v>0.99730200000000002</c:v>
                </c:pt>
                <c:pt idx="433">
                  <c:v>0.99436400000000003</c:v>
                </c:pt>
                <c:pt idx="434">
                  <c:v>0.99567399999999995</c:v>
                </c:pt>
                <c:pt idx="435">
                  <c:v>0.99306899999999998</c:v>
                </c:pt>
                <c:pt idx="436">
                  <c:v>0.99398900000000001</c:v>
                </c:pt>
                <c:pt idx="437">
                  <c:v>0.99018200000000001</c:v>
                </c:pt>
                <c:pt idx="438">
                  <c:v>0.99110100000000001</c:v>
                </c:pt>
                <c:pt idx="439">
                  <c:v>0.99526899999999996</c:v>
                </c:pt>
                <c:pt idx="440">
                  <c:v>0.99562399999999995</c:v>
                </c:pt>
                <c:pt idx="441">
                  <c:v>0.99011000000000005</c:v>
                </c:pt>
                <c:pt idx="442">
                  <c:v>0.99265499999999995</c:v>
                </c:pt>
                <c:pt idx="443">
                  <c:v>0.99270700000000001</c:v>
                </c:pt>
                <c:pt idx="444">
                  <c:v>0.99393399999999998</c:v>
                </c:pt>
                <c:pt idx="445">
                  <c:v>0.99304199999999998</c:v>
                </c:pt>
                <c:pt idx="446">
                  <c:v>0.99401700000000004</c:v>
                </c:pt>
                <c:pt idx="447">
                  <c:v>0.99683699999999997</c:v>
                </c:pt>
                <c:pt idx="448">
                  <c:v>0.99742500000000001</c:v>
                </c:pt>
                <c:pt idx="449">
                  <c:v>0.996614</c:v>
                </c:pt>
                <c:pt idx="450">
                  <c:v>0.99611899999999998</c:v>
                </c:pt>
                <c:pt idx="451">
                  <c:v>0.99662799999999996</c:v>
                </c:pt>
                <c:pt idx="452">
                  <c:v>0.99684399999999995</c:v>
                </c:pt>
                <c:pt idx="453">
                  <c:v>0.99682400000000004</c:v>
                </c:pt>
                <c:pt idx="454">
                  <c:v>0.99745799999999996</c:v>
                </c:pt>
                <c:pt idx="455">
                  <c:v>0.99646000000000001</c:v>
                </c:pt>
                <c:pt idx="456">
                  <c:v>0.99722699999999997</c:v>
                </c:pt>
                <c:pt idx="457">
                  <c:v>0.99564399999999997</c:v>
                </c:pt>
                <c:pt idx="458">
                  <c:v>0.99731099999999995</c:v>
                </c:pt>
                <c:pt idx="459">
                  <c:v>0.99704999999999999</c:v>
                </c:pt>
                <c:pt idx="460">
                  <c:v>0.99583900000000003</c:v>
                </c:pt>
                <c:pt idx="461">
                  <c:v>0.994618</c:v>
                </c:pt>
                <c:pt idx="462">
                  <c:v>0.99668199999999996</c:v>
                </c:pt>
                <c:pt idx="463">
                  <c:v>0.98394700000000002</c:v>
                </c:pt>
                <c:pt idx="464">
                  <c:v>0.88222</c:v>
                </c:pt>
                <c:pt idx="465">
                  <c:v>0.72241999999999995</c:v>
                </c:pt>
                <c:pt idx="466">
                  <c:v>1.0429000000000001E-2</c:v>
                </c:pt>
                <c:pt idx="467">
                  <c:v>0.33358399999999999</c:v>
                </c:pt>
                <c:pt idx="468">
                  <c:v>0.17905699999999999</c:v>
                </c:pt>
                <c:pt idx="469">
                  <c:v>6.9028999999999993E-2</c:v>
                </c:pt>
                <c:pt idx="470">
                  <c:v>1.1691E-2</c:v>
                </c:pt>
                <c:pt idx="471">
                  <c:v>5.3899999999999998E-4</c:v>
                </c:pt>
                <c:pt idx="472">
                  <c:v>1.7316999999999999E-2</c:v>
                </c:pt>
                <c:pt idx="473">
                  <c:v>5.9940000000000002E-3</c:v>
                </c:pt>
                <c:pt idx="474">
                  <c:v>0.14510799999999999</c:v>
                </c:pt>
                <c:pt idx="475">
                  <c:v>0.109419</c:v>
                </c:pt>
                <c:pt idx="476">
                  <c:v>1.6265999999999999E-2</c:v>
                </c:pt>
                <c:pt idx="477">
                  <c:v>7.3798000000000002E-2</c:v>
                </c:pt>
                <c:pt idx="478">
                  <c:v>9.2222999999999999E-2</c:v>
                </c:pt>
                <c:pt idx="479">
                  <c:v>0.11151700000000001</c:v>
                </c:pt>
                <c:pt idx="480">
                  <c:v>0.15020500000000001</c:v>
                </c:pt>
                <c:pt idx="481">
                  <c:v>0.17624899999999999</c:v>
                </c:pt>
                <c:pt idx="482">
                  <c:v>1.635E-3</c:v>
                </c:pt>
                <c:pt idx="483">
                  <c:v>3.8228999999999999E-2</c:v>
                </c:pt>
                <c:pt idx="484">
                  <c:v>0.115957</c:v>
                </c:pt>
                <c:pt idx="485">
                  <c:v>5.1156E-2</c:v>
                </c:pt>
                <c:pt idx="486">
                  <c:v>4.2873000000000001E-2</c:v>
                </c:pt>
                <c:pt idx="487">
                  <c:v>4.3314999999999999E-2</c:v>
                </c:pt>
                <c:pt idx="488">
                  <c:v>0.27230100000000002</c:v>
                </c:pt>
                <c:pt idx="489">
                  <c:v>7.0873000000000005E-2</c:v>
                </c:pt>
                <c:pt idx="490">
                  <c:v>0.110096</c:v>
                </c:pt>
                <c:pt idx="491">
                  <c:v>7.7104000000000006E-2</c:v>
                </c:pt>
                <c:pt idx="492">
                  <c:v>3.6029999999999999E-3</c:v>
                </c:pt>
                <c:pt idx="493">
                  <c:v>6.9040000000000004E-3</c:v>
                </c:pt>
                <c:pt idx="494">
                  <c:v>0.24263999999999999</c:v>
                </c:pt>
                <c:pt idx="495">
                  <c:v>1.3354E-2</c:v>
                </c:pt>
                <c:pt idx="496">
                  <c:v>2.6010999999999999E-2</c:v>
                </c:pt>
                <c:pt idx="497">
                  <c:v>1.7047E-2</c:v>
                </c:pt>
                <c:pt idx="498">
                  <c:v>5.6196000000000003E-2</c:v>
                </c:pt>
                <c:pt idx="499">
                  <c:v>8.4390000000000003E-3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1.1000000000000001</c:v>
                </c:pt>
                <c:pt idx="31">
                  <c:v>1.8</c:v>
                </c:pt>
                <c:pt idx="32">
                  <c:v>3.1</c:v>
                </c:pt>
                <c:pt idx="33">
                  <c:v>3.8</c:v>
                </c:pt>
                <c:pt idx="34">
                  <c:v>4.4000000000000004</c:v>
                </c:pt>
                <c:pt idx="35">
                  <c:v>5.6</c:v>
                </c:pt>
                <c:pt idx="36">
                  <c:v>6.7</c:v>
                </c:pt>
                <c:pt idx="37">
                  <c:v>7.3</c:v>
                </c:pt>
                <c:pt idx="38">
                  <c:v>8.4</c:v>
                </c:pt>
                <c:pt idx="39">
                  <c:v>9.6999999999999993</c:v>
                </c:pt>
                <c:pt idx="40">
                  <c:v>10.4</c:v>
                </c:pt>
                <c:pt idx="41">
                  <c:v>10.9</c:v>
                </c:pt>
                <c:pt idx="42">
                  <c:v>12</c:v>
                </c:pt>
                <c:pt idx="43">
                  <c:v>12.9</c:v>
                </c:pt>
                <c:pt idx="44">
                  <c:v>13.8</c:v>
                </c:pt>
                <c:pt idx="45">
                  <c:v>14.8</c:v>
                </c:pt>
                <c:pt idx="46">
                  <c:v>15.8</c:v>
                </c:pt>
                <c:pt idx="47">
                  <c:v>16.399999999999999</c:v>
                </c:pt>
                <c:pt idx="48">
                  <c:v>17.7</c:v>
                </c:pt>
                <c:pt idx="49">
                  <c:v>18.399999999999999</c:v>
                </c:pt>
                <c:pt idx="50">
                  <c:v>19.3</c:v>
                </c:pt>
                <c:pt idx="51">
                  <c:v>20.6</c:v>
                </c:pt>
                <c:pt idx="52">
                  <c:v>21.3</c:v>
                </c:pt>
                <c:pt idx="53">
                  <c:v>22.2</c:v>
                </c:pt>
                <c:pt idx="54">
                  <c:v>23.3</c:v>
                </c:pt>
                <c:pt idx="55">
                  <c:v>23.9</c:v>
                </c:pt>
                <c:pt idx="56">
                  <c:v>25</c:v>
                </c:pt>
                <c:pt idx="57">
                  <c:v>26</c:v>
                </c:pt>
                <c:pt idx="58">
                  <c:v>26.4</c:v>
                </c:pt>
                <c:pt idx="59">
                  <c:v>28</c:v>
                </c:pt>
                <c:pt idx="60">
                  <c:v>28.6</c:v>
                </c:pt>
                <c:pt idx="61">
                  <c:v>29.7</c:v>
                </c:pt>
                <c:pt idx="62">
                  <c:v>30.6</c:v>
                </c:pt>
                <c:pt idx="63">
                  <c:v>31.1</c:v>
                </c:pt>
                <c:pt idx="64">
                  <c:v>33</c:v>
                </c:pt>
                <c:pt idx="65">
                  <c:v>33.1</c:v>
                </c:pt>
                <c:pt idx="66">
                  <c:v>33.9</c:v>
                </c:pt>
                <c:pt idx="67">
                  <c:v>35.299999999999997</c:v>
                </c:pt>
                <c:pt idx="68">
                  <c:v>36.1</c:v>
                </c:pt>
                <c:pt idx="69">
                  <c:v>37</c:v>
                </c:pt>
                <c:pt idx="70">
                  <c:v>37.5</c:v>
                </c:pt>
                <c:pt idx="71">
                  <c:v>39</c:v>
                </c:pt>
                <c:pt idx="72">
                  <c:v>39.5</c:v>
                </c:pt>
                <c:pt idx="73">
                  <c:v>40.799999999999997</c:v>
                </c:pt>
                <c:pt idx="74">
                  <c:v>41.5</c:v>
                </c:pt>
                <c:pt idx="75">
                  <c:v>42.1</c:v>
                </c:pt>
                <c:pt idx="76">
                  <c:v>43.7</c:v>
                </c:pt>
                <c:pt idx="77">
                  <c:v>43.7</c:v>
                </c:pt>
                <c:pt idx="78">
                  <c:v>45.7</c:v>
                </c:pt>
                <c:pt idx="79">
                  <c:v>45.7</c:v>
                </c:pt>
                <c:pt idx="80">
                  <c:v>47.4</c:v>
                </c:pt>
                <c:pt idx="81">
                  <c:v>48.3</c:v>
                </c:pt>
                <c:pt idx="82">
                  <c:v>48.8</c:v>
                </c:pt>
                <c:pt idx="83">
                  <c:v>50.3</c:v>
                </c:pt>
                <c:pt idx="84">
                  <c:v>50.6</c:v>
                </c:pt>
                <c:pt idx="85">
                  <c:v>51.5</c:v>
                </c:pt>
                <c:pt idx="86">
                  <c:v>52.6</c:v>
                </c:pt>
                <c:pt idx="87">
                  <c:v>53.7</c:v>
                </c:pt>
                <c:pt idx="88">
                  <c:v>54.3</c:v>
                </c:pt>
                <c:pt idx="89">
                  <c:v>55.4</c:v>
                </c:pt>
                <c:pt idx="90">
                  <c:v>56.6</c:v>
                </c:pt>
                <c:pt idx="91">
                  <c:v>57</c:v>
                </c:pt>
                <c:pt idx="92">
                  <c:v>58.3</c:v>
                </c:pt>
                <c:pt idx="93">
                  <c:v>59.4</c:v>
                </c:pt>
                <c:pt idx="94">
                  <c:v>59.9</c:v>
                </c:pt>
                <c:pt idx="95">
                  <c:v>61.6</c:v>
                </c:pt>
                <c:pt idx="96">
                  <c:v>61.7</c:v>
                </c:pt>
                <c:pt idx="97">
                  <c:v>63.2</c:v>
                </c:pt>
                <c:pt idx="98">
                  <c:v>63.6</c:v>
                </c:pt>
                <c:pt idx="99">
                  <c:v>64.7</c:v>
                </c:pt>
                <c:pt idx="100">
                  <c:v>65.900000000000006</c:v>
                </c:pt>
                <c:pt idx="101">
                  <c:v>66.5</c:v>
                </c:pt>
                <c:pt idx="102">
                  <c:v>68.099999999999994</c:v>
                </c:pt>
                <c:pt idx="103">
                  <c:v>67.8</c:v>
                </c:pt>
                <c:pt idx="104">
                  <c:v>70.099999999999994</c:v>
                </c:pt>
                <c:pt idx="105">
                  <c:v>70.099999999999994</c:v>
                </c:pt>
                <c:pt idx="106">
                  <c:v>71.599999999999994</c:v>
                </c:pt>
                <c:pt idx="107">
                  <c:v>72.3</c:v>
                </c:pt>
                <c:pt idx="108">
                  <c:v>73</c:v>
                </c:pt>
                <c:pt idx="109">
                  <c:v>74.3</c:v>
                </c:pt>
                <c:pt idx="110">
                  <c:v>74.900000000000006</c:v>
                </c:pt>
                <c:pt idx="111">
                  <c:v>75.900000000000006</c:v>
                </c:pt>
                <c:pt idx="112">
                  <c:v>76.900000000000006</c:v>
                </c:pt>
                <c:pt idx="113">
                  <c:v>77.8</c:v>
                </c:pt>
                <c:pt idx="114">
                  <c:v>78.7</c:v>
                </c:pt>
                <c:pt idx="115">
                  <c:v>79.8</c:v>
                </c:pt>
                <c:pt idx="116">
                  <c:v>80.900000000000006</c:v>
                </c:pt>
                <c:pt idx="117">
                  <c:v>81.2</c:v>
                </c:pt>
                <c:pt idx="118">
                  <c:v>83</c:v>
                </c:pt>
                <c:pt idx="119">
                  <c:v>83</c:v>
                </c:pt>
                <c:pt idx="120">
                  <c:v>84.5</c:v>
                </c:pt>
                <c:pt idx="121">
                  <c:v>85.6</c:v>
                </c:pt>
                <c:pt idx="122">
                  <c:v>86.3</c:v>
                </c:pt>
                <c:pt idx="123">
                  <c:v>87.1</c:v>
                </c:pt>
                <c:pt idx="124">
                  <c:v>88.3</c:v>
                </c:pt>
                <c:pt idx="125">
                  <c:v>88.7</c:v>
                </c:pt>
                <c:pt idx="126">
                  <c:v>90.5</c:v>
                </c:pt>
                <c:pt idx="127">
                  <c:v>90.3</c:v>
                </c:pt>
                <c:pt idx="128">
                  <c:v>92.5</c:v>
                </c:pt>
                <c:pt idx="129">
                  <c:v>92.5</c:v>
                </c:pt>
                <c:pt idx="130">
                  <c:v>93.6</c:v>
                </c:pt>
                <c:pt idx="131">
                  <c:v>95.3</c:v>
                </c:pt>
                <c:pt idx="132">
                  <c:v>95.3</c:v>
                </c:pt>
                <c:pt idx="133">
                  <c:v>97.1</c:v>
                </c:pt>
                <c:pt idx="134">
                  <c:v>97.3</c:v>
                </c:pt>
                <c:pt idx="135">
                  <c:v>98.7</c:v>
                </c:pt>
                <c:pt idx="136">
                  <c:v>99.8</c:v>
                </c:pt>
                <c:pt idx="137">
                  <c:v>100</c:v>
                </c:pt>
                <c:pt idx="138">
                  <c:v>101.3</c:v>
                </c:pt>
                <c:pt idx="139">
                  <c:v>102.4</c:v>
                </c:pt>
                <c:pt idx="140">
                  <c:v>102.7</c:v>
                </c:pt>
                <c:pt idx="141">
                  <c:v>104.4</c:v>
                </c:pt>
                <c:pt idx="142">
                  <c:v>104.7</c:v>
                </c:pt>
                <c:pt idx="143">
                  <c:v>106.2</c:v>
                </c:pt>
                <c:pt idx="144">
                  <c:v>106.7</c:v>
                </c:pt>
                <c:pt idx="145">
                  <c:v>107.8</c:v>
                </c:pt>
                <c:pt idx="146">
                  <c:v>108.5</c:v>
                </c:pt>
                <c:pt idx="147">
                  <c:v>109.6</c:v>
                </c:pt>
                <c:pt idx="148">
                  <c:v>110.9</c:v>
                </c:pt>
                <c:pt idx="149">
                  <c:v>111.1</c:v>
                </c:pt>
                <c:pt idx="150">
                  <c:v>112.7</c:v>
                </c:pt>
                <c:pt idx="151">
                  <c:v>113.5</c:v>
                </c:pt>
                <c:pt idx="152">
                  <c:v>113.8</c:v>
                </c:pt>
                <c:pt idx="153">
                  <c:v>116</c:v>
                </c:pt>
                <c:pt idx="154">
                  <c:v>116</c:v>
                </c:pt>
                <c:pt idx="155">
                  <c:v>117.3</c:v>
                </c:pt>
                <c:pt idx="156">
                  <c:v>118</c:v>
                </c:pt>
                <c:pt idx="157">
                  <c:v>118.9</c:v>
                </c:pt>
                <c:pt idx="158">
                  <c:v>120.4</c:v>
                </c:pt>
                <c:pt idx="159">
                  <c:v>120.7</c:v>
                </c:pt>
                <c:pt idx="160">
                  <c:v>121.7</c:v>
                </c:pt>
                <c:pt idx="161">
                  <c:v>122.9</c:v>
                </c:pt>
                <c:pt idx="162">
                  <c:v>123.5</c:v>
                </c:pt>
                <c:pt idx="163">
                  <c:v>124.9</c:v>
                </c:pt>
                <c:pt idx="164">
                  <c:v>125.1</c:v>
                </c:pt>
                <c:pt idx="165">
                  <c:v>126.6</c:v>
                </c:pt>
                <c:pt idx="166">
                  <c:v>127.3</c:v>
                </c:pt>
                <c:pt idx="167">
                  <c:v>128.19999999999999</c:v>
                </c:pt>
                <c:pt idx="168">
                  <c:v>129.1</c:v>
                </c:pt>
                <c:pt idx="169">
                  <c:v>130.6</c:v>
                </c:pt>
                <c:pt idx="170">
                  <c:v>130.6</c:v>
                </c:pt>
                <c:pt idx="171">
                  <c:v>132.19999999999999</c:v>
                </c:pt>
                <c:pt idx="172">
                  <c:v>133</c:v>
                </c:pt>
                <c:pt idx="173">
                  <c:v>133.69999999999999</c:v>
                </c:pt>
                <c:pt idx="174">
                  <c:v>134.4</c:v>
                </c:pt>
                <c:pt idx="175">
                  <c:v>136.19999999999999</c:v>
                </c:pt>
                <c:pt idx="176">
                  <c:v>136.19999999999999</c:v>
                </c:pt>
                <c:pt idx="177">
                  <c:v>137.69999999999999</c:v>
                </c:pt>
                <c:pt idx="178">
                  <c:v>138.4</c:v>
                </c:pt>
                <c:pt idx="179">
                  <c:v>139.9</c:v>
                </c:pt>
                <c:pt idx="180">
                  <c:v>140.1</c:v>
                </c:pt>
                <c:pt idx="181">
                  <c:v>141.30000000000001</c:v>
                </c:pt>
                <c:pt idx="182">
                  <c:v>142.4</c:v>
                </c:pt>
                <c:pt idx="183">
                  <c:v>143.1</c:v>
                </c:pt>
                <c:pt idx="184">
                  <c:v>144.1</c:v>
                </c:pt>
                <c:pt idx="185">
                  <c:v>145.19999999999999</c:v>
                </c:pt>
                <c:pt idx="186">
                  <c:v>145.5</c:v>
                </c:pt>
                <c:pt idx="187">
                  <c:v>147</c:v>
                </c:pt>
                <c:pt idx="188">
                  <c:v>147.5</c:v>
                </c:pt>
                <c:pt idx="189">
                  <c:v>149.19999999999999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151.19999999999999</c:v>
                </c:pt>
                <c:pt idx="193">
                  <c:v>153.19999999999999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155.4</c:v>
                </c:pt>
                <c:pt idx="197">
                  <c:v>155.9</c:v>
                </c:pt>
                <c:pt idx="198">
                  <c:v>157.4</c:v>
                </c:pt>
                <c:pt idx="199">
                  <c:v>157.9</c:v>
                </c:pt>
                <c:pt idx="200">
                  <c:v>159.19999999999999</c:v>
                </c:pt>
                <c:pt idx="201">
                  <c:v>159.4</c:v>
                </c:pt>
                <c:pt idx="202">
                  <c:v>161.4</c:v>
                </c:pt>
                <c:pt idx="203">
                  <c:v>161.5</c:v>
                </c:pt>
                <c:pt idx="204">
                  <c:v>163</c:v>
                </c:pt>
                <c:pt idx="205">
                  <c:v>163.69999999999999</c:v>
                </c:pt>
                <c:pt idx="206">
                  <c:v>164.6</c:v>
                </c:pt>
                <c:pt idx="207">
                  <c:v>165.9</c:v>
                </c:pt>
                <c:pt idx="208">
                  <c:v>166.5</c:v>
                </c:pt>
                <c:pt idx="209">
                  <c:v>167.4</c:v>
                </c:pt>
                <c:pt idx="210">
                  <c:v>168.6</c:v>
                </c:pt>
                <c:pt idx="211">
                  <c:v>169.4</c:v>
                </c:pt>
                <c:pt idx="212">
                  <c:v>169.9</c:v>
                </c:pt>
                <c:pt idx="213">
                  <c:v>171.2</c:v>
                </c:pt>
                <c:pt idx="214">
                  <c:v>172.3</c:v>
                </c:pt>
                <c:pt idx="215">
                  <c:v>173</c:v>
                </c:pt>
                <c:pt idx="216">
                  <c:v>174.3</c:v>
                </c:pt>
                <c:pt idx="217">
                  <c:v>174.1</c:v>
                </c:pt>
                <c:pt idx="218">
                  <c:v>176.5</c:v>
                </c:pt>
                <c:pt idx="219">
                  <c:v>176.7</c:v>
                </c:pt>
                <c:pt idx="220">
                  <c:v>177.4</c:v>
                </c:pt>
                <c:pt idx="221">
                  <c:v>179.2</c:v>
                </c:pt>
                <c:pt idx="222">
                  <c:v>179.2</c:v>
                </c:pt>
                <c:pt idx="223">
                  <c:v>181.2</c:v>
                </c:pt>
                <c:pt idx="224">
                  <c:v>181.2</c:v>
                </c:pt>
                <c:pt idx="225">
                  <c:v>182.7</c:v>
                </c:pt>
                <c:pt idx="226">
                  <c:v>183.6</c:v>
                </c:pt>
                <c:pt idx="227">
                  <c:v>183.4</c:v>
                </c:pt>
                <c:pt idx="228">
                  <c:v>185.8</c:v>
                </c:pt>
                <c:pt idx="229">
                  <c:v>185.6</c:v>
                </c:pt>
                <c:pt idx="230">
                  <c:v>187.2</c:v>
                </c:pt>
                <c:pt idx="231">
                  <c:v>187.8</c:v>
                </c:pt>
                <c:pt idx="232">
                  <c:v>188.7</c:v>
                </c:pt>
                <c:pt idx="233">
                  <c:v>190.3</c:v>
                </c:pt>
                <c:pt idx="234">
                  <c:v>190.1</c:v>
                </c:pt>
                <c:pt idx="235">
                  <c:v>192.3</c:v>
                </c:pt>
                <c:pt idx="236">
                  <c:v>192.1</c:v>
                </c:pt>
                <c:pt idx="237">
                  <c:v>194</c:v>
                </c:pt>
                <c:pt idx="238">
                  <c:v>194.3</c:v>
                </c:pt>
                <c:pt idx="239">
                  <c:v>195.6</c:v>
                </c:pt>
                <c:pt idx="240">
                  <c:v>196.7</c:v>
                </c:pt>
                <c:pt idx="241">
                  <c:v>197.4</c:v>
                </c:pt>
                <c:pt idx="242">
                  <c:v>198.2</c:v>
                </c:pt>
                <c:pt idx="243">
                  <c:v>199.4</c:v>
                </c:pt>
                <c:pt idx="244">
                  <c:v>199.8</c:v>
                </c:pt>
                <c:pt idx="245">
                  <c:v>200.3</c:v>
                </c:pt>
                <c:pt idx="246">
                  <c:v>200.2</c:v>
                </c:pt>
                <c:pt idx="247">
                  <c:v>199.2</c:v>
                </c:pt>
                <c:pt idx="248">
                  <c:v>199.8</c:v>
                </c:pt>
                <c:pt idx="249">
                  <c:v>198.5</c:v>
                </c:pt>
                <c:pt idx="250">
                  <c:v>198</c:v>
                </c:pt>
                <c:pt idx="251">
                  <c:v>197.1</c:v>
                </c:pt>
                <c:pt idx="252">
                  <c:v>195.8</c:v>
                </c:pt>
                <c:pt idx="253">
                  <c:v>195.4</c:v>
                </c:pt>
                <c:pt idx="254">
                  <c:v>193.8</c:v>
                </c:pt>
                <c:pt idx="255">
                  <c:v>193.6</c:v>
                </c:pt>
                <c:pt idx="256">
                  <c:v>191.8</c:v>
                </c:pt>
                <c:pt idx="257">
                  <c:v>191.8</c:v>
                </c:pt>
                <c:pt idx="258">
                  <c:v>190.7</c:v>
                </c:pt>
                <c:pt idx="259">
                  <c:v>189.4</c:v>
                </c:pt>
                <c:pt idx="260">
                  <c:v>189</c:v>
                </c:pt>
                <c:pt idx="261">
                  <c:v>187.4</c:v>
                </c:pt>
                <c:pt idx="262">
                  <c:v>187.2</c:v>
                </c:pt>
                <c:pt idx="263">
                  <c:v>185.6</c:v>
                </c:pt>
                <c:pt idx="264">
                  <c:v>184.9</c:v>
                </c:pt>
                <c:pt idx="265">
                  <c:v>184.1</c:v>
                </c:pt>
                <c:pt idx="266">
                  <c:v>182.9</c:v>
                </c:pt>
                <c:pt idx="267">
                  <c:v>182.5</c:v>
                </c:pt>
                <c:pt idx="268">
                  <c:v>180.7</c:v>
                </c:pt>
                <c:pt idx="269">
                  <c:v>180.5</c:v>
                </c:pt>
                <c:pt idx="270">
                  <c:v>178.8</c:v>
                </c:pt>
                <c:pt idx="271">
                  <c:v>178.7</c:v>
                </c:pt>
                <c:pt idx="272">
                  <c:v>177.8</c:v>
                </c:pt>
                <c:pt idx="273">
                  <c:v>176.3</c:v>
                </c:pt>
                <c:pt idx="274">
                  <c:v>176.1</c:v>
                </c:pt>
                <c:pt idx="275">
                  <c:v>174.1</c:v>
                </c:pt>
                <c:pt idx="276">
                  <c:v>174.5</c:v>
                </c:pt>
                <c:pt idx="277">
                  <c:v>172.5</c:v>
                </c:pt>
                <c:pt idx="278">
                  <c:v>171.9</c:v>
                </c:pt>
                <c:pt idx="279">
                  <c:v>171.2</c:v>
                </c:pt>
                <c:pt idx="280">
                  <c:v>169.7</c:v>
                </c:pt>
                <c:pt idx="281">
                  <c:v>169.4</c:v>
                </c:pt>
                <c:pt idx="282">
                  <c:v>168.3</c:v>
                </c:pt>
                <c:pt idx="283">
                  <c:v>167.4</c:v>
                </c:pt>
                <c:pt idx="284">
                  <c:v>166.3</c:v>
                </c:pt>
                <c:pt idx="285">
                  <c:v>165.7</c:v>
                </c:pt>
                <c:pt idx="286">
                  <c:v>165.2</c:v>
                </c:pt>
                <c:pt idx="287">
                  <c:v>163.69999999999999</c:v>
                </c:pt>
                <c:pt idx="288">
                  <c:v>163.4</c:v>
                </c:pt>
                <c:pt idx="289">
                  <c:v>161.9</c:v>
                </c:pt>
                <c:pt idx="290">
                  <c:v>161.5</c:v>
                </c:pt>
                <c:pt idx="291">
                  <c:v>160.1</c:v>
                </c:pt>
                <c:pt idx="292">
                  <c:v>159.9</c:v>
                </c:pt>
                <c:pt idx="293">
                  <c:v>158.30000000000001</c:v>
                </c:pt>
                <c:pt idx="294">
                  <c:v>157.5</c:v>
                </c:pt>
                <c:pt idx="295">
                  <c:v>157.19999999999999</c:v>
                </c:pt>
                <c:pt idx="296">
                  <c:v>155.19999999999999</c:v>
                </c:pt>
                <c:pt idx="297">
                  <c:v>155.4</c:v>
                </c:pt>
                <c:pt idx="298">
                  <c:v>153.30000000000001</c:v>
                </c:pt>
                <c:pt idx="299">
                  <c:v>153.30000000000001</c:v>
                </c:pt>
                <c:pt idx="300">
                  <c:v>151.9</c:v>
                </c:pt>
                <c:pt idx="301">
                  <c:v>150.6</c:v>
                </c:pt>
                <c:pt idx="302">
                  <c:v>150.6</c:v>
                </c:pt>
                <c:pt idx="303">
                  <c:v>149.19999999999999</c:v>
                </c:pt>
                <c:pt idx="304">
                  <c:v>148.19999999999999</c:v>
                </c:pt>
                <c:pt idx="305">
                  <c:v>147.5</c:v>
                </c:pt>
                <c:pt idx="306">
                  <c:v>146.1</c:v>
                </c:pt>
                <c:pt idx="307">
                  <c:v>145.69999999999999</c:v>
                </c:pt>
                <c:pt idx="308">
                  <c:v>144.80000000000001</c:v>
                </c:pt>
                <c:pt idx="309">
                  <c:v>142.6</c:v>
                </c:pt>
                <c:pt idx="310">
                  <c:v>143.30000000000001</c:v>
                </c:pt>
                <c:pt idx="311">
                  <c:v>141.5</c:v>
                </c:pt>
                <c:pt idx="312">
                  <c:v>140.6</c:v>
                </c:pt>
                <c:pt idx="313">
                  <c:v>139.9</c:v>
                </c:pt>
                <c:pt idx="314">
                  <c:v>138.19999999999999</c:v>
                </c:pt>
                <c:pt idx="315">
                  <c:v>138.4</c:v>
                </c:pt>
                <c:pt idx="316">
                  <c:v>136.4</c:v>
                </c:pt>
                <c:pt idx="317">
                  <c:v>135.9</c:v>
                </c:pt>
                <c:pt idx="318">
                  <c:v>135.30000000000001</c:v>
                </c:pt>
                <c:pt idx="319">
                  <c:v>133.69999999999999</c:v>
                </c:pt>
                <c:pt idx="320">
                  <c:v>133.30000000000001</c:v>
                </c:pt>
                <c:pt idx="321">
                  <c:v>132.6</c:v>
                </c:pt>
                <c:pt idx="322">
                  <c:v>131.1</c:v>
                </c:pt>
                <c:pt idx="323">
                  <c:v>130.80000000000001</c:v>
                </c:pt>
                <c:pt idx="324">
                  <c:v>128.9</c:v>
                </c:pt>
                <c:pt idx="325">
                  <c:v>128.80000000000001</c:v>
                </c:pt>
                <c:pt idx="326">
                  <c:v>127.3</c:v>
                </c:pt>
                <c:pt idx="327">
                  <c:v>126.8</c:v>
                </c:pt>
                <c:pt idx="328">
                  <c:v>125.3</c:v>
                </c:pt>
                <c:pt idx="329">
                  <c:v>124.8</c:v>
                </c:pt>
                <c:pt idx="330">
                  <c:v>123.8</c:v>
                </c:pt>
                <c:pt idx="331">
                  <c:v>122.2</c:v>
                </c:pt>
                <c:pt idx="332">
                  <c:v>122.6</c:v>
                </c:pt>
                <c:pt idx="333">
                  <c:v>120</c:v>
                </c:pt>
                <c:pt idx="334">
                  <c:v>120.6</c:v>
                </c:pt>
                <c:pt idx="335">
                  <c:v>118.6</c:v>
                </c:pt>
                <c:pt idx="336">
                  <c:v>118</c:v>
                </c:pt>
                <c:pt idx="337">
                  <c:v>117.5</c:v>
                </c:pt>
                <c:pt idx="338">
                  <c:v>116</c:v>
                </c:pt>
                <c:pt idx="339">
                  <c:v>115.1</c:v>
                </c:pt>
                <c:pt idx="340">
                  <c:v>114.9</c:v>
                </c:pt>
                <c:pt idx="341">
                  <c:v>113.3</c:v>
                </c:pt>
                <c:pt idx="342">
                  <c:v>112.7</c:v>
                </c:pt>
                <c:pt idx="343">
                  <c:v>111.5</c:v>
                </c:pt>
                <c:pt idx="344">
                  <c:v>110.7</c:v>
                </c:pt>
                <c:pt idx="345">
                  <c:v>109.6</c:v>
                </c:pt>
                <c:pt idx="346">
                  <c:v>108.9</c:v>
                </c:pt>
                <c:pt idx="347">
                  <c:v>107.6</c:v>
                </c:pt>
                <c:pt idx="348">
                  <c:v>107.1</c:v>
                </c:pt>
                <c:pt idx="349">
                  <c:v>106</c:v>
                </c:pt>
                <c:pt idx="350">
                  <c:v>104.9</c:v>
                </c:pt>
                <c:pt idx="351">
                  <c:v>104</c:v>
                </c:pt>
                <c:pt idx="352">
                  <c:v>103.4</c:v>
                </c:pt>
                <c:pt idx="353">
                  <c:v>101.8</c:v>
                </c:pt>
                <c:pt idx="354">
                  <c:v>102</c:v>
                </c:pt>
                <c:pt idx="355">
                  <c:v>100.2</c:v>
                </c:pt>
                <c:pt idx="356">
                  <c:v>99.6</c:v>
                </c:pt>
                <c:pt idx="357">
                  <c:v>98.3</c:v>
                </c:pt>
                <c:pt idx="358">
                  <c:v>97.8</c:v>
                </c:pt>
                <c:pt idx="359">
                  <c:v>96.7</c:v>
                </c:pt>
                <c:pt idx="360">
                  <c:v>95.6</c:v>
                </c:pt>
                <c:pt idx="361">
                  <c:v>95.3</c:v>
                </c:pt>
                <c:pt idx="362">
                  <c:v>93.4</c:v>
                </c:pt>
                <c:pt idx="363">
                  <c:v>92.9</c:v>
                </c:pt>
                <c:pt idx="364">
                  <c:v>92</c:v>
                </c:pt>
                <c:pt idx="365">
                  <c:v>90.9</c:v>
                </c:pt>
                <c:pt idx="366">
                  <c:v>90.3</c:v>
                </c:pt>
                <c:pt idx="367">
                  <c:v>88.7</c:v>
                </c:pt>
                <c:pt idx="368">
                  <c:v>88.3</c:v>
                </c:pt>
                <c:pt idx="369">
                  <c:v>87.2</c:v>
                </c:pt>
                <c:pt idx="370">
                  <c:v>86.3</c:v>
                </c:pt>
                <c:pt idx="371">
                  <c:v>85.1</c:v>
                </c:pt>
                <c:pt idx="372">
                  <c:v>84.7</c:v>
                </c:pt>
                <c:pt idx="373">
                  <c:v>83.4</c:v>
                </c:pt>
                <c:pt idx="374">
                  <c:v>82</c:v>
                </c:pt>
                <c:pt idx="375">
                  <c:v>82.3</c:v>
                </c:pt>
                <c:pt idx="376">
                  <c:v>80.5</c:v>
                </c:pt>
                <c:pt idx="377">
                  <c:v>79.599999999999994</c:v>
                </c:pt>
                <c:pt idx="378">
                  <c:v>79.2</c:v>
                </c:pt>
                <c:pt idx="379">
                  <c:v>77.400000000000006</c:v>
                </c:pt>
                <c:pt idx="380">
                  <c:v>77.2</c:v>
                </c:pt>
                <c:pt idx="381">
                  <c:v>75.599999999999994</c:v>
                </c:pt>
                <c:pt idx="382">
                  <c:v>75.2</c:v>
                </c:pt>
                <c:pt idx="383">
                  <c:v>74.3</c:v>
                </c:pt>
                <c:pt idx="384">
                  <c:v>72.8</c:v>
                </c:pt>
                <c:pt idx="385">
                  <c:v>72.7</c:v>
                </c:pt>
                <c:pt idx="386">
                  <c:v>71.2</c:v>
                </c:pt>
                <c:pt idx="387">
                  <c:v>70.5</c:v>
                </c:pt>
                <c:pt idx="388">
                  <c:v>69.400000000000006</c:v>
                </c:pt>
                <c:pt idx="389">
                  <c:v>68.5</c:v>
                </c:pt>
                <c:pt idx="390">
                  <c:v>67.8</c:v>
                </c:pt>
                <c:pt idx="391">
                  <c:v>66.3</c:v>
                </c:pt>
                <c:pt idx="392">
                  <c:v>65.900000000000006</c:v>
                </c:pt>
                <c:pt idx="393">
                  <c:v>64.5</c:v>
                </c:pt>
                <c:pt idx="394">
                  <c:v>64.099999999999994</c:v>
                </c:pt>
                <c:pt idx="395">
                  <c:v>62.8</c:v>
                </c:pt>
                <c:pt idx="396">
                  <c:v>61.6</c:v>
                </c:pt>
                <c:pt idx="397">
                  <c:v>61.4</c:v>
                </c:pt>
                <c:pt idx="398">
                  <c:v>60.3</c:v>
                </c:pt>
                <c:pt idx="399">
                  <c:v>59</c:v>
                </c:pt>
                <c:pt idx="400">
                  <c:v>58.6</c:v>
                </c:pt>
                <c:pt idx="401">
                  <c:v>57.4</c:v>
                </c:pt>
                <c:pt idx="402">
                  <c:v>56.1</c:v>
                </c:pt>
                <c:pt idx="403">
                  <c:v>55.7</c:v>
                </c:pt>
                <c:pt idx="404">
                  <c:v>54.3</c:v>
                </c:pt>
                <c:pt idx="405">
                  <c:v>53.9</c:v>
                </c:pt>
                <c:pt idx="406">
                  <c:v>52.5</c:v>
                </c:pt>
                <c:pt idx="407">
                  <c:v>51.7</c:v>
                </c:pt>
                <c:pt idx="408">
                  <c:v>51</c:v>
                </c:pt>
                <c:pt idx="409">
                  <c:v>49.7</c:v>
                </c:pt>
                <c:pt idx="410">
                  <c:v>49.4</c:v>
                </c:pt>
                <c:pt idx="411">
                  <c:v>48.1</c:v>
                </c:pt>
                <c:pt idx="412">
                  <c:v>46.6</c:v>
                </c:pt>
                <c:pt idx="413">
                  <c:v>46.4</c:v>
                </c:pt>
                <c:pt idx="414">
                  <c:v>44.6</c:v>
                </c:pt>
                <c:pt idx="415">
                  <c:v>44.8</c:v>
                </c:pt>
                <c:pt idx="416">
                  <c:v>43.5</c:v>
                </c:pt>
                <c:pt idx="417">
                  <c:v>42.1</c:v>
                </c:pt>
                <c:pt idx="418">
                  <c:v>41.5</c:v>
                </c:pt>
                <c:pt idx="419">
                  <c:v>40.6</c:v>
                </c:pt>
                <c:pt idx="420">
                  <c:v>39.5</c:v>
                </c:pt>
                <c:pt idx="421">
                  <c:v>38.4</c:v>
                </c:pt>
                <c:pt idx="422">
                  <c:v>38.1</c:v>
                </c:pt>
                <c:pt idx="423">
                  <c:v>36.4</c:v>
                </c:pt>
                <c:pt idx="424">
                  <c:v>35.700000000000003</c:v>
                </c:pt>
                <c:pt idx="425">
                  <c:v>35</c:v>
                </c:pt>
                <c:pt idx="426">
                  <c:v>33.9</c:v>
                </c:pt>
                <c:pt idx="427">
                  <c:v>33.1</c:v>
                </c:pt>
                <c:pt idx="428">
                  <c:v>31.9</c:v>
                </c:pt>
                <c:pt idx="429">
                  <c:v>31.3</c:v>
                </c:pt>
                <c:pt idx="430">
                  <c:v>30.6</c:v>
                </c:pt>
                <c:pt idx="431">
                  <c:v>29.9</c:v>
                </c:pt>
                <c:pt idx="432">
                  <c:v>28</c:v>
                </c:pt>
                <c:pt idx="433">
                  <c:v>28</c:v>
                </c:pt>
                <c:pt idx="434">
                  <c:v>26.4</c:v>
                </c:pt>
                <c:pt idx="435">
                  <c:v>25.9</c:v>
                </c:pt>
                <c:pt idx="436">
                  <c:v>25</c:v>
                </c:pt>
                <c:pt idx="437">
                  <c:v>23.9</c:v>
                </c:pt>
                <c:pt idx="438">
                  <c:v>23.1</c:v>
                </c:pt>
                <c:pt idx="439">
                  <c:v>21.7</c:v>
                </c:pt>
                <c:pt idx="440">
                  <c:v>21.3</c:v>
                </c:pt>
                <c:pt idx="441">
                  <c:v>20.2</c:v>
                </c:pt>
                <c:pt idx="442">
                  <c:v>18.899999999999999</c:v>
                </c:pt>
                <c:pt idx="443">
                  <c:v>18.2</c:v>
                </c:pt>
                <c:pt idx="444">
                  <c:v>17.100000000000001</c:v>
                </c:pt>
                <c:pt idx="445">
                  <c:v>16.600000000000001</c:v>
                </c:pt>
                <c:pt idx="446">
                  <c:v>15.7</c:v>
                </c:pt>
                <c:pt idx="447">
                  <c:v>14.8</c:v>
                </c:pt>
                <c:pt idx="448">
                  <c:v>13.8</c:v>
                </c:pt>
                <c:pt idx="449">
                  <c:v>12.7</c:v>
                </c:pt>
                <c:pt idx="450">
                  <c:v>12.2</c:v>
                </c:pt>
                <c:pt idx="451">
                  <c:v>11.1</c:v>
                </c:pt>
                <c:pt idx="452">
                  <c:v>10</c:v>
                </c:pt>
                <c:pt idx="453">
                  <c:v>9.3000000000000007</c:v>
                </c:pt>
                <c:pt idx="454">
                  <c:v>8</c:v>
                </c:pt>
                <c:pt idx="455">
                  <c:v>7.1</c:v>
                </c:pt>
                <c:pt idx="456">
                  <c:v>6.7</c:v>
                </c:pt>
                <c:pt idx="457">
                  <c:v>5.3</c:v>
                </c:pt>
                <c:pt idx="458">
                  <c:v>4.5999999999999996</c:v>
                </c:pt>
                <c:pt idx="459">
                  <c:v>3.5</c:v>
                </c:pt>
                <c:pt idx="460">
                  <c:v>2.5</c:v>
                </c:pt>
                <c:pt idx="461">
                  <c:v>1.8</c:v>
                </c:pt>
                <c:pt idx="462">
                  <c:v>0.5</c:v>
                </c:pt>
                <c:pt idx="463">
                  <c:v>0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BA-8846-89DF-F4A6817207E9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4.6899999999999997E-2</c:v>
                </c:pt>
                <c:pt idx="1">
                  <c:v>5.5835000000000003E-2</c:v>
                </c:pt>
                <c:pt idx="2">
                  <c:v>5.7480999999999997E-2</c:v>
                </c:pt>
                <c:pt idx="3">
                  <c:v>3.0936000000000002E-2</c:v>
                </c:pt>
                <c:pt idx="4">
                  <c:v>3.4252999999999999E-2</c:v>
                </c:pt>
                <c:pt idx="5">
                  <c:v>2.3342000000000002E-2</c:v>
                </c:pt>
                <c:pt idx="6">
                  <c:v>2.7071999999999999E-2</c:v>
                </c:pt>
                <c:pt idx="7">
                  <c:v>2.4367E-2</c:v>
                </c:pt>
                <c:pt idx="8">
                  <c:v>5.6010000000000001E-3</c:v>
                </c:pt>
                <c:pt idx="9">
                  <c:v>6.692E-3</c:v>
                </c:pt>
                <c:pt idx="10">
                  <c:v>1.2146000000000001E-2</c:v>
                </c:pt>
                <c:pt idx="11">
                  <c:v>2.0678999999999999E-2</c:v>
                </c:pt>
                <c:pt idx="12">
                  <c:v>1.6806000000000001E-2</c:v>
                </c:pt>
                <c:pt idx="13">
                  <c:v>6.2532000000000004E-2</c:v>
                </c:pt>
                <c:pt idx="14">
                  <c:v>1.0342E-2</c:v>
                </c:pt>
                <c:pt idx="15">
                  <c:v>1.6532000000000002E-2</c:v>
                </c:pt>
                <c:pt idx="16">
                  <c:v>3.3331E-2</c:v>
                </c:pt>
                <c:pt idx="17">
                  <c:v>5.9691000000000001E-2</c:v>
                </c:pt>
                <c:pt idx="18">
                  <c:v>1.2267E-2</c:v>
                </c:pt>
                <c:pt idx="19">
                  <c:v>0.16483900000000001</c:v>
                </c:pt>
                <c:pt idx="20">
                  <c:v>1.7707000000000001E-2</c:v>
                </c:pt>
                <c:pt idx="21">
                  <c:v>0.13155600000000001</c:v>
                </c:pt>
                <c:pt idx="22">
                  <c:v>1.5299999999999999E-2</c:v>
                </c:pt>
                <c:pt idx="23">
                  <c:v>1.867E-3</c:v>
                </c:pt>
                <c:pt idx="24">
                  <c:v>1.124E-3</c:v>
                </c:pt>
                <c:pt idx="25">
                  <c:v>1.6128E-2</c:v>
                </c:pt>
                <c:pt idx="26">
                  <c:v>6.5911999999999998E-2</c:v>
                </c:pt>
                <c:pt idx="27">
                  <c:v>8.9264999999999997E-2</c:v>
                </c:pt>
                <c:pt idx="28">
                  <c:v>9.7699999999999992E-3</c:v>
                </c:pt>
                <c:pt idx="29">
                  <c:v>0.99272000000000005</c:v>
                </c:pt>
                <c:pt idx="30">
                  <c:v>0.99599499999999996</c:v>
                </c:pt>
                <c:pt idx="31">
                  <c:v>0.99627299999999996</c:v>
                </c:pt>
                <c:pt idx="32">
                  <c:v>0.99746699999999999</c:v>
                </c:pt>
                <c:pt idx="33">
                  <c:v>0.99737699999999996</c:v>
                </c:pt>
                <c:pt idx="34">
                  <c:v>0.99807199999999996</c:v>
                </c:pt>
                <c:pt idx="35">
                  <c:v>0.99831899999999996</c:v>
                </c:pt>
                <c:pt idx="36">
                  <c:v>0.99775599999999998</c:v>
                </c:pt>
                <c:pt idx="37">
                  <c:v>0.99631400000000003</c:v>
                </c:pt>
                <c:pt idx="38">
                  <c:v>0.997089</c:v>
                </c:pt>
                <c:pt idx="39">
                  <c:v>0.99711499999999997</c:v>
                </c:pt>
                <c:pt idx="40">
                  <c:v>0.99679700000000004</c:v>
                </c:pt>
                <c:pt idx="41">
                  <c:v>0.99618600000000002</c:v>
                </c:pt>
                <c:pt idx="42">
                  <c:v>0.99601899999999999</c:v>
                </c:pt>
                <c:pt idx="43">
                  <c:v>0.99493299999999996</c:v>
                </c:pt>
                <c:pt idx="44">
                  <c:v>0.99560000000000004</c:v>
                </c:pt>
                <c:pt idx="45">
                  <c:v>0.99644900000000003</c:v>
                </c:pt>
                <c:pt idx="46">
                  <c:v>0.99462899999999999</c:v>
                </c:pt>
                <c:pt idx="47">
                  <c:v>0.99687300000000001</c:v>
                </c:pt>
                <c:pt idx="48">
                  <c:v>0.99386699999999994</c:v>
                </c:pt>
                <c:pt idx="49">
                  <c:v>0.99571500000000002</c:v>
                </c:pt>
                <c:pt idx="50">
                  <c:v>0.99365599999999998</c:v>
                </c:pt>
                <c:pt idx="51">
                  <c:v>0.99338300000000002</c:v>
                </c:pt>
                <c:pt idx="52">
                  <c:v>0.99646699999999999</c:v>
                </c:pt>
                <c:pt idx="53">
                  <c:v>0.99265000000000003</c:v>
                </c:pt>
                <c:pt idx="54">
                  <c:v>0.99623099999999998</c:v>
                </c:pt>
                <c:pt idx="55">
                  <c:v>0.99621899999999997</c:v>
                </c:pt>
                <c:pt idx="56">
                  <c:v>0.99605600000000005</c:v>
                </c:pt>
                <c:pt idx="57">
                  <c:v>0.99238800000000005</c:v>
                </c:pt>
                <c:pt idx="58">
                  <c:v>0.99287199999999998</c:v>
                </c:pt>
                <c:pt idx="59">
                  <c:v>0.99573800000000001</c:v>
                </c:pt>
                <c:pt idx="60">
                  <c:v>0.98943300000000001</c:v>
                </c:pt>
                <c:pt idx="61">
                  <c:v>0.99392499999999995</c:v>
                </c:pt>
                <c:pt idx="62">
                  <c:v>0.99293799999999999</c:v>
                </c:pt>
                <c:pt idx="63">
                  <c:v>0.98791899999999999</c:v>
                </c:pt>
                <c:pt idx="64">
                  <c:v>0.99378299999999997</c:v>
                </c:pt>
                <c:pt idx="65">
                  <c:v>0.99025600000000003</c:v>
                </c:pt>
                <c:pt idx="66">
                  <c:v>0.99074799999999996</c:v>
                </c:pt>
                <c:pt idx="67">
                  <c:v>0.991919</c:v>
                </c:pt>
                <c:pt idx="68">
                  <c:v>0.99177499999999996</c:v>
                </c:pt>
                <c:pt idx="69">
                  <c:v>0.99195599999999995</c:v>
                </c:pt>
                <c:pt idx="70">
                  <c:v>0.99002900000000005</c:v>
                </c:pt>
                <c:pt idx="71">
                  <c:v>0.98874700000000004</c:v>
                </c:pt>
                <c:pt idx="72">
                  <c:v>0.98580400000000001</c:v>
                </c:pt>
                <c:pt idx="73">
                  <c:v>0.98639399999999999</c:v>
                </c:pt>
                <c:pt idx="74">
                  <c:v>0.98897000000000002</c:v>
                </c:pt>
                <c:pt idx="75">
                  <c:v>0.98560800000000004</c:v>
                </c:pt>
                <c:pt idx="76">
                  <c:v>0.98575900000000005</c:v>
                </c:pt>
                <c:pt idx="77">
                  <c:v>0.98455599999999999</c:v>
                </c:pt>
                <c:pt idx="78">
                  <c:v>0.98398300000000005</c:v>
                </c:pt>
                <c:pt idx="79">
                  <c:v>0.97940300000000002</c:v>
                </c:pt>
                <c:pt idx="80">
                  <c:v>0.98487000000000002</c:v>
                </c:pt>
                <c:pt idx="81">
                  <c:v>0.97280599999999995</c:v>
                </c:pt>
                <c:pt idx="82">
                  <c:v>0.97194499999999995</c:v>
                </c:pt>
                <c:pt idx="83">
                  <c:v>0.97336900000000004</c:v>
                </c:pt>
                <c:pt idx="84">
                  <c:v>0.97261600000000004</c:v>
                </c:pt>
                <c:pt idx="85">
                  <c:v>0.97304100000000004</c:v>
                </c:pt>
                <c:pt idx="86">
                  <c:v>0.97329900000000003</c:v>
                </c:pt>
                <c:pt idx="87">
                  <c:v>0.96682100000000004</c:v>
                </c:pt>
                <c:pt idx="88">
                  <c:v>0.980105</c:v>
                </c:pt>
                <c:pt idx="89">
                  <c:v>0.96040999999999999</c:v>
                </c:pt>
                <c:pt idx="90">
                  <c:v>0.96022399999999997</c:v>
                </c:pt>
                <c:pt idx="91">
                  <c:v>0.97138999999999998</c:v>
                </c:pt>
                <c:pt idx="92">
                  <c:v>0.98142099999999999</c:v>
                </c:pt>
                <c:pt idx="93">
                  <c:v>0.96008800000000005</c:v>
                </c:pt>
                <c:pt idx="94">
                  <c:v>0.93201100000000003</c:v>
                </c:pt>
                <c:pt idx="95">
                  <c:v>0.93973200000000001</c:v>
                </c:pt>
                <c:pt idx="96">
                  <c:v>0.95253699999999997</c:v>
                </c:pt>
                <c:pt idx="97">
                  <c:v>0.93611699999999998</c:v>
                </c:pt>
                <c:pt idx="98">
                  <c:v>0.95657099999999995</c:v>
                </c:pt>
                <c:pt idx="99">
                  <c:v>0.920269</c:v>
                </c:pt>
                <c:pt idx="100">
                  <c:v>0.95741299999999996</c:v>
                </c:pt>
                <c:pt idx="101">
                  <c:v>0.95610099999999998</c:v>
                </c:pt>
                <c:pt idx="102">
                  <c:v>0.94652099999999995</c:v>
                </c:pt>
                <c:pt idx="103">
                  <c:v>0.93976899999999997</c:v>
                </c:pt>
                <c:pt idx="104">
                  <c:v>0.94478499999999999</c:v>
                </c:pt>
                <c:pt idx="105">
                  <c:v>0.91566000000000003</c:v>
                </c:pt>
                <c:pt idx="106">
                  <c:v>0.89782600000000001</c:v>
                </c:pt>
                <c:pt idx="107">
                  <c:v>0.93897900000000001</c:v>
                </c:pt>
                <c:pt idx="108">
                  <c:v>0.87996399999999997</c:v>
                </c:pt>
                <c:pt idx="109">
                  <c:v>0.92325999999999997</c:v>
                </c:pt>
                <c:pt idx="110">
                  <c:v>0.91783499999999996</c:v>
                </c:pt>
                <c:pt idx="111">
                  <c:v>0.77817499999999995</c:v>
                </c:pt>
                <c:pt idx="112">
                  <c:v>0.91904699999999995</c:v>
                </c:pt>
                <c:pt idx="113">
                  <c:v>0.72706599999999999</c:v>
                </c:pt>
                <c:pt idx="114">
                  <c:v>0.89618600000000004</c:v>
                </c:pt>
                <c:pt idx="115">
                  <c:v>0.88405199999999995</c:v>
                </c:pt>
                <c:pt idx="116">
                  <c:v>0.46901900000000002</c:v>
                </c:pt>
                <c:pt idx="117">
                  <c:v>0.80890899999999999</c:v>
                </c:pt>
                <c:pt idx="118">
                  <c:v>0.754687</c:v>
                </c:pt>
                <c:pt idx="119">
                  <c:v>0.84677400000000003</c:v>
                </c:pt>
                <c:pt idx="120">
                  <c:v>0.57812799999999998</c:v>
                </c:pt>
                <c:pt idx="121">
                  <c:v>0.70597900000000002</c:v>
                </c:pt>
                <c:pt idx="122">
                  <c:v>0.61672899999999997</c:v>
                </c:pt>
                <c:pt idx="123">
                  <c:v>0.70123599999999997</c:v>
                </c:pt>
                <c:pt idx="124">
                  <c:v>0.52026300000000003</c:v>
                </c:pt>
                <c:pt idx="125">
                  <c:v>0.71239200000000003</c:v>
                </c:pt>
                <c:pt idx="126">
                  <c:v>0.55052900000000005</c:v>
                </c:pt>
                <c:pt idx="127">
                  <c:v>0.51968300000000001</c:v>
                </c:pt>
                <c:pt idx="128">
                  <c:v>0.50494499999999998</c:v>
                </c:pt>
                <c:pt idx="129">
                  <c:v>0.63689200000000001</c:v>
                </c:pt>
                <c:pt idx="130">
                  <c:v>0.433116</c:v>
                </c:pt>
                <c:pt idx="131">
                  <c:v>0.50845600000000002</c:v>
                </c:pt>
                <c:pt idx="132">
                  <c:v>0.74558500000000005</c:v>
                </c:pt>
                <c:pt idx="133">
                  <c:v>0.27621000000000001</c:v>
                </c:pt>
                <c:pt idx="134">
                  <c:v>0.45930199999999999</c:v>
                </c:pt>
                <c:pt idx="135">
                  <c:v>0.46558699999999997</c:v>
                </c:pt>
                <c:pt idx="136">
                  <c:v>0.87870700000000002</c:v>
                </c:pt>
                <c:pt idx="137">
                  <c:v>0.197076</c:v>
                </c:pt>
                <c:pt idx="138">
                  <c:v>0.133856</c:v>
                </c:pt>
                <c:pt idx="139">
                  <c:v>0.56556200000000001</c:v>
                </c:pt>
                <c:pt idx="140">
                  <c:v>0.13691700000000001</c:v>
                </c:pt>
                <c:pt idx="141">
                  <c:v>0.53183100000000005</c:v>
                </c:pt>
                <c:pt idx="142">
                  <c:v>0.25543399999999999</c:v>
                </c:pt>
                <c:pt idx="143">
                  <c:v>0.18770600000000001</c:v>
                </c:pt>
                <c:pt idx="144">
                  <c:v>0.38984999999999997</c:v>
                </c:pt>
                <c:pt idx="145">
                  <c:v>0.39473799999999998</c:v>
                </c:pt>
                <c:pt idx="146">
                  <c:v>0.62052600000000002</c:v>
                </c:pt>
                <c:pt idx="147">
                  <c:v>0.100801</c:v>
                </c:pt>
                <c:pt idx="148">
                  <c:v>0.32148900000000002</c:v>
                </c:pt>
                <c:pt idx="149">
                  <c:v>0.26467299999999999</c:v>
                </c:pt>
                <c:pt idx="150">
                  <c:v>0.15700900000000001</c:v>
                </c:pt>
                <c:pt idx="151">
                  <c:v>6.6243999999999997E-2</c:v>
                </c:pt>
                <c:pt idx="152">
                  <c:v>7.1054999999999993E-2</c:v>
                </c:pt>
                <c:pt idx="153">
                  <c:v>0.13339200000000001</c:v>
                </c:pt>
                <c:pt idx="154">
                  <c:v>0.32440200000000002</c:v>
                </c:pt>
                <c:pt idx="155">
                  <c:v>5.5120000000000002E-2</c:v>
                </c:pt>
                <c:pt idx="156">
                  <c:v>7.4476000000000001E-2</c:v>
                </c:pt>
                <c:pt idx="157">
                  <c:v>6.2439000000000001E-2</c:v>
                </c:pt>
                <c:pt idx="158">
                  <c:v>0.189605</c:v>
                </c:pt>
                <c:pt idx="159">
                  <c:v>0.12732499999999999</c:v>
                </c:pt>
                <c:pt idx="160">
                  <c:v>0.20085800000000001</c:v>
                </c:pt>
                <c:pt idx="161">
                  <c:v>0.37724600000000003</c:v>
                </c:pt>
                <c:pt idx="162">
                  <c:v>0.123484</c:v>
                </c:pt>
                <c:pt idx="163">
                  <c:v>0.227684</c:v>
                </c:pt>
                <c:pt idx="164">
                  <c:v>0.37402600000000003</c:v>
                </c:pt>
                <c:pt idx="165">
                  <c:v>0.418068</c:v>
                </c:pt>
                <c:pt idx="166">
                  <c:v>0.245056</c:v>
                </c:pt>
                <c:pt idx="167">
                  <c:v>0.25948900000000003</c:v>
                </c:pt>
                <c:pt idx="168">
                  <c:v>0.176066</c:v>
                </c:pt>
                <c:pt idx="169">
                  <c:v>0.24571699999999999</c:v>
                </c:pt>
                <c:pt idx="170">
                  <c:v>9.6983E-2</c:v>
                </c:pt>
                <c:pt idx="171">
                  <c:v>0.14613300000000001</c:v>
                </c:pt>
                <c:pt idx="172">
                  <c:v>0.10474600000000001</c:v>
                </c:pt>
                <c:pt idx="173">
                  <c:v>0.18188799999999999</c:v>
                </c:pt>
                <c:pt idx="174">
                  <c:v>0.24224200000000001</c:v>
                </c:pt>
                <c:pt idx="175">
                  <c:v>3.1399999999999999E-4</c:v>
                </c:pt>
                <c:pt idx="176">
                  <c:v>0.20503299999999999</c:v>
                </c:pt>
                <c:pt idx="177">
                  <c:v>4.2756000000000002E-2</c:v>
                </c:pt>
                <c:pt idx="178">
                  <c:v>0.43168499999999999</c:v>
                </c:pt>
                <c:pt idx="179">
                  <c:v>0.139399</c:v>
                </c:pt>
                <c:pt idx="180">
                  <c:v>0.29693199999999997</c:v>
                </c:pt>
                <c:pt idx="181">
                  <c:v>0.18663399999999999</c:v>
                </c:pt>
                <c:pt idx="182">
                  <c:v>0.20814299999999999</c:v>
                </c:pt>
                <c:pt idx="183">
                  <c:v>9.8022999999999999E-2</c:v>
                </c:pt>
                <c:pt idx="184">
                  <c:v>4.0766999999999998E-2</c:v>
                </c:pt>
                <c:pt idx="185">
                  <c:v>8.0350000000000005E-3</c:v>
                </c:pt>
                <c:pt idx="186">
                  <c:v>1.3760000000000001E-3</c:v>
                </c:pt>
                <c:pt idx="187">
                  <c:v>0.122368</c:v>
                </c:pt>
                <c:pt idx="188">
                  <c:v>0.10107099999999999</c:v>
                </c:pt>
                <c:pt idx="189">
                  <c:v>0.115602</c:v>
                </c:pt>
                <c:pt idx="190">
                  <c:v>0.26418799999999998</c:v>
                </c:pt>
                <c:pt idx="191">
                  <c:v>0.125195</c:v>
                </c:pt>
                <c:pt idx="192">
                  <c:v>0.11516800000000001</c:v>
                </c:pt>
                <c:pt idx="193">
                  <c:v>0.417846</c:v>
                </c:pt>
                <c:pt idx="194">
                  <c:v>0.12590199999999999</c:v>
                </c:pt>
                <c:pt idx="195">
                  <c:v>2.0454E-2</c:v>
                </c:pt>
                <c:pt idx="196">
                  <c:v>0.44894000000000001</c:v>
                </c:pt>
                <c:pt idx="197">
                  <c:v>1.6400000000000001E-2</c:v>
                </c:pt>
                <c:pt idx="198">
                  <c:v>0.13786799999999999</c:v>
                </c:pt>
                <c:pt idx="199">
                  <c:v>0.41087499999999999</c:v>
                </c:pt>
                <c:pt idx="200">
                  <c:v>7.639E-3</c:v>
                </c:pt>
                <c:pt idx="201">
                  <c:v>3.4851E-2</c:v>
                </c:pt>
                <c:pt idx="202">
                  <c:v>0.17975099999999999</c:v>
                </c:pt>
                <c:pt idx="203">
                  <c:v>2.8066000000000001E-2</c:v>
                </c:pt>
                <c:pt idx="204">
                  <c:v>6.2165999999999999E-2</c:v>
                </c:pt>
                <c:pt idx="205">
                  <c:v>0.25045899999999999</c:v>
                </c:pt>
                <c:pt idx="206">
                  <c:v>0.52170799999999995</c:v>
                </c:pt>
                <c:pt idx="207">
                  <c:v>2.8849E-2</c:v>
                </c:pt>
                <c:pt idx="208">
                  <c:v>0.104007</c:v>
                </c:pt>
                <c:pt idx="209">
                  <c:v>3.3246999999999999E-2</c:v>
                </c:pt>
                <c:pt idx="210">
                  <c:v>3.5878E-2</c:v>
                </c:pt>
                <c:pt idx="211">
                  <c:v>0.19992199999999999</c:v>
                </c:pt>
                <c:pt idx="212">
                  <c:v>0.43090899999999999</c:v>
                </c:pt>
                <c:pt idx="213">
                  <c:v>3.6791999999999998E-2</c:v>
                </c:pt>
                <c:pt idx="214">
                  <c:v>5.2949999999999997E-2</c:v>
                </c:pt>
                <c:pt idx="215">
                  <c:v>4.8211999999999998E-2</c:v>
                </c:pt>
                <c:pt idx="216">
                  <c:v>7.2887999999999994E-2</c:v>
                </c:pt>
                <c:pt idx="217">
                  <c:v>1.1204E-2</c:v>
                </c:pt>
                <c:pt idx="218">
                  <c:v>0.58266300000000004</c:v>
                </c:pt>
                <c:pt idx="219">
                  <c:v>0.61313399999999996</c:v>
                </c:pt>
                <c:pt idx="220">
                  <c:v>6.8958000000000005E-2</c:v>
                </c:pt>
                <c:pt idx="221">
                  <c:v>2.3914000000000001E-2</c:v>
                </c:pt>
                <c:pt idx="222">
                  <c:v>7.4348999999999998E-2</c:v>
                </c:pt>
                <c:pt idx="223">
                  <c:v>2.1458000000000001E-2</c:v>
                </c:pt>
                <c:pt idx="224">
                  <c:v>0.18099899999999999</c:v>
                </c:pt>
                <c:pt idx="225">
                  <c:v>1.1755E-2</c:v>
                </c:pt>
                <c:pt idx="226">
                  <c:v>0.148706</c:v>
                </c:pt>
                <c:pt idx="227">
                  <c:v>6.1004999999999997E-2</c:v>
                </c:pt>
                <c:pt idx="228">
                  <c:v>6.4534999999999995E-2</c:v>
                </c:pt>
                <c:pt idx="229">
                  <c:v>0.33296599999999998</c:v>
                </c:pt>
                <c:pt idx="230">
                  <c:v>4.6228999999999999E-2</c:v>
                </c:pt>
                <c:pt idx="231">
                  <c:v>0.10018100000000001</c:v>
                </c:pt>
                <c:pt idx="232">
                  <c:v>3.9734999999999999E-2</c:v>
                </c:pt>
                <c:pt idx="233">
                  <c:v>9.1764999999999999E-2</c:v>
                </c:pt>
                <c:pt idx="234">
                  <c:v>2.2193000000000001E-2</c:v>
                </c:pt>
                <c:pt idx="235">
                  <c:v>8.7068000000000006E-2</c:v>
                </c:pt>
                <c:pt idx="236">
                  <c:v>6.5384999999999999E-2</c:v>
                </c:pt>
                <c:pt idx="237">
                  <c:v>2.5759000000000001E-2</c:v>
                </c:pt>
                <c:pt idx="238">
                  <c:v>8.0792000000000003E-2</c:v>
                </c:pt>
                <c:pt idx="239">
                  <c:v>1.5938000000000001E-2</c:v>
                </c:pt>
                <c:pt idx="240">
                  <c:v>8.1530000000000005E-3</c:v>
                </c:pt>
                <c:pt idx="241">
                  <c:v>1.5552E-2</c:v>
                </c:pt>
                <c:pt idx="242">
                  <c:v>4.3109999999999997E-3</c:v>
                </c:pt>
                <c:pt idx="243">
                  <c:v>0.23056599999999999</c:v>
                </c:pt>
                <c:pt idx="244">
                  <c:v>0.19164600000000001</c:v>
                </c:pt>
                <c:pt idx="245">
                  <c:v>7.5353000000000003E-2</c:v>
                </c:pt>
                <c:pt idx="246">
                  <c:v>0.22189999999999999</c:v>
                </c:pt>
                <c:pt idx="247">
                  <c:v>2.6735999999999999E-2</c:v>
                </c:pt>
                <c:pt idx="248">
                  <c:v>6.9300000000000004E-3</c:v>
                </c:pt>
                <c:pt idx="249">
                  <c:v>6.2719999999999998E-3</c:v>
                </c:pt>
                <c:pt idx="250">
                  <c:v>7.8961000000000003E-2</c:v>
                </c:pt>
                <c:pt idx="251">
                  <c:v>0.55052199999999996</c:v>
                </c:pt>
                <c:pt idx="252">
                  <c:v>0.53478999999999999</c:v>
                </c:pt>
                <c:pt idx="253">
                  <c:v>1.464E-2</c:v>
                </c:pt>
                <c:pt idx="254">
                  <c:v>0.13400100000000001</c:v>
                </c:pt>
                <c:pt idx="255">
                  <c:v>2.4806000000000002E-2</c:v>
                </c:pt>
                <c:pt idx="256">
                  <c:v>5.0555000000000003E-2</c:v>
                </c:pt>
                <c:pt idx="257">
                  <c:v>2.3605999999999999E-2</c:v>
                </c:pt>
                <c:pt idx="258">
                  <c:v>4.0335000000000003E-2</c:v>
                </c:pt>
                <c:pt idx="259">
                  <c:v>3.4369999999999998E-2</c:v>
                </c:pt>
                <c:pt idx="260">
                  <c:v>0.13565199999999999</c:v>
                </c:pt>
                <c:pt idx="261">
                  <c:v>0.13183700000000001</c:v>
                </c:pt>
                <c:pt idx="262">
                  <c:v>0.157772</c:v>
                </c:pt>
                <c:pt idx="263">
                  <c:v>0.58550400000000002</c:v>
                </c:pt>
                <c:pt idx="264">
                  <c:v>2.0351999999999999E-2</c:v>
                </c:pt>
                <c:pt idx="265">
                  <c:v>4.9979999999999998E-3</c:v>
                </c:pt>
                <c:pt idx="266">
                  <c:v>3.8636999999999998E-2</c:v>
                </c:pt>
                <c:pt idx="267">
                  <c:v>0.16454299999999999</c:v>
                </c:pt>
                <c:pt idx="268">
                  <c:v>4.4761000000000002E-2</c:v>
                </c:pt>
                <c:pt idx="269">
                  <c:v>0.141959</c:v>
                </c:pt>
                <c:pt idx="270">
                  <c:v>9.2336000000000001E-2</c:v>
                </c:pt>
                <c:pt idx="271">
                  <c:v>0.136103</c:v>
                </c:pt>
                <c:pt idx="272">
                  <c:v>0.106972</c:v>
                </c:pt>
                <c:pt idx="273">
                  <c:v>5.2759E-2</c:v>
                </c:pt>
                <c:pt idx="274">
                  <c:v>5.0819000000000003E-2</c:v>
                </c:pt>
                <c:pt idx="275">
                  <c:v>0.15312500000000001</c:v>
                </c:pt>
                <c:pt idx="276">
                  <c:v>0.36598700000000001</c:v>
                </c:pt>
                <c:pt idx="277">
                  <c:v>2.9562999999999999E-2</c:v>
                </c:pt>
                <c:pt idx="278">
                  <c:v>0.101261</c:v>
                </c:pt>
                <c:pt idx="279">
                  <c:v>5.0179000000000001E-2</c:v>
                </c:pt>
                <c:pt idx="280">
                  <c:v>9.7915000000000002E-2</c:v>
                </c:pt>
                <c:pt idx="281">
                  <c:v>1.1263E-2</c:v>
                </c:pt>
                <c:pt idx="282">
                  <c:v>5.1589000000000003E-2</c:v>
                </c:pt>
                <c:pt idx="283">
                  <c:v>9.0816999999999995E-2</c:v>
                </c:pt>
                <c:pt idx="284">
                  <c:v>5.2330000000000002E-2</c:v>
                </c:pt>
                <c:pt idx="285">
                  <c:v>9.3672000000000005E-2</c:v>
                </c:pt>
                <c:pt idx="286">
                  <c:v>6.9213999999999998E-2</c:v>
                </c:pt>
                <c:pt idx="287">
                  <c:v>0.160414</c:v>
                </c:pt>
                <c:pt idx="288">
                  <c:v>0.11960800000000001</c:v>
                </c:pt>
                <c:pt idx="289">
                  <c:v>0.16303899999999999</c:v>
                </c:pt>
                <c:pt idx="290">
                  <c:v>7.6737E-2</c:v>
                </c:pt>
                <c:pt idx="291">
                  <c:v>2.9197000000000001E-2</c:v>
                </c:pt>
                <c:pt idx="292">
                  <c:v>0.33764499999999997</c:v>
                </c:pt>
                <c:pt idx="293">
                  <c:v>8.2954E-2</c:v>
                </c:pt>
                <c:pt idx="294">
                  <c:v>2.6623999999999998E-2</c:v>
                </c:pt>
                <c:pt idx="295">
                  <c:v>4.4019999999999997E-2</c:v>
                </c:pt>
                <c:pt idx="296">
                  <c:v>0.11430899999999999</c:v>
                </c:pt>
                <c:pt idx="297">
                  <c:v>0.12810099999999999</c:v>
                </c:pt>
                <c:pt idx="298">
                  <c:v>0.21288299999999999</c:v>
                </c:pt>
                <c:pt idx="299">
                  <c:v>0.87167700000000004</c:v>
                </c:pt>
                <c:pt idx="300">
                  <c:v>3.4277000000000002E-2</c:v>
                </c:pt>
                <c:pt idx="301">
                  <c:v>0.119409</c:v>
                </c:pt>
                <c:pt idx="302">
                  <c:v>1.1715E-2</c:v>
                </c:pt>
                <c:pt idx="303">
                  <c:v>2.6950000000000002E-2</c:v>
                </c:pt>
                <c:pt idx="304">
                  <c:v>0.15778800000000001</c:v>
                </c:pt>
                <c:pt idx="305">
                  <c:v>0.30351499999999998</c:v>
                </c:pt>
                <c:pt idx="306">
                  <c:v>2.2839999999999999E-2</c:v>
                </c:pt>
                <c:pt idx="307">
                  <c:v>0.32814900000000002</c:v>
                </c:pt>
                <c:pt idx="308">
                  <c:v>8.3215999999999998E-2</c:v>
                </c:pt>
                <c:pt idx="309">
                  <c:v>0.353024</c:v>
                </c:pt>
                <c:pt idx="310">
                  <c:v>1.3531E-2</c:v>
                </c:pt>
                <c:pt idx="311">
                  <c:v>0.105838</c:v>
                </c:pt>
                <c:pt idx="312">
                  <c:v>0.31804100000000002</c:v>
                </c:pt>
                <c:pt idx="313">
                  <c:v>0.16952999999999999</c:v>
                </c:pt>
                <c:pt idx="314">
                  <c:v>0.32785999999999998</c:v>
                </c:pt>
                <c:pt idx="315">
                  <c:v>0.14322799999999999</c:v>
                </c:pt>
                <c:pt idx="316">
                  <c:v>0.240123</c:v>
                </c:pt>
                <c:pt idx="317">
                  <c:v>3.5923999999999998E-2</c:v>
                </c:pt>
                <c:pt idx="318">
                  <c:v>0.148924</c:v>
                </c:pt>
                <c:pt idx="319">
                  <c:v>0.49460399999999999</c:v>
                </c:pt>
                <c:pt idx="320">
                  <c:v>0.28483000000000003</c:v>
                </c:pt>
                <c:pt idx="321">
                  <c:v>0.238706</c:v>
                </c:pt>
                <c:pt idx="322">
                  <c:v>0.34445599999999998</c:v>
                </c:pt>
                <c:pt idx="323">
                  <c:v>0.33309800000000001</c:v>
                </c:pt>
                <c:pt idx="324">
                  <c:v>0.19722899999999999</c:v>
                </c:pt>
                <c:pt idx="325">
                  <c:v>0.45474300000000001</c:v>
                </c:pt>
                <c:pt idx="326">
                  <c:v>0.16337099999999999</c:v>
                </c:pt>
                <c:pt idx="327">
                  <c:v>0.260544</c:v>
                </c:pt>
                <c:pt idx="328">
                  <c:v>3.0893E-2</c:v>
                </c:pt>
                <c:pt idx="329">
                  <c:v>0.30692000000000003</c:v>
                </c:pt>
                <c:pt idx="330">
                  <c:v>0.25399899999999997</c:v>
                </c:pt>
                <c:pt idx="331">
                  <c:v>0.370701</c:v>
                </c:pt>
                <c:pt idx="332">
                  <c:v>0.35950700000000002</c:v>
                </c:pt>
                <c:pt idx="333">
                  <c:v>0.62306600000000001</c:v>
                </c:pt>
                <c:pt idx="334">
                  <c:v>0.42744900000000002</c:v>
                </c:pt>
                <c:pt idx="335">
                  <c:v>0.29934100000000002</c:v>
                </c:pt>
                <c:pt idx="336">
                  <c:v>0.23699200000000001</c:v>
                </c:pt>
                <c:pt idx="337">
                  <c:v>0.54689900000000002</c:v>
                </c:pt>
                <c:pt idx="338">
                  <c:v>0.50381799999999999</c:v>
                </c:pt>
                <c:pt idx="339">
                  <c:v>0.39885999999999999</c:v>
                </c:pt>
                <c:pt idx="340">
                  <c:v>0.30414099999999999</c:v>
                </c:pt>
                <c:pt idx="341">
                  <c:v>0.371</c:v>
                </c:pt>
                <c:pt idx="342">
                  <c:v>0.24570900000000001</c:v>
                </c:pt>
                <c:pt idx="343">
                  <c:v>0.42266700000000001</c:v>
                </c:pt>
                <c:pt idx="344">
                  <c:v>0.92922499999999997</c:v>
                </c:pt>
                <c:pt idx="345">
                  <c:v>0.42055900000000002</c:v>
                </c:pt>
                <c:pt idx="346">
                  <c:v>0.47134399999999999</c:v>
                </c:pt>
                <c:pt idx="347">
                  <c:v>0.30330099999999999</c:v>
                </c:pt>
                <c:pt idx="348">
                  <c:v>0.19281999999999999</c:v>
                </c:pt>
                <c:pt idx="349">
                  <c:v>0.54703599999999997</c:v>
                </c:pt>
                <c:pt idx="350">
                  <c:v>0.58262999999999998</c:v>
                </c:pt>
                <c:pt idx="351">
                  <c:v>0.60516300000000001</c:v>
                </c:pt>
                <c:pt idx="352">
                  <c:v>0.72603600000000001</c:v>
                </c:pt>
                <c:pt idx="353">
                  <c:v>0.38187100000000002</c:v>
                </c:pt>
                <c:pt idx="354">
                  <c:v>0.457258</c:v>
                </c:pt>
                <c:pt idx="355">
                  <c:v>0.23308899999999999</c:v>
                </c:pt>
                <c:pt idx="356">
                  <c:v>0.62875700000000001</c:v>
                </c:pt>
                <c:pt idx="357">
                  <c:v>0.66364400000000001</c:v>
                </c:pt>
                <c:pt idx="358">
                  <c:v>0.59772199999999998</c:v>
                </c:pt>
                <c:pt idx="359">
                  <c:v>0.40608100000000003</c:v>
                </c:pt>
                <c:pt idx="360">
                  <c:v>0.813585</c:v>
                </c:pt>
                <c:pt idx="361">
                  <c:v>0.68157500000000004</c:v>
                </c:pt>
                <c:pt idx="362">
                  <c:v>0.463754</c:v>
                </c:pt>
                <c:pt idx="363">
                  <c:v>0.83362999999999998</c:v>
                </c:pt>
                <c:pt idx="364">
                  <c:v>0.72966200000000003</c:v>
                </c:pt>
                <c:pt idx="365">
                  <c:v>0.65165499999999998</c:v>
                </c:pt>
                <c:pt idx="366">
                  <c:v>0.92759800000000003</c:v>
                </c:pt>
                <c:pt idx="367">
                  <c:v>0.78593999999999997</c:v>
                </c:pt>
                <c:pt idx="368">
                  <c:v>0.85624500000000003</c:v>
                </c:pt>
                <c:pt idx="369">
                  <c:v>0.90449199999999996</c:v>
                </c:pt>
                <c:pt idx="370">
                  <c:v>0.82649099999999998</c:v>
                </c:pt>
                <c:pt idx="371">
                  <c:v>0.86916300000000002</c:v>
                </c:pt>
                <c:pt idx="372">
                  <c:v>0.86419100000000004</c:v>
                </c:pt>
                <c:pt idx="373">
                  <c:v>0.91206299999999996</c:v>
                </c:pt>
                <c:pt idx="374">
                  <c:v>0.87734199999999996</c:v>
                </c:pt>
                <c:pt idx="375">
                  <c:v>0.90573999999999999</c:v>
                </c:pt>
                <c:pt idx="376">
                  <c:v>0.89305400000000001</c:v>
                </c:pt>
                <c:pt idx="377">
                  <c:v>0.93109299999999995</c:v>
                </c:pt>
                <c:pt idx="378">
                  <c:v>0.92084999999999995</c:v>
                </c:pt>
                <c:pt idx="379">
                  <c:v>0.84089599999999998</c:v>
                </c:pt>
                <c:pt idx="380">
                  <c:v>0.90603599999999995</c:v>
                </c:pt>
                <c:pt idx="381">
                  <c:v>0.88620299999999996</c:v>
                </c:pt>
                <c:pt idx="382">
                  <c:v>0.92644300000000002</c:v>
                </c:pt>
                <c:pt idx="383">
                  <c:v>0.87927299999999997</c:v>
                </c:pt>
                <c:pt idx="384">
                  <c:v>0.898895</c:v>
                </c:pt>
                <c:pt idx="385">
                  <c:v>0.951511</c:v>
                </c:pt>
                <c:pt idx="386">
                  <c:v>0.95812399999999998</c:v>
                </c:pt>
                <c:pt idx="387">
                  <c:v>0.94907200000000003</c:v>
                </c:pt>
                <c:pt idx="388">
                  <c:v>0.93660500000000002</c:v>
                </c:pt>
                <c:pt idx="389">
                  <c:v>0.94355500000000003</c:v>
                </c:pt>
                <c:pt idx="390">
                  <c:v>0.95388200000000001</c:v>
                </c:pt>
                <c:pt idx="391">
                  <c:v>0.912686</c:v>
                </c:pt>
                <c:pt idx="392">
                  <c:v>0.965526</c:v>
                </c:pt>
                <c:pt idx="393">
                  <c:v>0.95987</c:v>
                </c:pt>
                <c:pt idx="394">
                  <c:v>0.97236299999999998</c:v>
                </c:pt>
                <c:pt idx="395">
                  <c:v>0.97944699999999996</c:v>
                </c:pt>
                <c:pt idx="396">
                  <c:v>0.96161399999999997</c:v>
                </c:pt>
                <c:pt idx="397">
                  <c:v>0.97527699999999995</c:v>
                </c:pt>
                <c:pt idx="398">
                  <c:v>0.96692900000000004</c:v>
                </c:pt>
                <c:pt idx="399">
                  <c:v>0.98037399999999997</c:v>
                </c:pt>
                <c:pt idx="400">
                  <c:v>0.95955900000000005</c:v>
                </c:pt>
                <c:pt idx="401">
                  <c:v>0.96426100000000003</c:v>
                </c:pt>
                <c:pt idx="402">
                  <c:v>0.978294</c:v>
                </c:pt>
                <c:pt idx="403">
                  <c:v>0.97746200000000005</c:v>
                </c:pt>
                <c:pt idx="404">
                  <c:v>0.97628999999999999</c:v>
                </c:pt>
                <c:pt idx="405">
                  <c:v>0.979738</c:v>
                </c:pt>
                <c:pt idx="406">
                  <c:v>0.97719699999999998</c:v>
                </c:pt>
                <c:pt idx="407">
                  <c:v>0.98238999999999999</c:v>
                </c:pt>
                <c:pt idx="408">
                  <c:v>0.98789800000000005</c:v>
                </c:pt>
                <c:pt idx="409">
                  <c:v>0.988371</c:v>
                </c:pt>
                <c:pt idx="410">
                  <c:v>0.99008600000000002</c:v>
                </c:pt>
                <c:pt idx="411">
                  <c:v>0.99064700000000006</c:v>
                </c:pt>
                <c:pt idx="412">
                  <c:v>0.98834100000000003</c:v>
                </c:pt>
                <c:pt idx="413">
                  <c:v>0.99326300000000001</c:v>
                </c:pt>
                <c:pt idx="414">
                  <c:v>0.99565899999999996</c:v>
                </c:pt>
                <c:pt idx="415">
                  <c:v>0.99557899999999999</c:v>
                </c:pt>
                <c:pt idx="416">
                  <c:v>0.99357399999999996</c:v>
                </c:pt>
                <c:pt idx="417">
                  <c:v>0.99050499999999997</c:v>
                </c:pt>
                <c:pt idx="418">
                  <c:v>0.99533700000000003</c:v>
                </c:pt>
                <c:pt idx="419">
                  <c:v>0.99282000000000004</c:v>
                </c:pt>
                <c:pt idx="420">
                  <c:v>0.99261600000000005</c:v>
                </c:pt>
                <c:pt idx="421">
                  <c:v>0.99661599999999995</c:v>
                </c:pt>
                <c:pt idx="422">
                  <c:v>0.99254399999999998</c:v>
                </c:pt>
                <c:pt idx="423">
                  <c:v>0.99586399999999997</c:v>
                </c:pt>
                <c:pt idx="424">
                  <c:v>0.99556599999999995</c:v>
                </c:pt>
                <c:pt idx="425">
                  <c:v>0.99639699999999998</c:v>
                </c:pt>
                <c:pt idx="426">
                  <c:v>0.99769200000000002</c:v>
                </c:pt>
                <c:pt idx="427">
                  <c:v>0.99256900000000003</c:v>
                </c:pt>
                <c:pt idx="428">
                  <c:v>0.99568599999999996</c:v>
                </c:pt>
                <c:pt idx="429">
                  <c:v>0.99266100000000002</c:v>
                </c:pt>
                <c:pt idx="430">
                  <c:v>0.99644999999999995</c:v>
                </c:pt>
                <c:pt idx="431">
                  <c:v>0.99336000000000002</c:v>
                </c:pt>
                <c:pt idx="432">
                  <c:v>0.99440700000000004</c:v>
                </c:pt>
                <c:pt idx="433">
                  <c:v>0.99540799999999996</c:v>
                </c:pt>
                <c:pt idx="434">
                  <c:v>0.99443700000000002</c:v>
                </c:pt>
                <c:pt idx="435">
                  <c:v>0.99319100000000005</c:v>
                </c:pt>
                <c:pt idx="436">
                  <c:v>0.99654699999999996</c:v>
                </c:pt>
                <c:pt idx="437">
                  <c:v>0.99641100000000005</c:v>
                </c:pt>
                <c:pt idx="438">
                  <c:v>0.99311099999999997</c:v>
                </c:pt>
                <c:pt idx="439">
                  <c:v>0.99630099999999999</c:v>
                </c:pt>
                <c:pt idx="440">
                  <c:v>0.99670499999999995</c:v>
                </c:pt>
                <c:pt idx="441">
                  <c:v>0.99654399999999999</c:v>
                </c:pt>
                <c:pt idx="442">
                  <c:v>0.99643800000000005</c:v>
                </c:pt>
                <c:pt idx="443">
                  <c:v>0.99632600000000004</c:v>
                </c:pt>
                <c:pt idx="444">
                  <c:v>0.99683299999999997</c:v>
                </c:pt>
                <c:pt idx="445">
                  <c:v>0.99547099999999999</c:v>
                </c:pt>
                <c:pt idx="446">
                  <c:v>0.99391700000000005</c:v>
                </c:pt>
                <c:pt idx="447">
                  <c:v>0.99694000000000005</c:v>
                </c:pt>
                <c:pt idx="448">
                  <c:v>0.99707199999999996</c:v>
                </c:pt>
                <c:pt idx="449">
                  <c:v>0.99704899999999996</c:v>
                </c:pt>
                <c:pt idx="450">
                  <c:v>0.99699800000000005</c:v>
                </c:pt>
                <c:pt idx="451">
                  <c:v>0.99590500000000004</c:v>
                </c:pt>
                <c:pt idx="452">
                  <c:v>0.99677199999999999</c:v>
                </c:pt>
                <c:pt idx="453">
                  <c:v>0.99820799999999998</c:v>
                </c:pt>
                <c:pt idx="454">
                  <c:v>0.99800299999999997</c:v>
                </c:pt>
                <c:pt idx="455">
                  <c:v>0.99582099999999996</c:v>
                </c:pt>
                <c:pt idx="456">
                  <c:v>0.99770000000000003</c:v>
                </c:pt>
                <c:pt idx="457">
                  <c:v>0.99680400000000002</c:v>
                </c:pt>
                <c:pt idx="458">
                  <c:v>0.99714899999999995</c:v>
                </c:pt>
                <c:pt idx="459">
                  <c:v>0.99694700000000003</c:v>
                </c:pt>
                <c:pt idx="460">
                  <c:v>0.99729699999999999</c:v>
                </c:pt>
                <c:pt idx="461">
                  <c:v>0.99786300000000006</c:v>
                </c:pt>
                <c:pt idx="462">
                  <c:v>0.99531400000000003</c:v>
                </c:pt>
                <c:pt idx="463">
                  <c:v>0.99127299999999996</c:v>
                </c:pt>
                <c:pt idx="464">
                  <c:v>0.897285</c:v>
                </c:pt>
                <c:pt idx="465">
                  <c:v>0.57876099999999997</c:v>
                </c:pt>
                <c:pt idx="466">
                  <c:v>7.0208000000000007E-2</c:v>
                </c:pt>
                <c:pt idx="467">
                  <c:v>3.5035999999999998E-2</c:v>
                </c:pt>
                <c:pt idx="468">
                  <c:v>3.8441000000000003E-2</c:v>
                </c:pt>
                <c:pt idx="469">
                  <c:v>3.2217999999999997E-2</c:v>
                </c:pt>
                <c:pt idx="470">
                  <c:v>1.0127000000000001E-2</c:v>
                </c:pt>
                <c:pt idx="471">
                  <c:v>0.380216</c:v>
                </c:pt>
                <c:pt idx="472">
                  <c:v>2.0385E-2</c:v>
                </c:pt>
                <c:pt idx="473">
                  <c:v>0.10083</c:v>
                </c:pt>
                <c:pt idx="474">
                  <c:v>1.8289999999999999E-3</c:v>
                </c:pt>
                <c:pt idx="475">
                  <c:v>2.9780000000000001E-2</c:v>
                </c:pt>
                <c:pt idx="476">
                  <c:v>1.407E-3</c:v>
                </c:pt>
                <c:pt idx="477">
                  <c:v>1.4419999999999999E-3</c:v>
                </c:pt>
                <c:pt idx="478">
                  <c:v>2.8809999999999999E-3</c:v>
                </c:pt>
                <c:pt idx="479">
                  <c:v>1.3553000000000001E-2</c:v>
                </c:pt>
                <c:pt idx="480">
                  <c:v>0.120671</c:v>
                </c:pt>
                <c:pt idx="481">
                  <c:v>2.0797E-2</c:v>
                </c:pt>
                <c:pt idx="482">
                  <c:v>1.4662E-2</c:v>
                </c:pt>
                <c:pt idx="483">
                  <c:v>3.7634000000000001E-2</c:v>
                </c:pt>
                <c:pt idx="484">
                  <c:v>2.1319000000000001E-2</c:v>
                </c:pt>
                <c:pt idx="485">
                  <c:v>3.9824999999999999E-2</c:v>
                </c:pt>
                <c:pt idx="486">
                  <c:v>3.0338E-2</c:v>
                </c:pt>
                <c:pt idx="487">
                  <c:v>6.3460000000000001E-3</c:v>
                </c:pt>
                <c:pt idx="488">
                  <c:v>1.2008E-2</c:v>
                </c:pt>
                <c:pt idx="489">
                  <c:v>7.92E-3</c:v>
                </c:pt>
                <c:pt idx="490">
                  <c:v>5.9137000000000002E-2</c:v>
                </c:pt>
                <c:pt idx="491">
                  <c:v>0.140934</c:v>
                </c:pt>
                <c:pt idx="492">
                  <c:v>1.8518E-2</c:v>
                </c:pt>
                <c:pt idx="493">
                  <c:v>6.2740000000000001E-3</c:v>
                </c:pt>
                <c:pt idx="494">
                  <c:v>5.3299999999999997E-3</c:v>
                </c:pt>
                <c:pt idx="495">
                  <c:v>1.8953999999999999E-2</c:v>
                </c:pt>
                <c:pt idx="496">
                  <c:v>2.6120000000000002E-3</c:v>
                </c:pt>
                <c:pt idx="497">
                  <c:v>3.1089999999999998E-3</c:v>
                </c:pt>
                <c:pt idx="498">
                  <c:v>2.171E-2</c:v>
                </c:pt>
                <c:pt idx="499">
                  <c:v>1.3963E-2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1.1000000000000001</c:v>
                </c:pt>
                <c:pt idx="31">
                  <c:v>1.8</c:v>
                </c:pt>
                <c:pt idx="32">
                  <c:v>3.1</c:v>
                </c:pt>
                <c:pt idx="33">
                  <c:v>3.8</c:v>
                </c:pt>
                <c:pt idx="34">
                  <c:v>4.4000000000000004</c:v>
                </c:pt>
                <c:pt idx="35">
                  <c:v>5.6</c:v>
                </c:pt>
                <c:pt idx="36">
                  <c:v>6.7</c:v>
                </c:pt>
                <c:pt idx="37">
                  <c:v>7.3</c:v>
                </c:pt>
                <c:pt idx="38">
                  <c:v>8.4</c:v>
                </c:pt>
                <c:pt idx="39">
                  <c:v>9.6999999999999993</c:v>
                </c:pt>
                <c:pt idx="40">
                  <c:v>10.4</c:v>
                </c:pt>
                <c:pt idx="41">
                  <c:v>10.9</c:v>
                </c:pt>
                <c:pt idx="42">
                  <c:v>12</c:v>
                </c:pt>
                <c:pt idx="43">
                  <c:v>12.9</c:v>
                </c:pt>
                <c:pt idx="44">
                  <c:v>13.8</c:v>
                </c:pt>
                <c:pt idx="45">
                  <c:v>14.8</c:v>
                </c:pt>
                <c:pt idx="46">
                  <c:v>15.8</c:v>
                </c:pt>
                <c:pt idx="47">
                  <c:v>16.399999999999999</c:v>
                </c:pt>
                <c:pt idx="48">
                  <c:v>17.7</c:v>
                </c:pt>
                <c:pt idx="49">
                  <c:v>18.399999999999999</c:v>
                </c:pt>
                <c:pt idx="50">
                  <c:v>19.3</c:v>
                </c:pt>
                <c:pt idx="51">
                  <c:v>20.6</c:v>
                </c:pt>
                <c:pt idx="52">
                  <c:v>21.3</c:v>
                </c:pt>
                <c:pt idx="53">
                  <c:v>22.2</c:v>
                </c:pt>
                <c:pt idx="54">
                  <c:v>23.3</c:v>
                </c:pt>
                <c:pt idx="55">
                  <c:v>23.9</c:v>
                </c:pt>
                <c:pt idx="56">
                  <c:v>25</c:v>
                </c:pt>
                <c:pt idx="57">
                  <c:v>26</c:v>
                </c:pt>
                <c:pt idx="58">
                  <c:v>26.4</c:v>
                </c:pt>
                <c:pt idx="59">
                  <c:v>28</c:v>
                </c:pt>
                <c:pt idx="60">
                  <c:v>28.6</c:v>
                </c:pt>
                <c:pt idx="61">
                  <c:v>29.7</c:v>
                </c:pt>
                <c:pt idx="62">
                  <c:v>30.6</c:v>
                </c:pt>
                <c:pt idx="63">
                  <c:v>31.1</c:v>
                </c:pt>
                <c:pt idx="64">
                  <c:v>33</c:v>
                </c:pt>
                <c:pt idx="65">
                  <c:v>33.1</c:v>
                </c:pt>
                <c:pt idx="66">
                  <c:v>33.9</c:v>
                </c:pt>
                <c:pt idx="67">
                  <c:v>35.299999999999997</c:v>
                </c:pt>
                <c:pt idx="68">
                  <c:v>36.1</c:v>
                </c:pt>
                <c:pt idx="69">
                  <c:v>37</c:v>
                </c:pt>
                <c:pt idx="70">
                  <c:v>37.5</c:v>
                </c:pt>
                <c:pt idx="71">
                  <c:v>39</c:v>
                </c:pt>
                <c:pt idx="72">
                  <c:v>39.5</c:v>
                </c:pt>
                <c:pt idx="73">
                  <c:v>40.799999999999997</c:v>
                </c:pt>
                <c:pt idx="74">
                  <c:v>41.5</c:v>
                </c:pt>
                <c:pt idx="75">
                  <c:v>42.1</c:v>
                </c:pt>
                <c:pt idx="76">
                  <c:v>43.7</c:v>
                </c:pt>
                <c:pt idx="77">
                  <c:v>43.7</c:v>
                </c:pt>
                <c:pt idx="78">
                  <c:v>45.7</c:v>
                </c:pt>
                <c:pt idx="79">
                  <c:v>45.7</c:v>
                </c:pt>
                <c:pt idx="80">
                  <c:v>47.4</c:v>
                </c:pt>
                <c:pt idx="81">
                  <c:v>48.3</c:v>
                </c:pt>
                <c:pt idx="82">
                  <c:v>48.8</c:v>
                </c:pt>
                <c:pt idx="83">
                  <c:v>50.3</c:v>
                </c:pt>
                <c:pt idx="84">
                  <c:v>50.6</c:v>
                </c:pt>
                <c:pt idx="85">
                  <c:v>51.5</c:v>
                </c:pt>
                <c:pt idx="86">
                  <c:v>52.6</c:v>
                </c:pt>
                <c:pt idx="87">
                  <c:v>53.7</c:v>
                </c:pt>
                <c:pt idx="88">
                  <c:v>54.3</c:v>
                </c:pt>
                <c:pt idx="89">
                  <c:v>55.4</c:v>
                </c:pt>
                <c:pt idx="90">
                  <c:v>56.6</c:v>
                </c:pt>
                <c:pt idx="91">
                  <c:v>57</c:v>
                </c:pt>
                <c:pt idx="92">
                  <c:v>58.3</c:v>
                </c:pt>
                <c:pt idx="93">
                  <c:v>59.4</c:v>
                </c:pt>
                <c:pt idx="94">
                  <c:v>59.9</c:v>
                </c:pt>
                <c:pt idx="95">
                  <c:v>61.6</c:v>
                </c:pt>
                <c:pt idx="96">
                  <c:v>61.7</c:v>
                </c:pt>
                <c:pt idx="97">
                  <c:v>63.2</c:v>
                </c:pt>
                <c:pt idx="98">
                  <c:v>63.6</c:v>
                </c:pt>
                <c:pt idx="99">
                  <c:v>64.7</c:v>
                </c:pt>
                <c:pt idx="100">
                  <c:v>65.900000000000006</c:v>
                </c:pt>
                <c:pt idx="101">
                  <c:v>66.5</c:v>
                </c:pt>
                <c:pt idx="102">
                  <c:v>68.099999999999994</c:v>
                </c:pt>
                <c:pt idx="103">
                  <c:v>67.8</c:v>
                </c:pt>
                <c:pt idx="104">
                  <c:v>70.099999999999994</c:v>
                </c:pt>
                <c:pt idx="105">
                  <c:v>70.099999999999994</c:v>
                </c:pt>
                <c:pt idx="106">
                  <c:v>71.599999999999994</c:v>
                </c:pt>
                <c:pt idx="107">
                  <c:v>72.3</c:v>
                </c:pt>
                <c:pt idx="108">
                  <c:v>73</c:v>
                </c:pt>
                <c:pt idx="109">
                  <c:v>74.3</c:v>
                </c:pt>
                <c:pt idx="110">
                  <c:v>74.900000000000006</c:v>
                </c:pt>
                <c:pt idx="111">
                  <c:v>75.900000000000006</c:v>
                </c:pt>
                <c:pt idx="112">
                  <c:v>76.900000000000006</c:v>
                </c:pt>
                <c:pt idx="113">
                  <c:v>77.8</c:v>
                </c:pt>
                <c:pt idx="114">
                  <c:v>78.7</c:v>
                </c:pt>
                <c:pt idx="115">
                  <c:v>79.8</c:v>
                </c:pt>
                <c:pt idx="116">
                  <c:v>80.900000000000006</c:v>
                </c:pt>
                <c:pt idx="117">
                  <c:v>81.2</c:v>
                </c:pt>
                <c:pt idx="118">
                  <c:v>83</c:v>
                </c:pt>
                <c:pt idx="119">
                  <c:v>83</c:v>
                </c:pt>
                <c:pt idx="120">
                  <c:v>84.5</c:v>
                </c:pt>
                <c:pt idx="121">
                  <c:v>85.6</c:v>
                </c:pt>
                <c:pt idx="122">
                  <c:v>86.3</c:v>
                </c:pt>
                <c:pt idx="123">
                  <c:v>87.1</c:v>
                </c:pt>
                <c:pt idx="124">
                  <c:v>88.3</c:v>
                </c:pt>
                <c:pt idx="125">
                  <c:v>88.7</c:v>
                </c:pt>
                <c:pt idx="126">
                  <c:v>90.5</c:v>
                </c:pt>
                <c:pt idx="127">
                  <c:v>90.3</c:v>
                </c:pt>
                <c:pt idx="128">
                  <c:v>92.5</c:v>
                </c:pt>
                <c:pt idx="129">
                  <c:v>92.5</c:v>
                </c:pt>
                <c:pt idx="130">
                  <c:v>93.6</c:v>
                </c:pt>
                <c:pt idx="131">
                  <c:v>95.3</c:v>
                </c:pt>
                <c:pt idx="132">
                  <c:v>95.3</c:v>
                </c:pt>
                <c:pt idx="133">
                  <c:v>97.1</c:v>
                </c:pt>
                <c:pt idx="134">
                  <c:v>97.3</c:v>
                </c:pt>
                <c:pt idx="135">
                  <c:v>98.7</c:v>
                </c:pt>
                <c:pt idx="136">
                  <c:v>99.8</c:v>
                </c:pt>
                <c:pt idx="137">
                  <c:v>100</c:v>
                </c:pt>
                <c:pt idx="138">
                  <c:v>101.3</c:v>
                </c:pt>
                <c:pt idx="139">
                  <c:v>102.4</c:v>
                </c:pt>
                <c:pt idx="140">
                  <c:v>102.7</c:v>
                </c:pt>
                <c:pt idx="141">
                  <c:v>104.4</c:v>
                </c:pt>
                <c:pt idx="142">
                  <c:v>104.7</c:v>
                </c:pt>
                <c:pt idx="143">
                  <c:v>106.2</c:v>
                </c:pt>
                <c:pt idx="144">
                  <c:v>106.7</c:v>
                </c:pt>
                <c:pt idx="145">
                  <c:v>107.8</c:v>
                </c:pt>
                <c:pt idx="146">
                  <c:v>108.5</c:v>
                </c:pt>
                <c:pt idx="147">
                  <c:v>109.6</c:v>
                </c:pt>
                <c:pt idx="148">
                  <c:v>110.9</c:v>
                </c:pt>
                <c:pt idx="149">
                  <c:v>111.1</c:v>
                </c:pt>
                <c:pt idx="150">
                  <c:v>112.7</c:v>
                </c:pt>
                <c:pt idx="151">
                  <c:v>113.5</c:v>
                </c:pt>
                <c:pt idx="152">
                  <c:v>113.8</c:v>
                </c:pt>
                <c:pt idx="153">
                  <c:v>116</c:v>
                </c:pt>
                <c:pt idx="154">
                  <c:v>116</c:v>
                </c:pt>
                <c:pt idx="155">
                  <c:v>117.3</c:v>
                </c:pt>
                <c:pt idx="156">
                  <c:v>118</c:v>
                </c:pt>
                <c:pt idx="157">
                  <c:v>118.9</c:v>
                </c:pt>
                <c:pt idx="158">
                  <c:v>120.4</c:v>
                </c:pt>
                <c:pt idx="159">
                  <c:v>120.7</c:v>
                </c:pt>
                <c:pt idx="160">
                  <c:v>121.7</c:v>
                </c:pt>
                <c:pt idx="161">
                  <c:v>122.9</c:v>
                </c:pt>
                <c:pt idx="162">
                  <c:v>123.5</c:v>
                </c:pt>
                <c:pt idx="163">
                  <c:v>124.9</c:v>
                </c:pt>
                <c:pt idx="164">
                  <c:v>125.1</c:v>
                </c:pt>
                <c:pt idx="165">
                  <c:v>126.6</c:v>
                </c:pt>
                <c:pt idx="166">
                  <c:v>127.3</c:v>
                </c:pt>
                <c:pt idx="167">
                  <c:v>128.19999999999999</c:v>
                </c:pt>
                <c:pt idx="168">
                  <c:v>129.1</c:v>
                </c:pt>
                <c:pt idx="169">
                  <c:v>130.6</c:v>
                </c:pt>
                <c:pt idx="170">
                  <c:v>130.6</c:v>
                </c:pt>
                <c:pt idx="171">
                  <c:v>132.19999999999999</c:v>
                </c:pt>
                <c:pt idx="172">
                  <c:v>133</c:v>
                </c:pt>
                <c:pt idx="173">
                  <c:v>133.69999999999999</c:v>
                </c:pt>
                <c:pt idx="174">
                  <c:v>134.4</c:v>
                </c:pt>
                <c:pt idx="175">
                  <c:v>136.19999999999999</c:v>
                </c:pt>
                <c:pt idx="176">
                  <c:v>136.19999999999999</c:v>
                </c:pt>
                <c:pt idx="177">
                  <c:v>137.69999999999999</c:v>
                </c:pt>
                <c:pt idx="178">
                  <c:v>138.4</c:v>
                </c:pt>
                <c:pt idx="179">
                  <c:v>139.9</c:v>
                </c:pt>
                <c:pt idx="180">
                  <c:v>140.1</c:v>
                </c:pt>
                <c:pt idx="181">
                  <c:v>141.30000000000001</c:v>
                </c:pt>
                <c:pt idx="182">
                  <c:v>142.4</c:v>
                </c:pt>
                <c:pt idx="183">
                  <c:v>143.1</c:v>
                </c:pt>
                <c:pt idx="184">
                  <c:v>144.1</c:v>
                </c:pt>
                <c:pt idx="185">
                  <c:v>145.19999999999999</c:v>
                </c:pt>
                <c:pt idx="186">
                  <c:v>145.5</c:v>
                </c:pt>
                <c:pt idx="187">
                  <c:v>147</c:v>
                </c:pt>
                <c:pt idx="188">
                  <c:v>147.5</c:v>
                </c:pt>
                <c:pt idx="189">
                  <c:v>149.19999999999999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151.19999999999999</c:v>
                </c:pt>
                <c:pt idx="193">
                  <c:v>153.19999999999999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155.4</c:v>
                </c:pt>
                <c:pt idx="197">
                  <c:v>155.9</c:v>
                </c:pt>
                <c:pt idx="198">
                  <c:v>157.4</c:v>
                </c:pt>
                <c:pt idx="199">
                  <c:v>157.9</c:v>
                </c:pt>
                <c:pt idx="200">
                  <c:v>159.19999999999999</c:v>
                </c:pt>
                <c:pt idx="201">
                  <c:v>159.4</c:v>
                </c:pt>
                <c:pt idx="202">
                  <c:v>161.4</c:v>
                </c:pt>
                <c:pt idx="203">
                  <c:v>161.5</c:v>
                </c:pt>
                <c:pt idx="204">
                  <c:v>163</c:v>
                </c:pt>
                <c:pt idx="205">
                  <c:v>163.69999999999999</c:v>
                </c:pt>
                <c:pt idx="206">
                  <c:v>164.6</c:v>
                </c:pt>
                <c:pt idx="207">
                  <c:v>165.9</c:v>
                </c:pt>
                <c:pt idx="208">
                  <c:v>166.5</c:v>
                </c:pt>
                <c:pt idx="209">
                  <c:v>167.4</c:v>
                </c:pt>
                <c:pt idx="210">
                  <c:v>168.6</c:v>
                </c:pt>
                <c:pt idx="211">
                  <c:v>169.4</c:v>
                </c:pt>
                <c:pt idx="212">
                  <c:v>169.9</c:v>
                </c:pt>
                <c:pt idx="213">
                  <c:v>171.2</c:v>
                </c:pt>
                <c:pt idx="214">
                  <c:v>172.3</c:v>
                </c:pt>
                <c:pt idx="215">
                  <c:v>173</c:v>
                </c:pt>
                <c:pt idx="216">
                  <c:v>174.3</c:v>
                </c:pt>
                <c:pt idx="217">
                  <c:v>174.1</c:v>
                </c:pt>
                <c:pt idx="218">
                  <c:v>176.5</c:v>
                </c:pt>
                <c:pt idx="219">
                  <c:v>176.7</c:v>
                </c:pt>
                <c:pt idx="220">
                  <c:v>177.4</c:v>
                </c:pt>
                <c:pt idx="221">
                  <c:v>179.2</c:v>
                </c:pt>
                <c:pt idx="222">
                  <c:v>179.2</c:v>
                </c:pt>
                <c:pt idx="223">
                  <c:v>181.2</c:v>
                </c:pt>
                <c:pt idx="224">
                  <c:v>181.2</c:v>
                </c:pt>
                <c:pt idx="225">
                  <c:v>182.7</c:v>
                </c:pt>
                <c:pt idx="226">
                  <c:v>183.6</c:v>
                </c:pt>
                <c:pt idx="227">
                  <c:v>183.4</c:v>
                </c:pt>
                <c:pt idx="228">
                  <c:v>185.8</c:v>
                </c:pt>
                <c:pt idx="229">
                  <c:v>185.6</c:v>
                </c:pt>
                <c:pt idx="230">
                  <c:v>187.2</c:v>
                </c:pt>
                <c:pt idx="231">
                  <c:v>187.8</c:v>
                </c:pt>
                <c:pt idx="232">
                  <c:v>188.7</c:v>
                </c:pt>
                <c:pt idx="233">
                  <c:v>190.3</c:v>
                </c:pt>
                <c:pt idx="234">
                  <c:v>190.1</c:v>
                </c:pt>
                <c:pt idx="235">
                  <c:v>192.3</c:v>
                </c:pt>
                <c:pt idx="236">
                  <c:v>192.1</c:v>
                </c:pt>
                <c:pt idx="237">
                  <c:v>194</c:v>
                </c:pt>
                <c:pt idx="238">
                  <c:v>194.3</c:v>
                </c:pt>
                <c:pt idx="239">
                  <c:v>195.6</c:v>
                </c:pt>
                <c:pt idx="240">
                  <c:v>196.7</c:v>
                </c:pt>
                <c:pt idx="241">
                  <c:v>197.4</c:v>
                </c:pt>
                <c:pt idx="242">
                  <c:v>198.2</c:v>
                </c:pt>
                <c:pt idx="243">
                  <c:v>199.4</c:v>
                </c:pt>
                <c:pt idx="244">
                  <c:v>199.8</c:v>
                </c:pt>
                <c:pt idx="245">
                  <c:v>200.3</c:v>
                </c:pt>
                <c:pt idx="246">
                  <c:v>200.2</c:v>
                </c:pt>
                <c:pt idx="247">
                  <c:v>199.2</c:v>
                </c:pt>
                <c:pt idx="248">
                  <c:v>199.8</c:v>
                </c:pt>
                <c:pt idx="249">
                  <c:v>198.5</c:v>
                </c:pt>
                <c:pt idx="250">
                  <c:v>198</c:v>
                </c:pt>
                <c:pt idx="251">
                  <c:v>197.1</c:v>
                </c:pt>
                <c:pt idx="252">
                  <c:v>195.8</c:v>
                </c:pt>
                <c:pt idx="253">
                  <c:v>195.4</c:v>
                </c:pt>
                <c:pt idx="254">
                  <c:v>193.8</c:v>
                </c:pt>
                <c:pt idx="255">
                  <c:v>193.6</c:v>
                </c:pt>
                <c:pt idx="256">
                  <c:v>191.8</c:v>
                </c:pt>
                <c:pt idx="257">
                  <c:v>191.8</c:v>
                </c:pt>
                <c:pt idx="258">
                  <c:v>190.7</c:v>
                </c:pt>
                <c:pt idx="259">
                  <c:v>189.4</c:v>
                </c:pt>
                <c:pt idx="260">
                  <c:v>189</c:v>
                </c:pt>
                <c:pt idx="261">
                  <c:v>187.4</c:v>
                </c:pt>
                <c:pt idx="262">
                  <c:v>187.2</c:v>
                </c:pt>
                <c:pt idx="263">
                  <c:v>185.6</c:v>
                </c:pt>
                <c:pt idx="264">
                  <c:v>184.9</c:v>
                </c:pt>
                <c:pt idx="265">
                  <c:v>184.1</c:v>
                </c:pt>
                <c:pt idx="266">
                  <c:v>182.9</c:v>
                </c:pt>
                <c:pt idx="267">
                  <c:v>182.5</c:v>
                </c:pt>
                <c:pt idx="268">
                  <c:v>180.7</c:v>
                </c:pt>
                <c:pt idx="269">
                  <c:v>180.5</c:v>
                </c:pt>
                <c:pt idx="270">
                  <c:v>178.8</c:v>
                </c:pt>
                <c:pt idx="271">
                  <c:v>178.7</c:v>
                </c:pt>
                <c:pt idx="272">
                  <c:v>177.8</c:v>
                </c:pt>
                <c:pt idx="273">
                  <c:v>176.3</c:v>
                </c:pt>
                <c:pt idx="274">
                  <c:v>176.1</c:v>
                </c:pt>
                <c:pt idx="275">
                  <c:v>174.1</c:v>
                </c:pt>
                <c:pt idx="276">
                  <c:v>174.5</c:v>
                </c:pt>
                <c:pt idx="277">
                  <c:v>172.5</c:v>
                </c:pt>
                <c:pt idx="278">
                  <c:v>171.9</c:v>
                </c:pt>
                <c:pt idx="279">
                  <c:v>171.2</c:v>
                </c:pt>
                <c:pt idx="280">
                  <c:v>169.7</c:v>
                </c:pt>
                <c:pt idx="281">
                  <c:v>169.4</c:v>
                </c:pt>
                <c:pt idx="282">
                  <c:v>168.3</c:v>
                </c:pt>
                <c:pt idx="283">
                  <c:v>167.4</c:v>
                </c:pt>
                <c:pt idx="284">
                  <c:v>166.3</c:v>
                </c:pt>
                <c:pt idx="285">
                  <c:v>165.7</c:v>
                </c:pt>
                <c:pt idx="286">
                  <c:v>165.2</c:v>
                </c:pt>
                <c:pt idx="287">
                  <c:v>163.69999999999999</c:v>
                </c:pt>
                <c:pt idx="288">
                  <c:v>163.4</c:v>
                </c:pt>
                <c:pt idx="289">
                  <c:v>161.9</c:v>
                </c:pt>
                <c:pt idx="290">
                  <c:v>161.5</c:v>
                </c:pt>
                <c:pt idx="291">
                  <c:v>160.1</c:v>
                </c:pt>
                <c:pt idx="292">
                  <c:v>159.9</c:v>
                </c:pt>
                <c:pt idx="293">
                  <c:v>158.30000000000001</c:v>
                </c:pt>
                <c:pt idx="294">
                  <c:v>157.5</c:v>
                </c:pt>
                <c:pt idx="295">
                  <c:v>157.19999999999999</c:v>
                </c:pt>
                <c:pt idx="296">
                  <c:v>155.19999999999999</c:v>
                </c:pt>
                <c:pt idx="297">
                  <c:v>155.4</c:v>
                </c:pt>
                <c:pt idx="298">
                  <c:v>153.30000000000001</c:v>
                </c:pt>
                <c:pt idx="299">
                  <c:v>153.30000000000001</c:v>
                </c:pt>
                <c:pt idx="300">
                  <c:v>151.9</c:v>
                </c:pt>
                <c:pt idx="301">
                  <c:v>150.6</c:v>
                </c:pt>
                <c:pt idx="302">
                  <c:v>150.6</c:v>
                </c:pt>
                <c:pt idx="303">
                  <c:v>149.19999999999999</c:v>
                </c:pt>
                <c:pt idx="304">
                  <c:v>148.19999999999999</c:v>
                </c:pt>
                <c:pt idx="305">
                  <c:v>147.5</c:v>
                </c:pt>
                <c:pt idx="306">
                  <c:v>146.1</c:v>
                </c:pt>
                <c:pt idx="307">
                  <c:v>145.69999999999999</c:v>
                </c:pt>
                <c:pt idx="308">
                  <c:v>144.80000000000001</c:v>
                </c:pt>
                <c:pt idx="309">
                  <c:v>142.6</c:v>
                </c:pt>
                <c:pt idx="310">
                  <c:v>143.30000000000001</c:v>
                </c:pt>
                <c:pt idx="311">
                  <c:v>141.5</c:v>
                </c:pt>
                <c:pt idx="312">
                  <c:v>140.6</c:v>
                </c:pt>
                <c:pt idx="313">
                  <c:v>139.9</c:v>
                </c:pt>
                <c:pt idx="314">
                  <c:v>138.19999999999999</c:v>
                </c:pt>
                <c:pt idx="315">
                  <c:v>138.4</c:v>
                </c:pt>
                <c:pt idx="316">
                  <c:v>136.4</c:v>
                </c:pt>
                <c:pt idx="317">
                  <c:v>135.9</c:v>
                </c:pt>
                <c:pt idx="318">
                  <c:v>135.30000000000001</c:v>
                </c:pt>
                <c:pt idx="319">
                  <c:v>133.69999999999999</c:v>
                </c:pt>
                <c:pt idx="320">
                  <c:v>133.30000000000001</c:v>
                </c:pt>
                <c:pt idx="321">
                  <c:v>132.6</c:v>
                </c:pt>
                <c:pt idx="322">
                  <c:v>131.1</c:v>
                </c:pt>
                <c:pt idx="323">
                  <c:v>130.80000000000001</c:v>
                </c:pt>
                <c:pt idx="324">
                  <c:v>128.9</c:v>
                </c:pt>
                <c:pt idx="325">
                  <c:v>128.80000000000001</c:v>
                </c:pt>
                <c:pt idx="326">
                  <c:v>127.3</c:v>
                </c:pt>
                <c:pt idx="327">
                  <c:v>126.8</c:v>
                </c:pt>
                <c:pt idx="328">
                  <c:v>125.3</c:v>
                </c:pt>
                <c:pt idx="329">
                  <c:v>124.8</c:v>
                </c:pt>
                <c:pt idx="330">
                  <c:v>123.8</c:v>
                </c:pt>
                <c:pt idx="331">
                  <c:v>122.2</c:v>
                </c:pt>
                <c:pt idx="332">
                  <c:v>122.6</c:v>
                </c:pt>
                <c:pt idx="333">
                  <c:v>120</c:v>
                </c:pt>
                <c:pt idx="334">
                  <c:v>120.6</c:v>
                </c:pt>
                <c:pt idx="335">
                  <c:v>118.6</c:v>
                </c:pt>
                <c:pt idx="336">
                  <c:v>118</c:v>
                </c:pt>
                <c:pt idx="337">
                  <c:v>117.5</c:v>
                </c:pt>
                <c:pt idx="338">
                  <c:v>116</c:v>
                </c:pt>
                <c:pt idx="339">
                  <c:v>115.1</c:v>
                </c:pt>
                <c:pt idx="340">
                  <c:v>114.9</c:v>
                </c:pt>
                <c:pt idx="341">
                  <c:v>113.3</c:v>
                </c:pt>
                <c:pt idx="342">
                  <c:v>112.7</c:v>
                </c:pt>
                <c:pt idx="343">
                  <c:v>111.5</c:v>
                </c:pt>
                <c:pt idx="344">
                  <c:v>110.7</c:v>
                </c:pt>
                <c:pt idx="345">
                  <c:v>109.6</c:v>
                </c:pt>
                <c:pt idx="346">
                  <c:v>108.9</c:v>
                </c:pt>
                <c:pt idx="347">
                  <c:v>107.6</c:v>
                </c:pt>
                <c:pt idx="348">
                  <c:v>107.1</c:v>
                </c:pt>
                <c:pt idx="349">
                  <c:v>106</c:v>
                </c:pt>
                <c:pt idx="350">
                  <c:v>104.9</c:v>
                </c:pt>
                <c:pt idx="351">
                  <c:v>104</c:v>
                </c:pt>
                <c:pt idx="352">
                  <c:v>103.4</c:v>
                </c:pt>
                <c:pt idx="353">
                  <c:v>101.8</c:v>
                </c:pt>
                <c:pt idx="354">
                  <c:v>102</c:v>
                </c:pt>
                <c:pt idx="355">
                  <c:v>100.2</c:v>
                </c:pt>
                <c:pt idx="356">
                  <c:v>99.6</c:v>
                </c:pt>
                <c:pt idx="357">
                  <c:v>98.3</c:v>
                </c:pt>
                <c:pt idx="358">
                  <c:v>97.8</c:v>
                </c:pt>
                <c:pt idx="359">
                  <c:v>96.7</c:v>
                </c:pt>
                <c:pt idx="360">
                  <c:v>95.6</c:v>
                </c:pt>
                <c:pt idx="361">
                  <c:v>95.3</c:v>
                </c:pt>
                <c:pt idx="362">
                  <c:v>93.4</c:v>
                </c:pt>
                <c:pt idx="363">
                  <c:v>92.9</c:v>
                </c:pt>
                <c:pt idx="364">
                  <c:v>92</c:v>
                </c:pt>
                <c:pt idx="365">
                  <c:v>90.9</c:v>
                </c:pt>
                <c:pt idx="366">
                  <c:v>90.3</c:v>
                </c:pt>
                <c:pt idx="367">
                  <c:v>88.7</c:v>
                </c:pt>
                <c:pt idx="368">
                  <c:v>88.3</c:v>
                </c:pt>
                <c:pt idx="369">
                  <c:v>87.2</c:v>
                </c:pt>
                <c:pt idx="370">
                  <c:v>86.3</c:v>
                </c:pt>
                <c:pt idx="371">
                  <c:v>85.1</c:v>
                </c:pt>
                <c:pt idx="372">
                  <c:v>84.7</c:v>
                </c:pt>
                <c:pt idx="373">
                  <c:v>83.4</c:v>
                </c:pt>
                <c:pt idx="374">
                  <c:v>82</c:v>
                </c:pt>
                <c:pt idx="375">
                  <c:v>82.3</c:v>
                </c:pt>
                <c:pt idx="376">
                  <c:v>80.5</c:v>
                </c:pt>
                <c:pt idx="377">
                  <c:v>79.599999999999994</c:v>
                </c:pt>
                <c:pt idx="378">
                  <c:v>79.2</c:v>
                </c:pt>
                <c:pt idx="379">
                  <c:v>77.400000000000006</c:v>
                </c:pt>
                <c:pt idx="380">
                  <c:v>77.2</c:v>
                </c:pt>
                <c:pt idx="381">
                  <c:v>75.599999999999994</c:v>
                </c:pt>
                <c:pt idx="382">
                  <c:v>75.2</c:v>
                </c:pt>
                <c:pt idx="383">
                  <c:v>74.3</c:v>
                </c:pt>
                <c:pt idx="384">
                  <c:v>72.8</c:v>
                </c:pt>
                <c:pt idx="385">
                  <c:v>72.7</c:v>
                </c:pt>
                <c:pt idx="386">
                  <c:v>71.2</c:v>
                </c:pt>
                <c:pt idx="387">
                  <c:v>70.5</c:v>
                </c:pt>
                <c:pt idx="388">
                  <c:v>69.400000000000006</c:v>
                </c:pt>
                <c:pt idx="389">
                  <c:v>68.5</c:v>
                </c:pt>
                <c:pt idx="390">
                  <c:v>67.8</c:v>
                </c:pt>
                <c:pt idx="391">
                  <c:v>66.3</c:v>
                </c:pt>
                <c:pt idx="392">
                  <c:v>65.900000000000006</c:v>
                </c:pt>
                <c:pt idx="393">
                  <c:v>64.5</c:v>
                </c:pt>
                <c:pt idx="394">
                  <c:v>64.099999999999994</c:v>
                </c:pt>
                <c:pt idx="395">
                  <c:v>62.8</c:v>
                </c:pt>
                <c:pt idx="396">
                  <c:v>61.6</c:v>
                </c:pt>
                <c:pt idx="397">
                  <c:v>61.4</c:v>
                </c:pt>
                <c:pt idx="398">
                  <c:v>60.3</c:v>
                </c:pt>
                <c:pt idx="399">
                  <c:v>59</c:v>
                </c:pt>
                <c:pt idx="400">
                  <c:v>58.6</c:v>
                </c:pt>
                <c:pt idx="401">
                  <c:v>57.4</c:v>
                </c:pt>
                <c:pt idx="402">
                  <c:v>56.1</c:v>
                </c:pt>
                <c:pt idx="403">
                  <c:v>55.7</c:v>
                </c:pt>
                <c:pt idx="404">
                  <c:v>54.3</c:v>
                </c:pt>
                <c:pt idx="405">
                  <c:v>53.9</c:v>
                </c:pt>
                <c:pt idx="406">
                  <c:v>52.5</c:v>
                </c:pt>
                <c:pt idx="407">
                  <c:v>51.7</c:v>
                </c:pt>
                <c:pt idx="408">
                  <c:v>51</c:v>
                </c:pt>
                <c:pt idx="409">
                  <c:v>49.7</c:v>
                </c:pt>
                <c:pt idx="410">
                  <c:v>49.4</c:v>
                </c:pt>
                <c:pt idx="411">
                  <c:v>48.1</c:v>
                </c:pt>
                <c:pt idx="412">
                  <c:v>46.6</c:v>
                </c:pt>
                <c:pt idx="413">
                  <c:v>46.4</c:v>
                </c:pt>
                <c:pt idx="414">
                  <c:v>44.6</c:v>
                </c:pt>
                <c:pt idx="415">
                  <c:v>44.8</c:v>
                </c:pt>
                <c:pt idx="416">
                  <c:v>43.5</c:v>
                </c:pt>
                <c:pt idx="417">
                  <c:v>42.1</c:v>
                </c:pt>
                <c:pt idx="418">
                  <c:v>41.5</c:v>
                </c:pt>
                <c:pt idx="419">
                  <c:v>40.6</c:v>
                </c:pt>
                <c:pt idx="420">
                  <c:v>39.5</c:v>
                </c:pt>
                <c:pt idx="421">
                  <c:v>38.4</c:v>
                </c:pt>
                <c:pt idx="422">
                  <c:v>38.1</c:v>
                </c:pt>
                <c:pt idx="423">
                  <c:v>36.4</c:v>
                </c:pt>
                <c:pt idx="424">
                  <c:v>35.700000000000003</c:v>
                </c:pt>
                <c:pt idx="425">
                  <c:v>35</c:v>
                </c:pt>
                <c:pt idx="426">
                  <c:v>33.9</c:v>
                </c:pt>
                <c:pt idx="427">
                  <c:v>33.1</c:v>
                </c:pt>
                <c:pt idx="428">
                  <c:v>31.9</c:v>
                </c:pt>
                <c:pt idx="429">
                  <c:v>31.3</c:v>
                </c:pt>
                <c:pt idx="430">
                  <c:v>30.6</c:v>
                </c:pt>
                <c:pt idx="431">
                  <c:v>29.9</c:v>
                </c:pt>
                <c:pt idx="432">
                  <c:v>28</c:v>
                </c:pt>
                <c:pt idx="433">
                  <c:v>28</c:v>
                </c:pt>
                <c:pt idx="434">
                  <c:v>26.4</c:v>
                </c:pt>
                <c:pt idx="435">
                  <c:v>25.9</c:v>
                </c:pt>
                <c:pt idx="436">
                  <c:v>25</c:v>
                </c:pt>
                <c:pt idx="437">
                  <c:v>23.9</c:v>
                </c:pt>
                <c:pt idx="438">
                  <c:v>23.1</c:v>
                </c:pt>
                <c:pt idx="439">
                  <c:v>21.7</c:v>
                </c:pt>
                <c:pt idx="440">
                  <c:v>21.3</c:v>
                </c:pt>
                <c:pt idx="441">
                  <c:v>20.2</c:v>
                </c:pt>
                <c:pt idx="442">
                  <c:v>18.899999999999999</c:v>
                </c:pt>
                <c:pt idx="443">
                  <c:v>18.2</c:v>
                </c:pt>
                <c:pt idx="444">
                  <c:v>17.100000000000001</c:v>
                </c:pt>
                <c:pt idx="445">
                  <c:v>16.600000000000001</c:v>
                </c:pt>
                <c:pt idx="446">
                  <c:v>15.7</c:v>
                </c:pt>
                <c:pt idx="447">
                  <c:v>14.8</c:v>
                </c:pt>
                <c:pt idx="448">
                  <c:v>13.8</c:v>
                </c:pt>
                <c:pt idx="449">
                  <c:v>12.7</c:v>
                </c:pt>
                <c:pt idx="450">
                  <c:v>12.2</c:v>
                </c:pt>
                <c:pt idx="451">
                  <c:v>11.1</c:v>
                </c:pt>
                <c:pt idx="452">
                  <c:v>10</c:v>
                </c:pt>
                <c:pt idx="453">
                  <c:v>9.3000000000000007</c:v>
                </c:pt>
                <c:pt idx="454">
                  <c:v>8</c:v>
                </c:pt>
                <c:pt idx="455">
                  <c:v>7.1</c:v>
                </c:pt>
                <c:pt idx="456">
                  <c:v>6.7</c:v>
                </c:pt>
                <c:pt idx="457">
                  <c:v>5.3</c:v>
                </c:pt>
                <c:pt idx="458">
                  <c:v>4.5999999999999996</c:v>
                </c:pt>
                <c:pt idx="459">
                  <c:v>3.5</c:v>
                </c:pt>
                <c:pt idx="460">
                  <c:v>2.5</c:v>
                </c:pt>
                <c:pt idx="461">
                  <c:v>1.8</c:v>
                </c:pt>
                <c:pt idx="462">
                  <c:v>0.5</c:v>
                </c:pt>
                <c:pt idx="463">
                  <c:v>0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BA-8846-89DF-F4A681720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279055"/>
        <c:axId val="1"/>
      </c:scatterChart>
      <c:valAx>
        <c:axId val="201027905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2790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0.4255468842012608</c:v>
                </c:pt>
                <c:pt idx="30">
                  <c:v>0.43067441577793486</c:v>
                </c:pt>
                <c:pt idx="31">
                  <c:v>0.43316468938045732</c:v>
                </c:pt>
                <c:pt idx="32">
                  <c:v>0.43103000465188407</c:v>
                </c:pt>
                <c:pt idx="33">
                  <c:v>0.42382089471955237</c:v>
                </c:pt>
                <c:pt idx="34">
                  <c:v>0.43397294645007534</c:v>
                </c:pt>
                <c:pt idx="35">
                  <c:v>0.44463547385749286</c:v>
                </c:pt>
                <c:pt idx="36">
                  <c:v>0.44098242258851417</c:v>
                </c:pt>
                <c:pt idx="37">
                  <c:v>0.46126611229760223</c:v>
                </c:pt>
                <c:pt idx="38">
                  <c:v>0.46304162778896363</c:v>
                </c:pt>
                <c:pt idx="39">
                  <c:v>0.46757552379849249</c:v>
                </c:pt>
                <c:pt idx="40">
                  <c:v>0.47686609701305832</c:v>
                </c:pt>
                <c:pt idx="41">
                  <c:v>0.49232845105353568</c:v>
                </c:pt>
                <c:pt idx="42">
                  <c:v>0.47018170832523432</c:v>
                </c:pt>
                <c:pt idx="43">
                  <c:v>0.50067703948051345</c:v>
                </c:pt>
                <c:pt idx="44">
                  <c:v>0.48630634300109349</c:v>
                </c:pt>
                <c:pt idx="45">
                  <c:v>0.51421112824967397</c:v>
                </c:pt>
                <c:pt idx="46">
                  <c:v>0.51801446310940746</c:v>
                </c:pt>
                <c:pt idx="47">
                  <c:v>0.49026836211365205</c:v>
                </c:pt>
                <c:pt idx="48">
                  <c:v>0.50536288204026192</c:v>
                </c:pt>
                <c:pt idx="49">
                  <c:v>0.48193711647856996</c:v>
                </c:pt>
                <c:pt idx="50">
                  <c:v>0.49378548984139714</c:v>
                </c:pt>
                <c:pt idx="51">
                  <c:v>0.52165184040643453</c:v>
                </c:pt>
                <c:pt idx="52">
                  <c:v>0.48883841566167963</c:v>
                </c:pt>
                <c:pt idx="53">
                  <c:v>0.51421086588947229</c:v>
                </c:pt>
                <c:pt idx="54">
                  <c:v>0.48042530394416094</c:v>
                </c:pt>
                <c:pt idx="55">
                  <c:v>0.50357737463042163</c:v>
                </c:pt>
                <c:pt idx="56">
                  <c:v>0.5071769577299754</c:v>
                </c:pt>
                <c:pt idx="57">
                  <c:v>0.51459150021778355</c:v>
                </c:pt>
                <c:pt idx="58">
                  <c:v>0.51980563999840479</c:v>
                </c:pt>
                <c:pt idx="59">
                  <c:v>0.50366012740789523</c:v>
                </c:pt>
                <c:pt idx="60">
                  <c:v>0.51339385048216346</c:v>
                </c:pt>
                <c:pt idx="61">
                  <c:v>0.51575437057787843</c:v>
                </c:pt>
                <c:pt idx="62">
                  <c:v>0.54493241570530271</c:v>
                </c:pt>
                <c:pt idx="63">
                  <c:v>0.54191460304630779</c:v>
                </c:pt>
                <c:pt idx="64">
                  <c:v>0.50282130159696958</c:v>
                </c:pt>
                <c:pt idx="65">
                  <c:v>0.5416434869418767</c:v>
                </c:pt>
                <c:pt idx="66">
                  <c:v>0.50706914613035758</c:v>
                </c:pt>
                <c:pt idx="67">
                  <c:v>0.54751456025580358</c:v>
                </c:pt>
                <c:pt idx="68">
                  <c:v>0.53743079557511897</c:v>
                </c:pt>
                <c:pt idx="69">
                  <c:v>0.55330338722954497</c:v>
                </c:pt>
                <c:pt idx="70">
                  <c:v>0.56003346813554589</c:v>
                </c:pt>
                <c:pt idx="71">
                  <c:v>0.57132860141957409</c:v>
                </c:pt>
                <c:pt idx="72">
                  <c:v>0.55746346899722132</c:v>
                </c:pt>
                <c:pt idx="73">
                  <c:v>0.53580991613947326</c:v>
                </c:pt>
                <c:pt idx="74">
                  <c:v>0.56958703734871552</c:v>
                </c:pt>
                <c:pt idx="75">
                  <c:v>0.54404108313303234</c:v>
                </c:pt>
                <c:pt idx="76">
                  <c:v>0.557059260306909</c:v>
                </c:pt>
                <c:pt idx="77">
                  <c:v>0.54476946320330555</c:v>
                </c:pt>
                <c:pt idx="78">
                  <c:v>0.5487277858623274</c:v>
                </c:pt>
                <c:pt idx="79">
                  <c:v>0.56840085324378264</c:v>
                </c:pt>
                <c:pt idx="80">
                  <c:v>0.5307423343363612</c:v>
                </c:pt>
                <c:pt idx="81">
                  <c:v>0.5557915410614781</c:v>
                </c:pt>
                <c:pt idx="82">
                  <c:v>0.55210482344717049</c:v>
                </c:pt>
                <c:pt idx="83">
                  <c:v>0.57063161444992383</c:v>
                </c:pt>
                <c:pt idx="84">
                  <c:v>0.55014008251273749</c:v>
                </c:pt>
                <c:pt idx="85">
                  <c:v>0.54822687879093646</c:v>
                </c:pt>
                <c:pt idx="86">
                  <c:v>0.55274920672344852</c:v>
                </c:pt>
                <c:pt idx="87">
                  <c:v>0.5590847854897536</c:v>
                </c:pt>
                <c:pt idx="88">
                  <c:v>0.55243626020355252</c:v>
                </c:pt>
                <c:pt idx="89">
                  <c:v>0.56247684572638268</c:v>
                </c:pt>
                <c:pt idx="90">
                  <c:v>0.54519998692539851</c:v>
                </c:pt>
                <c:pt idx="91">
                  <c:v>0.54130608061944885</c:v>
                </c:pt>
                <c:pt idx="92">
                  <c:v>0.57108570235983369</c:v>
                </c:pt>
                <c:pt idx="93">
                  <c:v>0.50609920618015025</c:v>
                </c:pt>
                <c:pt idx="94">
                  <c:v>0.54222540079861725</c:v>
                </c:pt>
                <c:pt idx="95">
                  <c:v>0.47215627755545003</c:v>
                </c:pt>
                <c:pt idx="96">
                  <c:v>0.51877412180283899</c:v>
                </c:pt>
                <c:pt idx="97">
                  <c:v>0.53028246185047678</c:v>
                </c:pt>
                <c:pt idx="98">
                  <c:v>0.50462813127063244</c:v>
                </c:pt>
                <c:pt idx="99">
                  <c:v>0.52016114656493995</c:v>
                </c:pt>
                <c:pt idx="100">
                  <c:v>0.55192101610948119</c:v>
                </c:pt>
                <c:pt idx="101">
                  <c:v>0.47422768390510323</c:v>
                </c:pt>
                <c:pt idx="102">
                  <c:v>0.5140559839188743</c:v>
                </c:pt>
                <c:pt idx="103">
                  <c:v>0.5242304424547416</c:v>
                </c:pt>
                <c:pt idx="104">
                  <c:v>0.5071160068074283</c:v>
                </c:pt>
                <c:pt idx="105">
                  <c:v>0.51962544894817853</c:v>
                </c:pt>
                <c:pt idx="106">
                  <c:v>0.54861327193146225</c:v>
                </c:pt>
                <c:pt idx="107">
                  <c:v>0.54279171677567095</c:v>
                </c:pt>
                <c:pt idx="108">
                  <c:v>0.48848319709355131</c:v>
                </c:pt>
                <c:pt idx="109">
                  <c:v>0.49393002126425667</c:v>
                </c:pt>
                <c:pt idx="110">
                  <c:v>0.51642289862363899</c:v>
                </c:pt>
                <c:pt idx="111">
                  <c:v>0</c:v>
                </c:pt>
                <c:pt idx="112">
                  <c:v>0.52457734330074757</c:v>
                </c:pt>
                <c:pt idx="113">
                  <c:v>0</c:v>
                </c:pt>
                <c:pt idx="114">
                  <c:v>0.50130914101975199</c:v>
                </c:pt>
                <c:pt idx="115">
                  <c:v>0.53249677495015835</c:v>
                </c:pt>
                <c:pt idx="116">
                  <c:v>0</c:v>
                </c:pt>
                <c:pt idx="117">
                  <c:v>0.46580686482867034</c:v>
                </c:pt>
                <c:pt idx="118">
                  <c:v>0</c:v>
                </c:pt>
                <c:pt idx="119">
                  <c:v>0.4773688888888889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0.51286489889054998</c:v>
                </c:pt>
                <c:pt idx="364">
                  <c:v>0</c:v>
                </c:pt>
                <c:pt idx="365">
                  <c:v>0</c:v>
                </c:pt>
                <c:pt idx="366">
                  <c:v>0.46726480389643688</c:v>
                </c:pt>
                <c:pt idx="367">
                  <c:v>0</c:v>
                </c:pt>
                <c:pt idx="368">
                  <c:v>0.55039123630672926</c:v>
                </c:pt>
                <c:pt idx="369">
                  <c:v>0.48955278592375367</c:v>
                </c:pt>
                <c:pt idx="370">
                  <c:v>0.47408818097876271</c:v>
                </c:pt>
                <c:pt idx="371">
                  <c:v>0.44796019471847676</c:v>
                </c:pt>
                <c:pt idx="372">
                  <c:v>0.5604281767955801</c:v>
                </c:pt>
                <c:pt idx="373">
                  <c:v>0.41357452071737777</c:v>
                </c:pt>
                <c:pt idx="374">
                  <c:v>0.47276094344614261</c:v>
                </c:pt>
                <c:pt idx="375">
                  <c:v>0.49859712410441404</c:v>
                </c:pt>
                <c:pt idx="376">
                  <c:v>0.49883369923161364</c:v>
                </c:pt>
                <c:pt idx="377">
                  <c:v>0.51554970598849426</c:v>
                </c:pt>
                <c:pt idx="378">
                  <c:v>0.45372002820874469</c:v>
                </c:pt>
                <c:pt idx="379">
                  <c:v>0.4558458209792452</c:v>
                </c:pt>
                <c:pt idx="380">
                  <c:v>0.57704353013305942</c:v>
                </c:pt>
                <c:pt idx="381">
                  <c:v>0.48284943876591202</c:v>
                </c:pt>
                <c:pt idx="382">
                  <c:v>0.53916465892998366</c:v>
                </c:pt>
                <c:pt idx="383">
                  <c:v>0.51908736453530602</c:v>
                </c:pt>
                <c:pt idx="384">
                  <c:v>0.47979663923882637</c:v>
                </c:pt>
                <c:pt idx="385">
                  <c:v>0.5012501034853879</c:v>
                </c:pt>
                <c:pt idx="386">
                  <c:v>0.53051199999999998</c:v>
                </c:pt>
                <c:pt idx="387">
                  <c:v>0.56112753574682517</c:v>
                </c:pt>
                <c:pt idx="388">
                  <c:v>0.55179636466912807</c:v>
                </c:pt>
                <c:pt idx="389">
                  <c:v>0.4568134031972767</c:v>
                </c:pt>
                <c:pt idx="390">
                  <c:v>0.51877667577609243</c:v>
                </c:pt>
                <c:pt idx="391">
                  <c:v>0.50283409309021121</c:v>
                </c:pt>
                <c:pt idx="392">
                  <c:v>0.55974883842436229</c:v>
                </c:pt>
                <c:pt idx="393">
                  <c:v>0.45005706259327533</c:v>
                </c:pt>
                <c:pt idx="394">
                  <c:v>0.49231559256134688</c:v>
                </c:pt>
                <c:pt idx="395">
                  <c:v>0.52028534891301625</c:v>
                </c:pt>
                <c:pt idx="396">
                  <c:v>0.53230750139604144</c:v>
                </c:pt>
                <c:pt idx="397">
                  <c:v>0.51649876823076302</c:v>
                </c:pt>
                <c:pt idx="398">
                  <c:v>0.57292676397005204</c:v>
                </c:pt>
                <c:pt idx="399">
                  <c:v>0.51004547553913382</c:v>
                </c:pt>
                <c:pt idx="400">
                  <c:v>0.50447974299482423</c:v>
                </c:pt>
                <c:pt idx="401">
                  <c:v>0.55126861717784181</c:v>
                </c:pt>
                <c:pt idx="402">
                  <c:v>0.51813601226801864</c:v>
                </c:pt>
                <c:pt idx="403">
                  <c:v>0.48835933105596024</c:v>
                </c:pt>
                <c:pt idx="404">
                  <c:v>0.51579888001906349</c:v>
                </c:pt>
                <c:pt idx="405">
                  <c:v>0.57092296589740055</c:v>
                </c:pt>
                <c:pt idx="406">
                  <c:v>0.56439965365492251</c:v>
                </c:pt>
                <c:pt idx="407">
                  <c:v>0.55076754595406829</c:v>
                </c:pt>
                <c:pt idx="408">
                  <c:v>0.57017465063456829</c:v>
                </c:pt>
                <c:pt idx="409">
                  <c:v>0.52304151513554342</c:v>
                </c:pt>
                <c:pt idx="410">
                  <c:v>0.53431565729094999</c:v>
                </c:pt>
                <c:pt idx="411">
                  <c:v>0.56556622188410299</c:v>
                </c:pt>
                <c:pt idx="412">
                  <c:v>0.54690381269761512</c:v>
                </c:pt>
                <c:pt idx="413">
                  <c:v>0.55211459418155384</c:v>
                </c:pt>
                <c:pt idx="414">
                  <c:v>0.52366497128574208</c:v>
                </c:pt>
                <c:pt idx="415">
                  <c:v>0.52024029635243463</c:v>
                </c:pt>
                <c:pt idx="416">
                  <c:v>0.51505199191675544</c:v>
                </c:pt>
                <c:pt idx="417">
                  <c:v>0.50585523113237874</c:v>
                </c:pt>
                <c:pt idx="418">
                  <c:v>0.53719082425112585</c:v>
                </c:pt>
                <c:pt idx="419">
                  <c:v>0.52849581794675826</c:v>
                </c:pt>
                <c:pt idx="420">
                  <c:v>0.51423119678976192</c:v>
                </c:pt>
                <c:pt idx="421">
                  <c:v>0.47714530969178359</c:v>
                </c:pt>
                <c:pt idx="422">
                  <c:v>0.50307696478434138</c:v>
                </c:pt>
                <c:pt idx="423">
                  <c:v>0.51812558981047918</c:v>
                </c:pt>
                <c:pt idx="424">
                  <c:v>0.51833099511972858</c:v>
                </c:pt>
                <c:pt idx="425">
                  <c:v>0.51978146449068308</c:v>
                </c:pt>
                <c:pt idx="426">
                  <c:v>0.50226377357868535</c:v>
                </c:pt>
                <c:pt idx="427">
                  <c:v>0.47694135435792206</c:v>
                </c:pt>
                <c:pt idx="428">
                  <c:v>0.53483437538729794</c:v>
                </c:pt>
                <c:pt idx="429">
                  <c:v>0.49510938145958827</c:v>
                </c:pt>
                <c:pt idx="430">
                  <c:v>0.49501522535113968</c:v>
                </c:pt>
                <c:pt idx="431">
                  <c:v>0.5141047492681059</c:v>
                </c:pt>
                <c:pt idx="432">
                  <c:v>0.48686721518817627</c:v>
                </c:pt>
                <c:pt idx="433">
                  <c:v>0.52799574005916061</c:v>
                </c:pt>
                <c:pt idx="434">
                  <c:v>0.48850267303198197</c:v>
                </c:pt>
                <c:pt idx="435">
                  <c:v>0.51590663312481122</c:v>
                </c:pt>
                <c:pt idx="436">
                  <c:v>0.50591356497118456</c:v>
                </c:pt>
                <c:pt idx="437">
                  <c:v>0.49095346293023656</c:v>
                </c:pt>
                <c:pt idx="438">
                  <c:v>0.51980117406632409</c:v>
                </c:pt>
                <c:pt idx="439">
                  <c:v>0.49368888556266788</c:v>
                </c:pt>
                <c:pt idx="440">
                  <c:v>0.48958719237893622</c:v>
                </c:pt>
                <c:pt idx="441">
                  <c:v>0.50911120295597467</c:v>
                </c:pt>
                <c:pt idx="442">
                  <c:v>0.48371179457698577</c:v>
                </c:pt>
                <c:pt idx="443">
                  <c:v>0.50420718937731601</c:v>
                </c:pt>
                <c:pt idx="444">
                  <c:v>0.48014009538186697</c:v>
                </c:pt>
                <c:pt idx="445">
                  <c:v>0.47744784942583413</c:v>
                </c:pt>
                <c:pt idx="446">
                  <c:v>0.48170394392307375</c:v>
                </c:pt>
                <c:pt idx="447">
                  <c:v>0.47945968037430592</c:v>
                </c:pt>
                <c:pt idx="448">
                  <c:v>0.48064578135699776</c:v>
                </c:pt>
                <c:pt idx="449">
                  <c:v>0.46650575141603412</c:v>
                </c:pt>
                <c:pt idx="450">
                  <c:v>0.45862063354527449</c:v>
                </c:pt>
                <c:pt idx="451">
                  <c:v>0.45721933168486845</c:v>
                </c:pt>
                <c:pt idx="452">
                  <c:v>0.45353773080296972</c:v>
                </c:pt>
                <c:pt idx="453">
                  <c:v>0.43732466218460481</c:v>
                </c:pt>
                <c:pt idx="454">
                  <c:v>0.41978279394706114</c:v>
                </c:pt>
                <c:pt idx="455">
                  <c:v>0.43069757164811878</c:v>
                </c:pt>
                <c:pt idx="456">
                  <c:v>0.42941812179529693</c:v>
                </c:pt>
                <c:pt idx="457">
                  <c:v>0.42780633268048673</c:v>
                </c:pt>
                <c:pt idx="458">
                  <c:v>0.42572406026221288</c:v>
                </c:pt>
                <c:pt idx="459">
                  <c:v>0.42452546269501934</c:v>
                </c:pt>
                <c:pt idx="460">
                  <c:v>0.42654223649775946</c:v>
                </c:pt>
                <c:pt idx="461">
                  <c:v>0.42395586888498815</c:v>
                </c:pt>
                <c:pt idx="462">
                  <c:v>0.40312831282231731</c:v>
                </c:pt>
                <c:pt idx="463">
                  <c:v>0.35491429725069418</c:v>
                </c:pt>
                <c:pt idx="464">
                  <c:v>0.37910274963820556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1.1000000000000001</c:v>
                </c:pt>
                <c:pt idx="31">
                  <c:v>1.8</c:v>
                </c:pt>
                <c:pt idx="32">
                  <c:v>3.1</c:v>
                </c:pt>
                <c:pt idx="33">
                  <c:v>3.8</c:v>
                </c:pt>
                <c:pt idx="34">
                  <c:v>4.4000000000000004</c:v>
                </c:pt>
                <c:pt idx="35">
                  <c:v>5.6</c:v>
                </c:pt>
                <c:pt idx="36">
                  <c:v>6.7</c:v>
                </c:pt>
                <c:pt idx="37">
                  <c:v>7.3</c:v>
                </c:pt>
                <c:pt idx="38">
                  <c:v>8.4</c:v>
                </c:pt>
                <c:pt idx="39">
                  <c:v>9.6999999999999993</c:v>
                </c:pt>
                <c:pt idx="40">
                  <c:v>10.4</c:v>
                </c:pt>
                <c:pt idx="41">
                  <c:v>10.9</c:v>
                </c:pt>
                <c:pt idx="42">
                  <c:v>12</c:v>
                </c:pt>
                <c:pt idx="43">
                  <c:v>12.9</c:v>
                </c:pt>
                <c:pt idx="44">
                  <c:v>13.8</c:v>
                </c:pt>
                <c:pt idx="45">
                  <c:v>14.8</c:v>
                </c:pt>
                <c:pt idx="46">
                  <c:v>15.8</c:v>
                </c:pt>
                <c:pt idx="47">
                  <c:v>16.399999999999999</c:v>
                </c:pt>
                <c:pt idx="48">
                  <c:v>17.7</c:v>
                </c:pt>
                <c:pt idx="49">
                  <c:v>18.399999999999999</c:v>
                </c:pt>
                <c:pt idx="50">
                  <c:v>19.3</c:v>
                </c:pt>
                <c:pt idx="51">
                  <c:v>20.6</c:v>
                </c:pt>
                <c:pt idx="52">
                  <c:v>21.3</c:v>
                </c:pt>
                <c:pt idx="53">
                  <c:v>22.2</c:v>
                </c:pt>
                <c:pt idx="54">
                  <c:v>23.3</c:v>
                </c:pt>
                <c:pt idx="55">
                  <c:v>23.9</c:v>
                </c:pt>
                <c:pt idx="56">
                  <c:v>25</c:v>
                </c:pt>
                <c:pt idx="57">
                  <c:v>26</c:v>
                </c:pt>
                <c:pt idx="58">
                  <c:v>26.4</c:v>
                </c:pt>
                <c:pt idx="59">
                  <c:v>28</c:v>
                </c:pt>
                <c:pt idx="60">
                  <c:v>28.6</c:v>
                </c:pt>
                <c:pt idx="61">
                  <c:v>29.7</c:v>
                </c:pt>
                <c:pt idx="62">
                  <c:v>30.6</c:v>
                </c:pt>
                <c:pt idx="63">
                  <c:v>31.1</c:v>
                </c:pt>
                <c:pt idx="64">
                  <c:v>33</c:v>
                </c:pt>
                <c:pt idx="65">
                  <c:v>33.1</c:v>
                </c:pt>
                <c:pt idx="66">
                  <c:v>33.9</c:v>
                </c:pt>
                <c:pt idx="67">
                  <c:v>35.299999999999997</c:v>
                </c:pt>
                <c:pt idx="68">
                  <c:v>36.1</c:v>
                </c:pt>
                <c:pt idx="69">
                  <c:v>37</c:v>
                </c:pt>
                <c:pt idx="70">
                  <c:v>37.5</c:v>
                </c:pt>
                <c:pt idx="71">
                  <c:v>39</c:v>
                </c:pt>
                <c:pt idx="72">
                  <c:v>39.5</c:v>
                </c:pt>
                <c:pt idx="73">
                  <c:v>40.799999999999997</c:v>
                </c:pt>
                <c:pt idx="74">
                  <c:v>41.5</c:v>
                </c:pt>
                <c:pt idx="75">
                  <c:v>42.1</c:v>
                </c:pt>
                <c:pt idx="76">
                  <c:v>43.7</c:v>
                </c:pt>
                <c:pt idx="77">
                  <c:v>43.7</c:v>
                </c:pt>
                <c:pt idx="78">
                  <c:v>45.7</c:v>
                </c:pt>
                <c:pt idx="79">
                  <c:v>45.7</c:v>
                </c:pt>
                <c:pt idx="80">
                  <c:v>47.4</c:v>
                </c:pt>
                <c:pt idx="81">
                  <c:v>48.3</c:v>
                </c:pt>
                <c:pt idx="82">
                  <c:v>48.8</c:v>
                </c:pt>
                <c:pt idx="83">
                  <c:v>50.3</c:v>
                </c:pt>
                <c:pt idx="84">
                  <c:v>50.6</c:v>
                </c:pt>
                <c:pt idx="85">
                  <c:v>51.5</c:v>
                </c:pt>
                <c:pt idx="86">
                  <c:v>52.6</c:v>
                </c:pt>
                <c:pt idx="87">
                  <c:v>53.7</c:v>
                </c:pt>
                <c:pt idx="88">
                  <c:v>54.3</c:v>
                </c:pt>
                <c:pt idx="89">
                  <c:v>55.4</c:v>
                </c:pt>
                <c:pt idx="90">
                  <c:v>56.6</c:v>
                </c:pt>
                <c:pt idx="91">
                  <c:v>57</c:v>
                </c:pt>
                <c:pt idx="92">
                  <c:v>58.3</c:v>
                </c:pt>
                <c:pt idx="93">
                  <c:v>59.4</c:v>
                </c:pt>
                <c:pt idx="94">
                  <c:v>59.9</c:v>
                </c:pt>
                <c:pt idx="95">
                  <c:v>61.6</c:v>
                </c:pt>
                <c:pt idx="96">
                  <c:v>61.7</c:v>
                </c:pt>
                <c:pt idx="97">
                  <c:v>63.2</c:v>
                </c:pt>
                <c:pt idx="98">
                  <c:v>63.6</c:v>
                </c:pt>
                <c:pt idx="99">
                  <c:v>64.7</c:v>
                </c:pt>
                <c:pt idx="100">
                  <c:v>65.900000000000006</c:v>
                </c:pt>
                <c:pt idx="101">
                  <c:v>66.5</c:v>
                </c:pt>
                <c:pt idx="102">
                  <c:v>68.099999999999994</c:v>
                </c:pt>
                <c:pt idx="103">
                  <c:v>67.8</c:v>
                </c:pt>
                <c:pt idx="104">
                  <c:v>70.099999999999994</c:v>
                </c:pt>
                <c:pt idx="105">
                  <c:v>70.099999999999994</c:v>
                </c:pt>
                <c:pt idx="106">
                  <c:v>71.599999999999994</c:v>
                </c:pt>
                <c:pt idx="107">
                  <c:v>72.3</c:v>
                </c:pt>
                <c:pt idx="108">
                  <c:v>73</c:v>
                </c:pt>
                <c:pt idx="109">
                  <c:v>74.3</c:v>
                </c:pt>
                <c:pt idx="110">
                  <c:v>74.900000000000006</c:v>
                </c:pt>
                <c:pt idx="111">
                  <c:v>75.900000000000006</c:v>
                </c:pt>
                <c:pt idx="112">
                  <c:v>76.900000000000006</c:v>
                </c:pt>
                <c:pt idx="113">
                  <c:v>77.8</c:v>
                </c:pt>
                <c:pt idx="114">
                  <c:v>78.7</c:v>
                </c:pt>
                <c:pt idx="115">
                  <c:v>79.8</c:v>
                </c:pt>
                <c:pt idx="116">
                  <c:v>80.900000000000006</c:v>
                </c:pt>
                <c:pt idx="117">
                  <c:v>81.2</c:v>
                </c:pt>
                <c:pt idx="118">
                  <c:v>83</c:v>
                </c:pt>
                <c:pt idx="119">
                  <c:v>83</c:v>
                </c:pt>
                <c:pt idx="120">
                  <c:v>84.5</c:v>
                </c:pt>
                <c:pt idx="121">
                  <c:v>85.6</c:v>
                </c:pt>
                <c:pt idx="122">
                  <c:v>86.3</c:v>
                </c:pt>
                <c:pt idx="123">
                  <c:v>87.1</c:v>
                </c:pt>
                <c:pt idx="124">
                  <c:v>88.3</c:v>
                </c:pt>
                <c:pt idx="125">
                  <c:v>88.7</c:v>
                </c:pt>
                <c:pt idx="126">
                  <c:v>90.5</c:v>
                </c:pt>
                <c:pt idx="127">
                  <c:v>90.3</c:v>
                </c:pt>
                <c:pt idx="128">
                  <c:v>92.5</c:v>
                </c:pt>
                <c:pt idx="129">
                  <c:v>92.5</c:v>
                </c:pt>
                <c:pt idx="130">
                  <c:v>93.6</c:v>
                </c:pt>
                <c:pt idx="131">
                  <c:v>95.3</c:v>
                </c:pt>
                <c:pt idx="132">
                  <c:v>95.3</c:v>
                </c:pt>
                <c:pt idx="133">
                  <c:v>97.1</c:v>
                </c:pt>
                <c:pt idx="134">
                  <c:v>97.3</c:v>
                </c:pt>
                <c:pt idx="135">
                  <c:v>98.7</c:v>
                </c:pt>
                <c:pt idx="136">
                  <c:v>99.8</c:v>
                </c:pt>
                <c:pt idx="137">
                  <c:v>100</c:v>
                </c:pt>
                <c:pt idx="138">
                  <c:v>101.3</c:v>
                </c:pt>
                <c:pt idx="139">
                  <c:v>102.4</c:v>
                </c:pt>
                <c:pt idx="140">
                  <c:v>102.7</c:v>
                </c:pt>
                <c:pt idx="141">
                  <c:v>104.4</c:v>
                </c:pt>
                <c:pt idx="142">
                  <c:v>104.7</c:v>
                </c:pt>
                <c:pt idx="143">
                  <c:v>106.2</c:v>
                </c:pt>
                <c:pt idx="144">
                  <c:v>106.7</c:v>
                </c:pt>
                <c:pt idx="145">
                  <c:v>107.8</c:v>
                </c:pt>
                <c:pt idx="146">
                  <c:v>108.5</c:v>
                </c:pt>
                <c:pt idx="147">
                  <c:v>109.6</c:v>
                </c:pt>
                <c:pt idx="148">
                  <c:v>110.9</c:v>
                </c:pt>
                <c:pt idx="149">
                  <c:v>111.1</c:v>
                </c:pt>
                <c:pt idx="150">
                  <c:v>112.7</c:v>
                </c:pt>
                <c:pt idx="151">
                  <c:v>113.5</c:v>
                </c:pt>
                <c:pt idx="152">
                  <c:v>113.8</c:v>
                </c:pt>
                <c:pt idx="153">
                  <c:v>116</c:v>
                </c:pt>
                <c:pt idx="154">
                  <c:v>116</c:v>
                </c:pt>
                <c:pt idx="155">
                  <c:v>117.3</c:v>
                </c:pt>
                <c:pt idx="156">
                  <c:v>118</c:v>
                </c:pt>
                <c:pt idx="157">
                  <c:v>118.9</c:v>
                </c:pt>
                <c:pt idx="158">
                  <c:v>120.4</c:v>
                </c:pt>
                <c:pt idx="159">
                  <c:v>120.7</c:v>
                </c:pt>
                <c:pt idx="160">
                  <c:v>121.7</c:v>
                </c:pt>
                <c:pt idx="161">
                  <c:v>122.9</c:v>
                </c:pt>
                <c:pt idx="162">
                  <c:v>123.5</c:v>
                </c:pt>
                <c:pt idx="163">
                  <c:v>124.9</c:v>
                </c:pt>
                <c:pt idx="164">
                  <c:v>125.1</c:v>
                </c:pt>
                <c:pt idx="165">
                  <c:v>126.6</c:v>
                </c:pt>
                <c:pt idx="166">
                  <c:v>127.3</c:v>
                </c:pt>
                <c:pt idx="167">
                  <c:v>128.19999999999999</c:v>
                </c:pt>
                <c:pt idx="168">
                  <c:v>129.1</c:v>
                </c:pt>
                <c:pt idx="169">
                  <c:v>130.6</c:v>
                </c:pt>
                <c:pt idx="170">
                  <c:v>130.6</c:v>
                </c:pt>
                <c:pt idx="171">
                  <c:v>132.19999999999999</c:v>
                </c:pt>
                <c:pt idx="172">
                  <c:v>133</c:v>
                </c:pt>
                <c:pt idx="173">
                  <c:v>133.69999999999999</c:v>
                </c:pt>
                <c:pt idx="174">
                  <c:v>134.4</c:v>
                </c:pt>
                <c:pt idx="175">
                  <c:v>136.19999999999999</c:v>
                </c:pt>
                <c:pt idx="176">
                  <c:v>136.19999999999999</c:v>
                </c:pt>
                <c:pt idx="177">
                  <c:v>137.69999999999999</c:v>
                </c:pt>
                <c:pt idx="178">
                  <c:v>138.4</c:v>
                </c:pt>
                <c:pt idx="179">
                  <c:v>139.9</c:v>
                </c:pt>
                <c:pt idx="180">
                  <c:v>140.1</c:v>
                </c:pt>
                <c:pt idx="181">
                  <c:v>141.30000000000001</c:v>
                </c:pt>
                <c:pt idx="182">
                  <c:v>142.4</c:v>
                </c:pt>
                <c:pt idx="183">
                  <c:v>143.1</c:v>
                </c:pt>
                <c:pt idx="184">
                  <c:v>144.1</c:v>
                </c:pt>
                <c:pt idx="185">
                  <c:v>145.19999999999999</c:v>
                </c:pt>
                <c:pt idx="186">
                  <c:v>145.5</c:v>
                </c:pt>
                <c:pt idx="187">
                  <c:v>147</c:v>
                </c:pt>
                <c:pt idx="188">
                  <c:v>147.5</c:v>
                </c:pt>
                <c:pt idx="189">
                  <c:v>149.19999999999999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151.19999999999999</c:v>
                </c:pt>
                <c:pt idx="193">
                  <c:v>153.19999999999999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155.4</c:v>
                </c:pt>
                <c:pt idx="197">
                  <c:v>155.9</c:v>
                </c:pt>
                <c:pt idx="198">
                  <c:v>157.4</c:v>
                </c:pt>
                <c:pt idx="199">
                  <c:v>157.9</c:v>
                </c:pt>
                <c:pt idx="200">
                  <c:v>159.19999999999999</c:v>
                </c:pt>
                <c:pt idx="201">
                  <c:v>159.4</c:v>
                </c:pt>
                <c:pt idx="202">
                  <c:v>161.4</c:v>
                </c:pt>
                <c:pt idx="203">
                  <c:v>161.5</c:v>
                </c:pt>
                <c:pt idx="204">
                  <c:v>163</c:v>
                </c:pt>
                <c:pt idx="205">
                  <c:v>163.69999999999999</c:v>
                </c:pt>
                <c:pt idx="206">
                  <c:v>164.6</c:v>
                </c:pt>
                <c:pt idx="207">
                  <c:v>165.9</c:v>
                </c:pt>
                <c:pt idx="208">
                  <c:v>166.5</c:v>
                </c:pt>
                <c:pt idx="209">
                  <c:v>167.4</c:v>
                </c:pt>
                <c:pt idx="210">
                  <c:v>168.6</c:v>
                </c:pt>
                <c:pt idx="211">
                  <c:v>169.4</c:v>
                </c:pt>
                <c:pt idx="212">
                  <c:v>169.9</c:v>
                </c:pt>
                <c:pt idx="213">
                  <c:v>171.2</c:v>
                </c:pt>
                <c:pt idx="214">
                  <c:v>172.3</c:v>
                </c:pt>
                <c:pt idx="215">
                  <c:v>173</c:v>
                </c:pt>
                <c:pt idx="216">
                  <c:v>174.3</c:v>
                </c:pt>
                <c:pt idx="217">
                  <c:v>174.1</c:v>
                </c:pt>
                <c:pt idx="218">
                  <c:v>176.5</c:v>
                </c:pt>
                <c:pt idx="219">
                  <c:v>176.7</c:v>
                </c:pt>
                <c:pt idx="220">
                  <c:v>177.4</c:v>
                </c:pt>
                <c:pt idx="221">
                  <c:v>179.2</c:v>
                </c:pt>
                <c:pt idx="222">
                  <c:v>179.2</c:v>
                </c:pt>
                <c:pt idx="223">
                  <c:v>181.2</c:v>
                </c:pt>
                <c:pt idx="224">
                  <c:v>181.2</c:v>
                </c:pt>
                <c:pt idx="225">
                  <c:v>182.7</c:v>
                </c:pt>
                <c:pt idx="226">
                  <c:v>183.6</c:v>
                </c:pt>
                <c:pt idx="227">
                  <c:v>183.4</c:v>
                </c:pt>
                <c:pt idx="228">
                  <c:v>185.8</c:v>
                </c:pt>
                <c:pt idx="229">
                  <c:v>185.6</c:v>
                </c:pt>
                <c:pt idx="230">
                  <c:v>187.2</c:v>
                </c:pt>
                <c:pt idx="231">
                  <c:v>187.8</c:v>
                </c:pt>
                <c:pt idx="232">
                  <c:v>188.7</c:v>
                </c:pt>
                <c:pt idx="233">
                  <c:v>190.3</c:v>
                </c:pt>
                <c:pt idx="234">
                  <c:v>190.1</c:v>
                </c:pt>
                <c:pt idx="235">
                  <c:v>192.3</c:v>
                </c:pt>
                <c:pt idx="236">
                  <c:v>192.1</c:v>
                </c:pt>
                <c:pt idx="237">
                  <c:v>194</c:v>
                </c:pt>
                <c:pt idx="238">
                  <c:v>194.3</c:v>
                </c:pt>
                <c:pt idx="239">
                  <c:v>195.6</c:v>
                </c:pt>
                <c:pt idx="240">
                  <c:v>196.7</c:v>
                </c:pt>
                <c:pt idx="241">
                  <c:v>197.4</c:v>
                </c:pt>
                <c:pt idx="242">
                  <c:v>198.2</c:v>
                </c:pt>
                <c:pt idx="243">
                  <c:v>199.4</c:v>
                </c:pt>
                <c:pt idx="244">
                  <c:v>199.8</c:v>
                </c:pt>
                <c:pt idx="245">
                  <c:v>200.3</c:v>
                </c:pt>
                <c:pt idx="246">
                  <c:v>200.2</c:v>
                </c:pt>
                <c:pt idx="247">
                  <c:v>199.2</c:v>
                </c:pt>
                <c:pt idx="248">
                  <c:v>199.8</c:v>
                </c:pt>
                <c:pt idx="249">
                  <c:v>198.5</c:v>
                </c:pt>
                <c:pt idx="250">
                  <c:v>198</c:v>
                </c:pt>
                <c:pt idx="251">
                  <c:v>197.1</c:v>
                </c:pt>
                <c:pt idx="252">
                  <c:v>195.8</c:v>
                </c:pt>
                <c:pt idx="253">
                  <c:v>195.4</c:v>
                </c:pt>
                <c:pt idx="254">
                  <c:v>193.8</c:v>
                </c:pt>
                <c:pt idx="255">
                  <c:v>193.6</c:v>
                </c:pt>
                <c:pt idx="256">
                  <c:v>191.8</c:v>
                </c:pt>
                <c:pt idx="257">
                  <c:v>191.8</c:v>
                </c:pt>
                <c:pt idx="258">
                  <c:v>190.7</c:v>
                </c:pt>
                <c:pt idx="259">
                  <c:v>189.4</c:v>
                </c:pt>
                <c:pt idx="260">
                  <c:v>189</c:v>
                </c:pt>
                <c:pt idx="261">
                  <c:v>187.4</c:v>
                </c:pt>
                <c:pt idx="262">
                  <c:v>187.2</c:v>
                </c:pt>
                <c:pt idx="263">
                  <c:v>185.6</c:v>
                </c:pt>
                <c:pt idx="264">
                  <c:v>184.9</c:v>
                </c:pt>
                <c:pt idx="265">
                  <c:v>184.1</c:v>
                </c:pt>
                <c:pt idx="266">
                  <c:v>182.9</c:v>
                </c:pt>
                <c:pt idx="267">
                  <c:v>182.5</c:v>
                </c:pt>
                <c:pt idx="268">
                  <c:v>180.7</c:v>
                </c:pt>
                <c:pt idx="269">
                  <c:v>180.5</c:v>
                </c:pt>
                <c:pt idx="270">
                  <c:v>178.8</c:v>
                </c:pt>
                <c:pt idx="271">
                  <c:v>178.7</c:v>
                </c:pt>
                <c:pt idx="272">
                  <c:v>177.8</c:v>
                </c:pt>
                <c:pt idx="273">
                  <c:v>176.3</c:v>
                </c:pt>
                <c:pt idx="274">
                  <c:v>176.1</c:v>
                </c:pt>
                <c:pt idx="275">
                  <c:v>174.1</c:v>
                </c:pt>
                <c:pt idx="276">
                  <c:v>174.5</c:v>
                </c:pt>
                <c:pt idx="277">
                  <c:v>172.5</c:v>
                </c:pt>
                <c:pt idx="278">
                  <c:v>171.9</c:v>
                </c:pt>
                <c:pt idx="279">
                  <c:v>171.2</c:v>
                </c:pt>
                <c:pt idx="280">
                  <c:v>169.7</c:v>
                </c:pt>
                <c:pt idx="281">
                  <c:v>169.4</c:v>
                </c:pt>
                <c:pt idx="282">
                  <c:v>168.3</c:v>
                </c:pt>
                <c:pt idx="283">
                  <c:v>167.4</c:v>
                </c:pt>
                <c:pt idx="284">
                  <c:v>166.3</c:v>
                </c:pt>
                <c:pt idx="285">
                  <c:v>165.7</c:v>
                </c:pt>
                <c:pt idx="286">
                  <c:v>165.2</c:v>
                </c:pt>
                <c:pt idx="287">
                  <c:v>163.69999999999999</c:v>
                </c:pt>
                <c:pt idx="288">
                  <c:v>163.4</c:v>
                </c:pt>
                <c:pt idx="289">
                  <c:v>161.9</c:v>
                </c:pt>
                <c:pt idx="290">
                  <c:v>161.5</c:v>
                </c:pt>
                <c:pt idx="291">
                  <c:v>160.1</c:v>
                </c:pt>
                <c:pt idx="292">
                  <c:v>159.9</c:v>
                </c:pt>
                <c:pt idx="293">
                  <c:v>158.30000000000001</c:v>
                </c:pt>
                <c:pt idx="294">
                  <c:v>157.5</c:v>
                </c:pt>
                <c:pt idx="295">
                  <c:v>157.19999999999999</c:v>
                </c:pt>
                <c:pt idx="296">
                  <c:v>155.19999999999999</c:v>
                </c:pt>
                <c:pt idx="297">
                  <c:v>155.4</c:v>
                </c:pt>
                <c:pt idx="298">
                  <c:v>153.30000000000001</c:v>
                </c:pt>
                <c:pt idx="299">
                  <c:v>153.30000000000001</c:v>
                </c:pt>
                <c:pt idx="300">
                  <c:v>151.9</c:v>
                </c:pt>
                <c:pt idx="301">
                  <c:v>150.6</c:v>
                </c:pt>
                <c:pt idx="302">
                  <c:v>150.6</c:v>
                </c:pt>
                <c:pt idx="303">
                  <c:v>149.19999999999999</c:v>
                </c:pt>
                <c:pt idx="304">
                  <c:v>148.19999999999999</c:v>
                </c:pt>
                <c:pt idx="305">
                  <c:v>147.5</c:v>
                </c:pt>
                <c:pt idx="306">
                  <c:v>146.1</c:v>
                </c:pt>
                <c:pt idx="307">
                  <c:v>145.69999999999999</c:v>
                </c:pt>
                <c:pt idx="308">
                  <c:v>144.80000000000001</c:v>
                </c:pt>
                <c:pt idx="309">
                  <c:v>142.6</c:v>
                </c:pt>
                <c:pt idx="310">
                  <c:v>143.30000000000001</c:v>
                </c:pt>
                <c:pt idx="311">
                  <c:v>141.5</c:v>
                </c:pt>
                <c:pt idx="312">
                  <c:v>140.6</c:v>
                </c:pt>
                <c:pt idx="313">
                  <c:v>139.9</c:v>
                </c:pt>
                <c:pt idx="314">
                  <c:v>138.19999999999999</c:v>
                </c:pt>
                <c:pt idx="315">
                  <c:v>138.4</c:v>
                </c:pt>
                <c:pt idx="316">
                  <c:v>136.4</c:v>
                </c:pt>
                <c:pt idx="317">
                  <c:v>135.9</c:v>
                </c:pt>
                <c:pt idx="318">
                  <c:v>135.30000000000001</c:v>
                </c:pt>
                <c:pt idx="319">
                  <c:v>133.69999999999999</c:v>
                </c:pt>
                <c:pt idx="320">
                  <c:v>133.30000000000001</c:v>
                </c:pt>
                <c:pt idx="321">
                  <c:v>132.6</c:v>
                </c:pt>
                <c:pt idx="322">
                  <c:v>131.1</c:v>
                </c:pt>
                <c:pt idx="323">
                  <c:v>130.80000000000001</c:v>
                </c:pt>
                <c:pt idx="324">
                  <c:v>128.9</c:v>
                </c:pt>
                <c:pt idx="325">
                  <c:v>128.80000000000001</c:v>
                </c:pt>
                <c:pt idx="326">
                  <c:v>127.3</c:v>
                </c:pt>
                <c:pt idx="327">
                  <c:v>126.8</c:v>
                </c:pt>
                <c:pt idx="328">
                  <c:v>125.3</c:v>
                </c:pt>
                <c:pt idx="329">
                  <c:v>124.8</c:v>
                </c:pt>
                <c:pt idx="330">
                  <c:v>123.8</c:v>
                </c:pt>
                <c:pt idx="331">
                  <c:v>122.2</c:v>
                </c:pt>
                <c:pt idx="332">
                  <c:v>122.6</c:v>
                </c:pt>
                <c:pt idx="333">
                  <c:v>120</c:v>
                </c:pt>
                <c:pt idx="334">
                  <c:v>120.6</c:v>
                </c:pt>
                <c:pt idx="335">
                  <c:v>118.6</c:v>
                </c:pt>
                <c:pt idx="336">
                  <c:v>118</c:v>
                </c:pt>
                <c:pt idx="337">
                  <c:v>117.5</c:v>
                </c:pt>
                <c:pt idx="338">
                  <c:v>116</c:v>
                </c:pt>
                <c:pt idx="339">
                  <c:v>115.1</c:v>
                </c:pt>
                <c:pt idx="340">
                  <c:v>114.9</c:v>
                </c:pt>
                <c:pt idx="341">
                  <c:v>113.3</c:v>
                </c:pt>
                <c:pt idx="342">
                  <c:v>112.7</c:v>
                </c:pt>
                <c:pt idx="343">
                  <c:v>111.5</c:v>
                </c:pt>
                <c:pt idx="344">
                  <c:v>110.7</c:v>
                </c:pt>
                <c:pt idx="345">
                  <c:v>109.6</c:v>
                </c:pt>
                <c:pt idx="346">
                  <c:v>108.9</c:v>
                </c:pt>
                <c:pt idx="347">
                  <c:v>107.6</c:v>
                </c:pt>
                <c:pt idx="348">
                  <c:v>107.1</c:v>
                </c:pt>
                <c:pt idx="349">
                  <c:v>106</c:v>
                </c:pt>
                <c:pt idx="350">
                  <c:v>104.9</c:v>
                </c:pt>
                <c:pt idx="351">
                  <c:v>104</c:v>
                </c:pt>
                <c:pt idx="352">
                  <c:v>103.4</c:v>
                </c:pt>
                <c:pt idx="353">
                  <c:v>101.8</c:v>
                </c:pt>
                <c:pt idx="354">
                  <c:v>102</c:v>
                </c:pt>
                <c:pt idx="355">
                  <c:v>100.2</c:v>
                </c:pt>
                <c:pt idx="356">
                  <c:v>99.6</c:v>
                </c:pt>
                <c:pt idx="357">
                  <c:v>98.3</c:v>
                </c:pt>
                <c:pt idx="358">
                  <c:v>97.8</c:v>
                </c:pt>
                <c:pt idx="359">
                  <c:v>96.7</c:v>
                </c:pt>
                <c:pt idx="360">
                  <c:v>95.6</c:v>
                </c:pt>
                <c:pt idx="361">
                  <c:v>95.3</c:v>
                </c:pt>
                <c:pt idx="362">
                  <c:v>93.4</c:v>
                </c:pt>
                <c:pt idx="363">
                  <c:v>92.9</c:v>
                </c:pt>
                <c:pt idx="364">
                  <c:v>92</c:v>
                </c:pt>
                <c:pt idx="365">
                  <c:v>90.9</c:v>
                </c:pt>
                <c:pt idx="366">
                  <c:v>90.3</c:v>
                </c:pt>
                <c:pt idx="367">
                  <c:v>88.7</c:v>
                </c:pt>
                <c:pt idx="368">
                  <c:v>88.3</c:v>
                </c:pt>
                <c:pt idx="369">
                  <c:v>87.2</c:v>
                </c:pt>
                <c:pt idx="370">
                  <c:v>86.3</c:v>
                </c:pt>
                <c:pt idx="371">
                  <c:v>85.1</c:v>
                </c:pt>
                <c:pt idx="372">
                  <c:v>84.7</c:v>
                </c:pt>
                <c:pt idx="373">
                  <c:v>83.4</c:v>
                </c:pt>
                <c:pt idx="374">
                  <c:v>82</c:v>
                </c:pt>
                <c:pt idx="375">
                  <c:v>82.3</c:v>
                </c:pt>
                <c:pt idx="376">
                  <c:v>80.5</c:v>
                </c:pt>
                <c:pt idx="377">
                  <c:v>79.599999999999994</c:v>
                </c:pt>
                <c:pt idx="378">
                  <c:v>79.2</c:v>
                </c:pt>
                <c:pt idx="379">
                  <c:v>77.400000000000006</c:v>
                </c:pt>
                <c:pt idx="380">
                  <c:v>77.2</c:v>
                </c:pt>
                <c:pt idx="381">
                  <c:v>75.599999999999994</c:v>
                </c:pt>
                <c:pt idx="382">
                  <c:v>75.2</c:v>
                </c:pt>
                <c:pt idx="383">
                  <c:v>74.3</c:v>
                </c:pt>
                <c:pt idx="384">
                  <c:v>72.8</c:v>
                </c:pt>
                <c:pt idx="385">
                  <c:v>72.7</c:v>
                </c:pt>
                <c:pt idx="386">
                  <c:v>71.2</c:v>
                </c:pt>
                <c:pt idx="387">
                  <c:v>70.5</c:v>
                </c:pt>
                <c:pt idx="388">
                  <c:v>69.400000000000006</c:v>
                </c:pt>
                <c:pt idx="389">
                  <c:v>68.5</c:v>
                </c:pt>
                <c:pt idx="390">
                  <c:v>67.8</c:v>
                </c:pt>
                <c:pt idx="391">
                  <c:v>66.3</c:v>
                </c:pt>
                <c:pt idx="392">
                  <c:v>65.900000000000006</c:v>
                </c:pt>
                <c:pt idx="393">
                  <c:v>64.5</c:v>
                </c:pt>
                <c:pt idx="394">
                  <c:v>64.099999999999994</c:v>
                </c:pt>
                <c:pt idx="395">
                  <c:v>62.8</c:v>
                </c:pt>
                <c:pt idx="396">
                  <c:v>61.6</c:v>
                </c:pt>
                <c:pt idx="397">
                  <c:v>61.4</c:v>
                </c:pt>
                <c:pt idx="398">
                  <c:v>60.3</c:v>
                </c:pt>
                <c:pt idx="399">
                  <c:v>59</c:v>
                </c:pt>
                <c:pt idx="400">
                  <c:v>58.6</c:v>
                </c:pt>
                <c:pt idx="401">
                  <c:v>57.4</c:v>
                </c:pt>
                <c:pt idx="402">
                  <c:v>56.1</c:v>
                </c:pt>
                <c:pt idx="403">
                  <c:v>55.7</c:v>
                </c:pt>
                <c:pt idx="404">
                  <c:v>54.3</c:v>
                </c:pt>
                <c:pt idx="405">
                  <c:v>53.9</c:v>
                </c:pt>
                <c:pt idx="406">
                  <c:v>52.5</c:v>
                </c:pt>
                <c:pt idx="407">
                  <c:v>51.7</c:v>
                </c:pt>
                <c:pt idx="408">
                  <c:v>51</c:v>
                </c:pt>
                <c:pt idx="409">
                  <c:v>49.7</c:v>
                </c:pt>
                <c:pt idx="410">
                  <c:v>49.4</c:v>
                </c:pt>
                <c:pt idx="411">
                  <c:v>48.1</c:v>
                </c:pt>
                <c:pt idx="412">
                  <c:v>46.6</c:v>
                </c:pt>
                <c:pt idx="413">
                  <c:v>46.4</c:v>
                </c:pt>
                <c:pt idx="414">
                  <c:v>44.6</c:v>
                </c:pt>
                <c:pt idx="415">
                  <c:v>44.8</c:v>
                </c:pt>
                <c:pt idx="416">
                  <c:v>43.5</c:v>
                </c:pt>
                <c:pt idx="417">
                  <c:v>42.1</c:v>
                </c:pt>
                <c:pt idx="418">
                  <c:v>41.5</c:v>
                </c:pt>
                <c:pt idx="419">
                  <c:v>40.6</c:v>
                </c:pt>
                <c:pt idx="420">
                  <c:v>39.5</c:v>
                </c:pt>
                <c:pt idx="421">
                  <c:v>38.4</c:v>
                </c:pt>
                <c:pt idx="422">
                  <c:v>38.1</c:v>
                </c:pt>
                <c:pt idx="423">
                  <c:v>36.4</c:v>
                </c:pt>
                <c:pt idx="424">
                  <c:v>35.700000000000003</c:v>
                </c:pt>
                <c:pt idx="425">
                  <c:v>35</c:v>
                </c:pt>
                <c:pt idx="426">
                  <c:v>33.9</c:v>
                </c:pt>
                <c:pt idx="427">
                  <c:v>33.1</c:v>
                </c:pt>
                <c:pt idx="428">
                  <c:v>31.9</c:v>
                </c:pt>
                <c:pt idx="429">
                  <c:v>31.3</c:v>
                </c:pt>
                <c:pt idx="430">
                  <c:v>30.6</c:v>
                </c:pt>
                <c:pt idx="431">
                  <c:v>29.9</c:v>
                </c:pt>
                <c:pt idx="432">
                  <c:v>28</c:v>
                </c:pt>
                <c:pt idx="433">
                  <c:v>28</c:v>
                </c:pt>
                <c:pt idx="434">
                  <c:v>26.4</c:v>
                </c:pt>
                <c:pt idx="435">
                  <c:v>25.9</c:v>
                </c:pt>
                <c:pt idx="436">
                  <c:v>25</c:v>
                </c:pt>
                <c:pt idx="437">
                  <c:v>23.9</c:v>
                </c:pt>
                <c:pt idx="438">
                  <c:v>23.1</c:v>
                </c:pt>
                <c:pt idx="439">
                  <c:v>21.7</c:v>
                </c:pt>
                <c:pt idx="440">
                  <c:v>21.3</c:v>
                </c:pt>
                <c:pt idx="441">
                  <c:v>20.2</c:v>
                </c:pt>
                <c:pt idx="442">
                  <c:v>18.899999999999999</c:v>
                </c:pt>
                <c:pt idx="443">
                  <c:v>18.2</c:v>
                </c:pt>
                <c:pt idx="444">
                  <c:v>17.100000000000001</c:v>
                </c:pt>
                <c:pt idx="445">
                  <c:v>16.600000000000001</c:v>
                </c:pt>
                <c:pt idx="446">
                  <c:v>15.7</c:v>
                </c:pt>
                <c:pt idx="447">
                  <c:v>14.8</c:v>
                </c:pt>
                <c:pt idx="448">
                  <c:v>13.8</c:v>
                </c:pt>
                <c:pt idx="449">
                  <c:v>12.7</c:v>
                </c:pt>
                <c:pt idx="450">
                  <c:v>12.2</c:v>
                </c:pt>
                <c:pt idx="451">
                  <c:v>11.1</c:v>
                </c:pt>
                <c:pt idx="452">
                  <c:v>10</c:v>
                </c:pt>
                <c:pt idx="453">
                  <c:v>9.3000000000000007</c:v>
                </c:pt>
                <c:pt idx="454">
                  <c:v>8</c:v>
                </c:pt>
                <c:pt idx="455">
                  <c:v>7.1</c:v>
                </c:pt>
                <c:pt idx="456">
                  <c:v>6.7</c:v>
                </c:pt>
                <c:pt idx="457">
                  <c:v>5.3</c:v>
                </c:pt>
                <c:pt idx="458">
                  <c:v>4.5999999999999996</c:v>
                </c:pt>
                <c:pt idx="459">
                  <c:v>3.5</c:v>
                </c:pt>
                <c:pt idx="460">
                  <c:v>2.5</c:v>
                </c:pt>
                <c:pt idx="461">
                  <c:v>1.8</c:v>
                </c:pt>
                <c:pt idx="462">
                  <c:v>0.5</c:v>
                </c:pt>
                <c:pt idx="463">
                  <c:v>0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34-4946-B13E-1EFEA44B0AD9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0.40952520625569461</c:v>
                </c:pt>
                <c:pt idx="30">
                  <c:v>0.42296020077604934</c:v>
                </c:pt>
                <c:pt idx="31">
                  <c:v>0.42058454518022859</c:v>
                </c:pt>
                <c:pt idx="32">
                  <c:v>0.4294840016673328</c:v>
                </c:pt>
                <c:pt idx="33">
                  <c:v>0.42556528882310873</c:v>
                </c:pt>
                <c:pt idx="34">
                  <c:v>0.43049904940453432</c:v>
                </c:pt>
                <c:pt idx="35">
                  <c:v>0.44276758807310218</c:v>
                </c:pt>
                <c:pt idx="36">
                  <c:v>0.43101635525627996</c:v>
                </c:pt>
                <c:pt idx="37">
                  <c:v>0.44419869156929603</c:v>
                </c:pt>
                <c:pt idx="38">
                  <c:v>0.44853423936242826</c:v>
                </c:pt>
                <c:pt idx="39">
                  <c:v>0.45116472856829987</c:v>
                </c:pt>
                <c:pt idx="40">
                  <c:v>0.4714944673661704</c:v>
                </c:pt>
                <c:pt idx="41">
                  <c:v>0.46977731469392076</c:v>
                </c:pt>
                <c:pt idx="42">
                  <c:v>0.46117465396726742</c:v>
                </c:pt>
                <c:pt idx="43">
                  <c:v>0.50088907618303669</c:v>
                </c:pt>
                <c:pt idx="44">
                  <c:v>0.48481687942756013</c:v>
                </c:pt>
                <c:pt idx="45">
                  <c:v>0.48684258913889744</c:v>
                </c:pt>
                <c:pt idx="46">
                  <c:v>0.48348929675890601</c:v>
                </c:pt>
                <c:pt idx="47">
                  <c:v>0.47431579615006497</c:v>
                </c:pt>
                <c:pt idx="48">
                  <c:v>0.49555500618046971</c:v>
                </c:pt>
                <c:pt idx="49">
                  <c:v>0.48664400060565183</c:v>
                </c:pt>
                <c:pt idx="50">
                  <c:v>0.48000646491195531</c:v>
                </c:pt>
                <c:pt idx="51">
                  <c:v>0.50022768816342233</c:v>
                </c:pt>
                <c:pt idx="52">
                  <c:v>0.49080621702031463</c:v>
                </c:pt>
                <c:pt idx="53">
                  <c:v>0.49831874319163183</c:v>
                </c:pt>
                <c:pt idx="54">
                  <c:v>0.47920332900958662</c:v>
                </c:pt>
                <c:pt idx="55">
                  <c:v>0.51853004083219911</c:v>
                </c:pt>
                <c:pt idx="56">
                  <c:v>0.47631629344230897</c:v>
                </c:pt>
                <c:pt idx="57">
                  <c:v>0.50701687258544292</c:v>
                </c:pt>
                <c:pt idx="58">
                  <c:v>0.51452787885984086</c:v>
                </c:pt>
                <c:pt idx="59">
                  <c:v>0.48396582279734263</c:v>
                </c:pt>
                <c:pt idx="60">
                  <c:v>0.49870794776442101</c:v>
                </c:pt>
                <c:pt idx="61">
                  <c:v>0.50908108252375361</c:v>
                </c:pt>
                <c:pt idx="62">
                  <c:v>0.47789958530114296</c:v>
                </c:pt>
                <c:pt idx="63">
                  <c:v>0.5312713973179245</c:v>
                </c:pt>
                <c:pt idx="64">
                  <c:v>0.48907904193126756</c:v>
                </c:pt>
                <c:pt idx="65">
                  <c:v>0.52449647365744734</c:v>
                </c:pt>
                <c:pt idx="66">
                  <c:v>0.4823227714525043</c:v>
                </c:pt>
                <c:pt idx="67">
                  <c:v>0.52611387666104414</c:v>
                </c:pt>
                <c:pt idx="68">
                  <c:v>0.55251108132710613</c:v>
                </c:pt>
                <c:pt idx="69">
                  <c:v>0.49081439141002697</c:v>
                </c:pt>
                <c:pt idx="70">
                  <c:v>0.54615913982693065</c:v>
                </c:pt>
                <c:pt idx="71">
                  <c:v>0.52563757003664557</c:v>
                </c:pt>
                <c:pt idx="72">
                  <c:v>0.55843485185968667</c:v>
                </c:pt>
                <c:pt idx="73">
                  <c:v>0.52585295263538712</c:v>
                </c:pt>
                <c:pt idx="74">
                  <c:v>0.52869275661627357</c:v>
                </c:pt>
                <c:pt idx="75">
                  <c:v>0.51248938605234984</c:v>
                </c:pt>
                <c:pt idx="76">
                  <c:v>0.49950661640057686</c:v>
                </c:pt>
                <c:pt idx="77">
                  <c:v>0.54397827865803761</c:v>
                </c:pt>
                <c:pt idx="78">
                  <c:v>0.48758890724908405</c:v>
                </c:pt>
                <c:pt idx="79">
                  <c:v>0.53961128129291225</c:v>
                </c:pt>
                <c:pt idx="80">
                  <c:v>0.57702856628997934</c:v>
                </c:pt>
                <c:pt idx="81">
                  <c:v>0.5429621474095554</c:v>
                </c:pt>
                <c:pt idx="82">
                  <c:v>0.54038106071377789</c:v>
                </c:pt>
                <c:pt idx="83">
                  <c:v>0.54430959712736149</c:v>
                </c:pt>
                <c:pt idx="84">
                  <c:v>0.55407455798368921</c:v>
                </c:pt>
                <c:pt idx="85">
                  <c:v>0.50029230131482449</c:v>
                </c:pt>
                <c:pt idx="86">
                  <c:v>0.54244489865783307</c:v>
                </c:pt>
                <c:pt idx="87">
                  <c:v>0.48332494048709029</c:v>
                </c:pt>
                <c:pt idx="88">
                  <c:v>0.5214729192297789</c:v>
                </c:pt>
                <c:pt idx="89">
                  <c:v>0.5216386836803224</c:v>
                </c:pt>
                <c:pt idx="90">
                  <c:v>0.47968657404358989</c:v>
                </c:pt>
                <c:pt idx="91">
                  <c:v>0.52592462675114549</c:v>
                </c:pt>
                <c:pt idx="92">
                  <c:v>0.55663220413550374</c:v>
                </c:pt>
                <c:pt idx="93">
                  <c:v>0.4931381169004932</c:v>
                </c:pt>
                <c:pt idx="94">
                  <c:v>0.49543856237745693</c:v>
                </c:pt>
                <c:pt idx="95">
                  <c:v>0.47190690369101168</c:v>
                </c:pt>
                <c:pt idx="96">
                  <c:v>0.49853615768791187</c:v>
                </c:pt>
                <c:pt idx="97">
                  <c:v>0.52620058804312309</c:v>
                </c:pt>
                <c:pt idx="98">
                  <c:v>0.50881863065849731</c:v>
                </c:pt>
                <c:pt idx="99">
                  <c:v>0.48073600552868001</c:v>
                </c:pt>
                <c:pt idx="100">
                  <c:v>0.50371321681835945</c:v>
                </c:pt>
                <c:pt idx="101">
                  <c:v>0.54100657950952746</c:v>
                </c:pt>
                <c:pt idx="102">
                  <c:v>0.50288125727590227</c:v>
                </c:pt>
                <c:pt idx="103">
                  <c:v>0.5353926370674672</c:v>
                </c:pt>
                <c:pt idx="104">
                  <c:v>0.53637878367120251</c:v>
                </c:pt>
                <c:pt idx="105">
                  <c:v>0.49681948728858633</c:v>
                </c:pt>
                <c:pt idx="106">
                  <c:v>0.43555628859933654</c:v>
                </c:pt>
                <c:pt idx="107">
                  <c:v>0.48861316161457519</c:v>
                </c:pt>
                <c:pt idx="108">
                  <c:v>0.44501420204610004</c:v>
                </c:pt>
                <c:pt idx="109">
                  <c:v>0.56195943930808234</c:v>
                </c:pt>
                <c:pt idx="110">
                  <c:v>0.50752956890794321</c:v>
                </c:pt>
                <c:pt idx="111">
                  <c:v>0</c:v>
                </c:pt>
                <c:pt idx="112">
                  <c:v>0.55934098532733956</c:v>
                </c:pt>
                <c:pt idx="113">
                  <c:v>0</c:v>
                </c:pt>
                <c:pt idx="114">
                  <c:v>0.47750994968836824</c:v>
                </c:pt>
                <c:pt idx="115">
                  <c:v>0.45069121844741705</c:v>
                </c:pt>
                <c:pt idx="116">
                  <c:v>0</c:v>
                </c:pt>
                <c:pt idx="117">
                  <c:v>0.47661126075816307</c:v>
                </c:pt>
                <c:pt idx="118">
                  <c:v>0</c:v>
                </c:pt>
                <c:pt idx="119">
                  <c:v>0.47733091862861421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0.49774509803921563</c:v>
                </c:pt>
                <c:pt idx="364">
                  <c:v>0</c:v>
                </c:pt>
                <c:pt idx="365">
                  <c:v>0</c:v>
                </c:pt>
                <c:pt idx="366">
                  <c:v>0.50890916992611912</c:v>
                </c:pt>
                <c:pt idx="367">
                  <c:v>0</c:v>
                </c:pt>
                <c:pt idx="368">
                  <c:v>0.45897740784780022</c:v>
                </c:pt>
                <c:pt idx="369">
                  <c:v>0.46446664591175391</c:v>
                </c:pt>
                <c:pt idx="370">
                  <c:v>0.49849638852196404</c:v>
                </c:pt>
                <c:pt idx="371">
                  <c:v>0.47777342389411354</c:v>
                </c:pt>
                <c:pt idx="372">
                  <c:v>0.49052685020654008</c:v>
                </c:pt>
                <c:pt idx="373">
                  <c:v>0.46771527689485448</c:v>
                </c:pt>
                <c:pt idx="374">
                  <c:v>0.44725988282324081</c:v>
                </c:pt>
                <c:pt idx="375">
                  <c:v>0.45180059064662581</c:v>
                </c:pt>
                <c:pt idx="376">
                  <c:v>0.46470725570053695</c:v>
                </c:pt>
                <c:pt idx="377">
                  <c:v>0.40957203643140982</c:v>
                </c:pt>
                <c:pt idx="378">
                  <c:v>0.49538365780282861</c:v>
                </c:pt>
                <c:pt idx="379">
                  <c:v>0.40537675123059441</c:v>
                </c:pt>
                <c:pt idx="380">
                  <c:v>0.49180452125139751</c:v>
                </c:pt>
                <c:pt idx="381">
                  <c:v>0.44266703126424206</c:v>
                </c:pt>
                <c:pt idx="382">
                  <c:v>0.44149910354533362</c:v>
                </c:pt>
                <c:pt idx="383">
                  <c:v>0.42321476570199812</c:v>
                </c:pt>
                <c:pt idx="384">
                  <c:v>0.4388953413343657</c:v>
                </c:pt>
                <c:pt idx="385">
                  <c:v>0.4936050638045163</c:v>
                </c:pt>
                <c:pt idx="386">
                  <c:v>0.47076230299131555</c:v>
                </c:pt>
                <c:pt idx="387">
                  <c:v>0.4891586067387319</c:v>
                </c:pt>
                <c:pt idx="388">
                  <c:v>0.45927822042758776</c:v>
                </c:pt>
                <c:pt idx="389">
                  <c:v>0.38445876619212521</c:v>
                </c:pt>
                <c:pt idx="390">
                  <c:v>0.54563326212810748</c:v>
                </c:pt>
                <c:pt idx="391">
                  <c:v>0.47104781768758658</c:v>
                </c:pt>
                <c:pt idx="392">
                  <c:v>0.498593710048581</c:v>
                </c:pt>
                <c:pt idx="393">
                  <c:v>0.45967263822657561</c:v>
                </c:pt>
                <c:pt idx="394">
                  <c:v>0.50714700204876773</c:v>
                </c:pt>
                <c:pt idx="395">
                  <c:v>0.52457551385165324</c:v>
                </c:pt>
                <c:pt idx="396">
                  <c:v>0.4916732049302725</c:v>
                </c:pt>
                <c:pt idx="397">
                  <c:v>0.50895782502614151</c:v>
                </c:pt>
                <c:pt idx="398">
                  <c:v>0.55339719446009672</c:v>
                </c:pt>
                <c:pt idx="399">
                  <c:v>0.51040828436034358</c:v>
                </c:pt>
                <c:pt idx="400">
                  <c:v>0.51172257489575657</c:v>
                </c:pt>
                <c:pt idx="401">
                  <c:v>0.51923696072118486</c:v>
                </c:pt>
                <c:pt idx="402">
                  <c:v>0.52607075255416957</c:v>
                </c:pt>
                <c:pt idx="403">
                  <c:v>0.52877200498520016</c:v>
                </c:pt>
                <c:pt idx="404">
                  <c:v>0.48914558005467096</c:v>
                </c:pt>
                <c:pt idx="405">
                  <c:v>0.5650148852396043</c:v>
                </c:pt>
                <c:pt idx="406">
                  <c:v>0.51598039133249807</c:v>
                </c:pt>
                <c:pt idx="407">
                  <c:v>0.50854429348711438</c:v>
                </c:pt>
                <c:pt idx="408">
                  <c:v>0.53422982063533664</c:v>
                </c:pt>
                <c:pt idx="409">
                  <c:v>0.51785629044686754</c:v>
                </c:pt>
                <c:pt idx="410">
                  <c:v>0.51678595611920086</c:v>
                </c:pt>
                <c:pt idx="411">
                  <c:v>0.52569742997819746</c:v>
                </c:pt>
                <c:pt idx="412">
                  <c:v>0.486404517238616</c:v>
                </c:pt>
                <c:pt idx="413">
                  <c:v>0.56352289170167036</c:v>
                </c:pt>
                <c:pt idx="414">
                  <c:v>0.51030419791204829</c:v>
                </c:pt>
                <c:pt idx="415">
                  <c:v>0.51070984140432629</c:v>
                </c:pt>
                <c:pt idx="416">
                  <c:v>0.53132852274287212</c:v>
                </c:pt>
                <c:pt idx="417">
                  <c:v>0.51605329351553686</c:v>
                </c:pt>
                <c:pt idx="418">
                  <c:v>0.50664002568951372</c:v>
                </c:pt>
                <c:pt idx="419">
                  <c:v>0.51513018465179461</c:v>
                </c:pt>
                <c:pt idx="420">
                  <c:v>0.52860309051984411</c:v>
                </c:pt>
                <c:pt idx="421">
                  <c:v>0.5003765564332574</c:v>
                </c:pt>
                <c:pt idx="422">
                  <c:v>0.51688452131706175</c:v>
                </c:pt>
                <c:pt idx="423">
                  <c:v>0.51201927627433541</c:v>
                </c:pt>
                <c:pt idx="424">
                  <c:v>0.456208172257555</c:v>
                </c:pt>
                <c:pt idx="425">
                  <c:v>0.52272303041615864</c:v>
                </c:pt>
                <c:pt idx="426">
                  <c:v>0.48664770837009758</c:v>
                </c:pt>
                <c:pt idx="427">
                  <c:v>0.47393603697968845</c:v>
                </c:pt>
                <c:pt idx="428">
                  <c:v>0.50554926085391705</c:v>
                </c:pt>
                <c:pt idx="429">
                  <c:v>0.4796801543919933</c:v>
                </c:pt>
                <c:pt idx="430">
                  <c:v>0.50412863210746706</c:v>
                </c:pt>
                <c:pt idx="431">
                  <c:v>0.49414002047570288</c:v>
                </c:pt>
                <c:pt idx="432">
                  <c:v>0.47716844794900681</c:v>
                </c:pt>
                <c:pt idx="433">
                  <c:v>0.48005646289418025</c:v>
                </c:pt>
                <c:pt idx="434">
                  <c:v>0.48592412258416862</c:v>
                </c:pt>
                <c:pt idx="435">
                  <c:v>0.5012840215403731</c:v>
                </c:pt>
                <c:pt idx="436">
                  <c:v>0.45843447797244019</c:v>
                </c:pt>
                <c:pt idx="437">
                  <c:v>0.49516018836519371</c:v>
                </c:pt>
                <c:pt idx="438">
                  <c:v>0.50079024430974395</c:v>
                </c:pt>
                <c:pt idx="439">
                  <c:v>0.47557051594377814</c:v>
                </c:pt>
                <c:pt idx="440">
                  <c:v>0.48161159265942866</c:v>
                </c:pt>
                <c:pt idx="441">
                  <c:v>0.49953826698167775</c:v>
                </c:pt>
                <c:pt idx="442">
                  <c:v>0.47861715985624675</c:v>
                </c:pt>
                <c:pt idx="443">
                  <c:v>0.47546397532940854</c:v>
                </c:pt>
                <c:pt idx="444">
                  <c:v>0.47821076838474236</c:v>
                </c:pt>
                <c:pt idx="445">
                  <c:v>0.46554084575558563</c:v>
                </c:pt>
                <c:pt idx="446">
                  <c:v>0.47327944189136817</c:v>
                </c:pt>
                <c:pt idx="447">
                  <c:v>0.45653688248022328</c:v>
                </c:pt>
                <c:pt idx="448">
                  <c:v>0.48148426791680093</c:v>
                </c:pt>
                <c:pt idx="449">
                  <c:v>0.45677403774055281</c:v>
                </c:pt>
                <c:pt idx="450">
                  <c:v>0.46256983745480773</c:v>
                </c:pt>
                <c:pt idx="451">
                  <c:v>0.44949729071523786</c:v>
                </c:pt>
                <c:pt idx="452">
                  <c:v>0.43017148414722822</c:v>
                </c:pt>
                <c:pt idx="453">
                  <c:v>0.44100303196409607</c:v>
                </c:pt>
                <c:pt idx="454">
                  <c:v>0.42637620662666315</c:v>
                </c:pt>
                <c:pt idx="455">
                  <c:v>0.41610269886057688</c:v>
                </c:pt>
                <c:pt idx="456">
                  <c:v>0.42559791745756281</c:v>
                </c:pt>
                <c:pt idx="457">
                  <c:v>0.43068980878550772</c:v>
                </c:pt>
                <c:pt idx="458">
                  <c:v>0.42643046864448747</c:v>
                </c:pt>
                <c:pt idx="459">
                  <c:v>0.42994012907642165</c:v>
                </c:pt>
                <c:pt idx="460">
                  <c:v>0.42449136984349189</c:v>
                </c:pt>
                <c:pt idx="461">
                  <c:v>0.41894590623522254</c:v>
                </c:pt>
                <c:pt idx="462">
                  <c:v>0.4085757614052824</c:v>
                </c:pt>
                <c:pt idx="463">
                  <c:v>0.39885130823229098</c:v>
                </c:pt>
                <c:pt idx="464">
                  <c:v>0.35178115373476215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1.1000000000000001</c:v>
                </c:pt>
                <c:pt idx="31">
                  <c:v>1.8</c:v>
                </c:pt>
                <c:pt idx="32">
                  <c:v>3.1</c:v>
                </c:pt>
                <c:pt idx="33">
                  <c:v>3.8</c:v>
                </c:pt>
                <c:pt idx="34">
                  <c:v>4.4000000000000004</c:v>
                </c:pt>
                <c:pt idx="35">
                  <c:v>5.6</c:v>
                </c:pt>
                <c:pt idx="36">
                  <c:v>6.7</c:v>
                </c:pt>
                <c:pt idx="37">
                  <c:v>7.3</c:v>
                </c:pt>
                <c:pt idx="38">
                  <c:v>8.4</c:v>
                </c:pt>
                <c:pt idx="39">
                  <c:v>9.6999999999999993</c:v>
                </c:pt>
                <c:pt idx="40">
                  <c:v>10.4</c:v>
                </c:pt>
                <c:pt idx="41">
                  <c:v>10.9</c:v>
                </c:pt>
                <c:pt idx="42">
                  <c:v>12</c:v>
                </c:pt>
                <c:pt idx="43">
                  <c:v>12.9</c:v>
                </c:pt>
                <c:pt idx="44">
                  <c:v>13.8</c:v>
                </c:pt>
                <c:pt idx="45">
                  <c:v>14.8</c:v>
                </c:pt>
                <c:pt idx="46">
                  <c:v>15.8</c:v>
                </c:pt>
                <c:pt idx="47">
                  <c:v>16.399999999999999</c:v>
                </c:pt>
                <c:pt idx="48">
                  <c:v>17.7</c:v>
                </c:pt>
                <c:pt idx="49">
                  <c:v>18.399999999999999</c:v>
                </c:pt>
                <c:pt idx="50">
                  <c:v>19.3</c:v>
                </c:pt>
                <c:pt idx="51">
                  <c:v>20.6</c:v>
                </c:pt>
                <c:pt idx="52">
                  <c:v>21.3</c:v>
                </c:pt>
                <c:pt idx="53">
                  <c:v>22.2</c:v>
                </c:pt>
                <c:pt idx="54">
                  <c:v>23.3</c:v>
                </c:pt>
                <c:pt idx="55">
                  <c:v>23.9</c:v>
                </c:pt>
                <c:pt idx="56">
                  <c:v>25</c:v>
                </c:pt>
                <c:pt idx="57">
                  <c:v>26</c:v>
                </c:pt>
                <c:pt idx="58">
                  <c:v>26.4</c:v>
                </c:pt>
                <c:pt idx="59">
                  <c:v>28</c:v>
                </c:pt>
                <c:pt idx="60">
                  <c:v>28.6</c:v>
                </c:pt>
                <c:pt idx="61">
                  <c:v>29.7</c:v>
                </c:pt>
                <c:pt idx="62">
                  <c:v>30.6</c:v>
                </c:pt>
                <c:pt idx="63">
                  <c:v>31.1</c:v>
                </c:pt>
                <c:pt idx="64">
                  <c:v>33</c:v>
                </c:pt>
                <c:pt idx="65">
                  <c:v>33.1</c:v>
                </c:pt>
                <c:pt idx="66">
                  <c:v>33.9</c:v>
                </c:pt>
                <c:pt idx="67">
                  <c:v>35.299999999999997</c:v>
                </c:pt>
                <c:pt idx="68">
                  <c:v>36.1</c:v>
                </c:pt>
                <c:pt idx="69">
                  <c:v>37</c:v>
                </c:pt>
                <c:pt idx="70">
                  <c:v>37.5</c:v>
                </c:pt>
                <c:pt idx="71">
                  <c:v>39</c:v>
                </c:pt>
                <c:pt idx="72">
                  <c:v>39.5</c:v>
                </c:pt>
                <c:pt idx="73">
                  <c:v>40.799999999999997</c:v>
                </c:pt>
                <c:pt idx="74">
                  <c:v>41.5</c:v>
                </c:pt>
                <c:pt idx="75">
                  <c:v>42.1</c:v>
                </c:pt>
                <c:pt idx="76">
                  <c:v>43.7</c:v>
                </c:pt>
                <c:pt idx="77">
                  <c:v>43.7</c:v>
                </c:pt>
                <c:pt idx="78">
                  <c:v>45.7</c:v>
                </c:pt>
                <c:pt idx="79">
                  <c:v>45.7</c:v>
                </c:pt>
                <c:pt idx="80">
                  <c:v>47.4</c:v>
                </c:pt>
                <c:pt idx="81">
                  <c:v>48.3</c:v>
                </c:pt>
                <c:pt idx="82">
                  <c:v>48.8</c:v>
                </c:pt>
                <c:pt idx="83">
                  <c:v>50.3</c:v>
                </c:pt>
                <c:pt idx="84">
                  <c:v>50.6</c:v>
                </c:pt>
                <c:pt idx="85">
                  <c:v>51.5</c:v>
                </c:pt>
                <c:pt idx="86">
                  <c:v>52.6</c:v>
                </c:pt>
                <c:pt idx="87">
                  <c:v>53.7</c:v>
                </c:pt>
                <c:pt idx="88">
                  <c:v>54.3</c:v>
                </c:pt>
                <c:pt idx="89">
                  <c:v>55.4</c:v>
                </c:pt>
                <c:pt idx="90">
                  <c:v>56.6</c:v>
                </c:pt>
                <c:pt idx="91">
                  <c:v>57</c:v>
                </c:pt>
                <c:pt idx="92">
                  <c:v>58.3</c:v>
                </c:pt>
                <c:pt idx="93">
                  <c:v>59.4</c:v>
                </c:pt>
                <c:pt idx="94">
                  <c:v>59.9</c:v>
                </c:pt>
                <c:pt idx="95">
                  <c:v>61.6</c:v>
                </c:pt>
                <c:pt idx="96">
                  <c:v>61.7</c:v>
                </c:pt>
                <c:pt idx="97">
                  <c:v>63.2</c:v>
                </c:pt>
                <c:pt idx="98">
                  <c:v>63.6</c:v>
                </c:pt>
                <c:pt idx="99">
                  <c:v>64.7</c:v>
                </c:pt>
                <c:pt idx="100">
                  <c:v>65.900000000000006</c:v>
                </c:pt>
                <c:pt idx="101">
                  <c:v>66.5</c:v>
                </c:pt>
                <c:pt idx="102">
                  <c:v>68.099999999999994</c:v>
                </c:pt>
                <c:pt idx="103">
                  <c:v>67.8</c:v>
                </c:pt>
                <c:pt idx="104">
                  <c:v>70.099999999999994</c:v>
                </c:pt>
                <c:pt idx="105">
                  <c:v>70.099999999999994</c:v>
                </c:pt>
                <c:pt idx="106">
                  <c:v>71.599999999999994</c:v>
                </c:pt>
                <c:pt idx="107">
                  <c:v>72.3</c:v>
                </c:pt>
                <c:pt idx="108">
                  <c:v>73</c:v>
                </c:pt>
                <c:pt idx="109">
                  <c:v>74.3</c:v>
                </c:pt>
                <c:pt idx="110">
                  <c:v>74.900000000000006</c:v>
                </c:pt>
                <c:pt idx="111">
                  <c:v>75.900000000000006</c:v>
                </c:pt>
                <c:pt idx="112">
                  <c:v>76.900000000000006</c:v>
                </c:pt>
                <c:pt idx="113">
                  <c:v>77.8</c:v>
                </c:pt>
                <c:pt idx="114">
                  <c:v>78.7</c:v>
                </c:pt>
                <c:pt idx="115">
                  <c:v>79.8</c:v>
                </c:pt>
                <c:pt idx="116">
                  <c:v>80.900000000000006</c:v>
                </c:pt>
                <c:pt idx="117">
                  <c:v>81.2</c:v>
                </c:pt>
                <c:pt idx="118">
                  <c:v>83</c:v>
                </c:pt>
                <c:pt idx="119">
                  <c:v>83</c:v>
                </c:pt>
                <c:pt idx="120">
                  <c:v>84.5</c:v>
                </c:pt>
                <c:pt idx="121">
                  <c:v>85.6</c:v>
                </c:pt>
                <c:pt idx="122">
                  <c:v>86.3</c:v>
                </c:pt>
                <c:pt idx="123">
                  <c:v>87.1</c:v>
                </c:pt>
                <c:pt idx="124">
                  <c:v>88.3</c:v>
                </c:pt>
                <c:pt idx="125">
                  <c:v>88.7</c:v>
                </c:pt>
                <c:pt idx="126">
                  <c:v>90.5</c:v>
                </c:pt>
                <c:pt idx="127">
                  <c:v>90.3</c:v>
                </c:pt>
                <c:pt idx="128">
                  <c:v>92.5</c:v>
                </c:pt>
                <c:pt idx="129">
                  <c:v>92.5</c:v>
                </c:pt>
                <c:pt idx="130">
                  <c:v>93.6</c:v>
                </c:pt>
                <c:pt idx="131">
                  <c:v>95.3</c:v>
                </c:pt>
                <c:pt idx="132">
                  <c:v>95.3</c:v>
                </c:pt>
                <c:pt idx="133">
                  <c:v>97.1</c:v>
                </c:pt>
                <c:pt idx="134">
                  <c:v>97.3</c:v>
                </c:pt>
                <c:pt idx="135">
                  <c:v>98.7</c:v>
                </c:pt>
                <c:pt idx="136">
                  <c:v>99.8</c:v>
                </c:pt>
                <c:pt idx="137">
                  <c:v>100</c:v>
                </c:pt>
                <c:pt idx="138">
                  <c:v>101.3</c:v>
                </c:pt>
                <c:pt idx="139">
                  <c:v>102.4</c:v>
                </c:pt>
                <c:pt idx="140">
                  <c:v>102.7</c:v>
                </c:pt>
                <c:pt idx="141">
                  <c:v>104.4</c:v>
                </c:pt>
                <c:pt idx="142">
                  <c:v>104.7</c:v>
                </c:pt>
                <c:pt idx="143">
                  <c:v>106.2</c:v>
                </c:pt>
                <c:pt idx="144">
                  <c:v>106.7</c:v>
                </c:pt>
                <c:pt idx="145">
                  <c:v>107.8</c:v>
                </c:pt>
                <c:pt idx="146">
                  <c:v>108.5</c:v>
                </c:pt>
                <c:pt idx="147">
                  <c:v>109.6</c:v>
                </c:pt>
                <c:pt idx="148">
                  <c:v>110.9</c:v>
                </c:pt>
                <c:pt idx="149">
                  <c:v>111.1</c:v>
                </c:pt>
                <c:pt idx="150">
                  <c:v>112.7</c:v>
                </c:pt>
                <c:pt idx="151">
                  <c:v>113.5</c:v>
                </c:pt>
                <c:pt idx="152">
                  <c:v>113.8</c:v>
                </c:pt>
                <c:pt idx="153">
                  <c:v>116</c:v>
                </c:pt>
                <c:pt idx="154">
                  <c:v>116</c:v>
                </c:pt>
                <c:pt idx="155">
                  <c:v>117.3</c:v>
                </c:pt>
                <c:pt idx="156">
                  <c:v>118</c:v>
                </c:pt>
                <c:pt idx="157">
                  <c:v>118.9</c:v>
                </c:pt>
                <c:pt idx="158">
                  <c:v>120.4</c:v>
                </c:pt>
                <c:pt idx="159">
                  <c:v>120.7</c:v>
                </c:pt>
                <c:pt idx="160">
                  <c:v>121.7</c:v>
                </c:pt>
                <c:pt idx="161">
                  <c:v>122.9</c:v>
                </c:pt>
                <c:pt idx="162">
                  <c:v>123.5</c:v>
                </c:pt>
                <c:pt idx="163">
                  <c:v>124.9</c:v>
                </c:pt>
                <c:pt idx="164">
                  <c:v>125.1</c:v>
                </c:pt>
                <c:pt idx="165">
                  <c:v>126.6</c:v>
                </c:pt>
                <c:pt idx="166">
                  <c:v>127.3</c:v>
                </c:pt>
                <c:pt idx="167">
                  <c:v>128.19999999999999</c:v>
                </c:pt>
                <c:pt idx="168">
                  <c:v>129.1</c:v>
                </c:pt>
                <c:pt idx="169">
                  <c:v>130.6</c:v>
                </c:pt>
                <c:pt idx="170">
                  <c:v>130.6</c:v>
                </c:pt>
                <c:pt idx="171">
                  <c:v>132.19999999999999</c:v>
                </c:pt>
                <c:pt idx="172">
                  <c:v>133</c:v>
                </c:pt>
                <c:pt idx="173">
                  <c:v>133.69999999999999</c:v>
                </c:pt>
                <c:pt idx="174">
                  <c:v>134.4</c:v>
                </c:pt>
                <c:pt idx="175">
                  <c:v>136.19999999999999</c:v>
                </c:pt>
                <c:pt idx="176">
                  <c:v>136.19999999999999</c:v>
                </c:pt>
                <c:pt idx="177">
                  <c:v>137.69999999999999</c:v>
                </c:pt>
                <c:pt idx="178">
                  <c:v>138.4</c:v>
                </c:pt>
                <c:pt idx="179">
                  <c:v>139.9</c:v>
                </c:pt>
                <c:pt idx="180">
                  <c:v>140.1</c:v>
                </c:pt>
                <c:pt idx="181">
                  <c:v>141.30000000000001</c:v>
                </c:pt>
                <c:pt idx="182">
                  <c:v>142.4</c:v>
                </c:pt>
                <c:pt idx="183">
                  <c:v>143.1</c:v>
                </c:pt>
                <c:pt idx="184">
                  <c:v>144.1</c:v>
                </c:pt>
                <c:pt idx="185">
                  <c:v>145.19999999999999</c:v>
                </c:pt>
                <c:pt idx="186">
                  <c:v>145.5</c:v>
                </c:pt>
                <c:pt idx="187">
                  <c:v>147</c:v>
                </c:pt>
                <c:pt idx="188">
                  <c:v>147.5</c:v>
                </c:pt>
                <c:pt idx="189">
                  <c:v>149.19999999999999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151.19999999999999</c:v>
                </c:pt>
                <c:pt idx="193">
                  <c:v>153.19999999999999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155.4</c:v>
                </c:pt>
                <c:pt idx="197">
                  <c:v>155.9</c:v>
                </c:pt>
                <c:pt idx="198">
                  <c:v>157.4</c:v>
                </c:pt>
                <c:pt idx="199">
                  <c:v>157.9</c:v>
                </c:pt>
                <c:pt idx="200">
                  <c:v>159.19999999999999</c:v>
                </c:pt>
                <c:pt idx="201">
                  <c:v>159.4</c:v>
                </c:pt>
                <c:pt idx="202">
                  <c:v>161.4</c:v>
                </c:pt>
                <c:pt idx="203">
                  <c:v>161.5</c:v>
                </c:pt>
                <c:pt idx="204">
                  <c:v>163</c:v>
                </c:pt>
                <c:pt idx="205">
                  <c:v>163.69999999999999</c:v>
                </c:pt>
                <c:pt idx="206">
                  <c:v>164.6</c:v>
                </c:pt>
                <c:pt idx="207">
                  <c:v>165.9</c:v>
                </c:pt>
                <c:pt idx="208">
                  <c:v>166.5</c:v>
                </c:pt>
                <c:pt idx="209">
                  <c:v>167.4</c:v>
                </c:pt>
                <c:pt idx="210">
                  <c:v>168.6</c:v>
                </c:pt>
                <c:pt idx="211">
                  <c:v>169.4</c:v>
                </c:pt>
                <c:pt idx="212">
                  <c:v>169.9</c:v>
                </c:pt>
                <c:pt idx="213">
                  <c:v>171.2</c:v>
                </c:pt>
                <c:pt idx="214">
                  <c:v>172.3</c:v>
                </c:pt>
                <c:pt idx="215">
                  <c:v>173</c:v>
                </c:pt>
                <c:pt idx="216">
                  <c:v>174.3</c:v>
                </c:pt>
                <c:pt idx="217">
                  <c:v>174.1</c:v>
                </c:pt>
                <c:pt idx="218">
                  <c:v>176.5</c:v>
                </c:pt>
                <c:pt idx="219">
                  <c:v>176.7</c:v>
                </c:pt>
                <c:pt idx="220">
                  <c:v>177.4</c:v>
                </c:pt>
                <c:pt idx="221">
                  <c:v>179.2</c:v>
                </c:pt>
                <c:pt idx="222">
                  <c:v>179.2</c:v>
                </c:pt>
                <c:pt idx="223">
                  <c:v>181.2</c:v>
                </c:pt>
                <c:pt idx="224">
                  <c:v>181.2</c:v>
                </c:pt>
                <c:pt idx="225">
                  <c:v>182.7</c:v>
                </c:pt>
                <c:pt idx="226">
                  <c:v>183.6</c:v>
                </c:pt>
                <c:pt idx="227">
                  <c:v>183.4</c:v>
                </c:pt>
                <c:pt idx="228">
                  <c:v>185.8</c:v>
                </c:pt>
                <c:pt idx="229">
                  <c:v>185.6</c:v>
                </c:pt>
                <c:pt idx="230">
                  <c:v>187.2</c:v>
                </c:pt>
                <c:pt idx="231">
                  <c:v>187.8</c:v>
                </c:pt>
                <c:pt idx="232">
                  <c:v>188.7</c:v>
                </c:pt>
                <c:pt idx="233">
                  <c:v>190.3</c:v>
                </c:pt>
                <c:pt idx="234">
                  <c:v>190.1</c:v>
                </c:pt>
                <c:pt idx="235">
                  <c:v>192.3</c:v>
                </c:pt>
                <c:pt idx="236">
                  <c:v>192.1</c:v>
                </c:pt>
                <c:pt idx="237">
                  <c:v>194</c:v>
                </c:pt>
                <c:pt idx="238">
                  <c:v>194.3</c:v>
                </c:pt>
                <c:pt idx="239">
                  <c:v>195.6</c:v>
                </c:pt>
                <c:pt idx="240">
                  <c:v>196.7</c:v>
                </c:pt>
                <c:pt idx="241">
                  <c:v>197.4</c:v>
                </c:pt>
                <c:pt idx="242">
                  <c:v>198.2</c:v>
                </c:pt>
                <c:pt idx="243">
                  <c:v>199.4</c:v>
                </c:pt>
                <c:pt idx="244">
                  <c:v>199.8</c:v>
                </c:pt>
                <c:pt idx="245">
                  <c:v>200.3</c:v>
                </c:pt>
                <c:pt idx="246">
                  <c:v>200.2</c:v>
                </c:pt>
                <c:pt idx="247">
                  <c:v>199.2</c:v>
                </c:pt>
                <c:pt idx="248">
                  <c:v>199.8</c:v>
                </c:pt>
                <c:pt idx="249">
                  <c:v>198.5</c:v>
                </c:pt>
                <c:pt idx="250">
                  <c:v>198</c:v>
                </c:pt>
                <c:pt idx="251">
                  <c:v>197.1</c:v>
                </c:pt>
                <c:pt idx="252">
                  <c:v>195.8</c:v>
                </c:pt>
                <c:pt idx="253">
                  <c:v>195.4</c:v>
                </c:pt>
                <c:pt idx="254">
                  <c:v>193.8</c:v>
                </c:pt>
                <c:pt idx="255">
                  <c:v>193.6</c:v>
                </c:pt>
                <c:pt idx="256">
                  <c:v>191.8</c:v>
                </c:pt>
                <c:pt idx="257">
                  <c:v>191.8</c:v>
                </c:pt>
                <c:pt idx="258">
                  <c:v>190.7</c:v>
                </c:pt>
                <c:pt idx="259">
                  <c:v>189.4</c:v>
                </c:pt>
                <c:pt idx="260">
                  <c:v>189</c:v>
                </c:pt>
                <c:pt idx="261">
                  <c:v>187.4</c:v>
                </c:pt>
                <c:pt idx="262">
                  <c:v>187.2</c:v>
                </c:pt>
                <c:pt idx="263">
                  <c:v>185.6</c:v>
                </c:pt>
                <c:pt idx="264">
                  <c:v>184.9</c:v>
                </c:pt>
                <c:pt idx="265">
                  <c:v>184.1</c:v>
                </c:pt>
                <c:pt idx="266">
                  <c:v>182.9</c:v>
                </c:pt>
                <c:pt idx="267">
                  <c:v>182.5</c:v>
                </c:pt>
                <c:pt idx="268">
                  <c:v>180.7</c:v>
                </c:pt>
                <c:pt idx="269">
                  <c:v>180.5</c:v>
                </c:pt>
                <c:pt idx="270">
                  <c:v>178.8</c:v>
                </c:pt>
                <c:pt idx="271">
                  <c:v>178.7</c:v>
                </c:pt>
                <c:pt idx="272">
                  <c:v>177.8</c:v>
                </c:pt>
                <c:pt idx="273">
                  <c:v>176.3</c:v>
                </c:pt>
                <c:pt idx="274">
                  <c:v>176.1</c:v>
                </c:pt>
                <c:pt idx="275">
                  <c:v>174.1</c:v>
                </c:pt>
                <c:pt idx="276">
                  <c:v>174.5</c:v>
                </c:pt>
                <c:pt idx="277">
                  <c:v>172.5</c:v>
                </c:pt>
                <c:pt idx="278">
                  <c:v>171.9</c:v>
                </c:pt>
                <c:pt idx="279">
                  <c:v>171.2</c:v>
                </c:pt>
                <c:pt idx="280">
                  <c:v>169.7</c:v>
                </c:pt>
                <c:pt idx="281">
                  <c:v>169.4</c:v>
                </c:pt>
                <c:pt idx="282">
                  <c:v>168.3</c:v>
                </c:pt>
                <c:pt idx="283">
                  <c:v>167.4</c:v>
                </c:pt>
                <c:pt idx="284">
                  <c:v>166.3</c:v>
                </c:pt>
                <c:pt idx="285">
                  <c:v>165.7</c:v>
                </c:pt>
                <c:pt idx="286">
                  <c:v>165.2</c:v>
                </c:pt>
                <c:pt idx="287">
                  <c:v>163.69999999999999</c:v>
                </c:pt>
                <c:pt idx="288">
                  <c:v>163.4</c:v>
                </c:pt>
                <c:pt idx="289">
                  <c:v>161.9</c:v>
                </c:pt>
                <c:pt idx="290">
                  <c:v>161.5</c:v>
                </c:pt>
                <c:pt idx="291">
                  <c:v>160.1</c:v>
                </c:pt>
                <c:pt idx="292">
                  <c:v>159.9</c:v>
                </c:pt>
                <c:pt idx="293">
                  <c:v>158.30000000000001</c:v>
                </c:pt>
                <c:pt idx="294">
                  <c:v>157.5</c:v>
                </c:pt>
                <c:pt idx="295">
                  <c:v>157.19999999999999</c:v>
                </c:pt>
                <c:pt idx="296">
                  <c:v>155.19999999999999</c:v>
                </c:pt>
                <c:pt idx="297">
                  <c:v>155.4</c:v>
                </c:pt>
                <c:pt idx="298">
                  <c:v>153.30000000000001</c:v>
                </c:pt>
                <c:pt idx="299">
                  <c:v>153.30000000000001</c:v>
                </c:pt>
                <c:pt idx="300">
                  <c:v>151.9</c:v>
                </c:pt>
                <c:pt idx="301">
                  <c:v>150.6</c:v>
                </c:pt>
                <c:pt idx="302">
                  <c:v>150.6</c:v>
                </c:pt>
                <c:pt idx="303">
                  <c:v>149.19999999999999</c:v>
                </c:pt>
                <c:pt idx="304">
                  <c:v>148.19999999999999</c:v>
                </c:pt>
                <c:pt idx="305">
                  <c:v>147.5</c:v>
                </c:pt>
                <c:pt idx="306">
                  <c:v>146.1</c:v>
                </c:pt>
                <c:pt idx="307">
                  <c:v>145.69999999999999</c:v>
                </c:pt>
                <c:pt idx="308">
                  <c:v>144.80000000000001</c:v>
                </c:pt>
                <c:pt idx="309">
                  <c:v>142.6</c:v>
                </c:pt>
                <c:pt idx="310">
                  <c:v>143.30000000000001</c:v>
                </c:pt>
                <c:pt idx="311">
                  <c:v>141.5</c:v>
                </c:pt>
                <c:pt idx="312">
                  <c:v>140.6</c:v>
                </c:pt>
                <c:pt idx="313">
                  <c:v>139.9</c:v>
                </c:pt>
                <c:pt idx="314">
                  <c:v>138.19999999999999</c:v>
                </c:pt>
                <c:pt idx="315">
                  <c:v>138.4</c:v>
                </c:pt>
                <c:pt idx="316">
                  <c:v>136.4</c:v>
                </c:pt>
                <c:pt idx="317">
                  <c:v>135.9</c:v>
                </c:pt>
                <c:pt idx="318">
                  <c:v>135.30000000000001</c:v>
                </c:pt>
                <c:pt idx="319">
                  <c:v>133.69999999999999</c:v>
                </c:pt>
                <c:pt idx="320">
                  <c:v>133.30000000000001</c:v>
                </c:pt>
                <c:pt idx="321">
                  <c:v>132.6</c:v>
                </c:pt>
                <c:pt idx="322">
                  <c:v>131.1</c:v>
                </c:pt>
                <c:pt idx="323">
                  <c:v>130.80000000000001</c:v>
                </c:pt>
                <c:pt idx="324">
                  <c:v>128.9</c:v>
                </c:pt>
                <c:pt idx="325">
                  <c:v>128.80000000000001</c:v>
                </c:pt>
                <c:pt idx="326">
                  <c:v>127.3</c:v>
                </c:pt>
                <c:pt idx="327">
                  <c:v>126.8</c:v>
                </c:pt>
                <c:pt idx="328">
                  <c:v>125.3</c:v>
                </c:pt>
                <c:pt idx="329">
                  <c:v>124.8</c:v>
                </c:pt>
                <c:pt idx="330">
                  <c:v>123.8</c:v>
                </c:pt>
                <c:pt idx="331">
                  <c:v>122.2</c:v>
                </c:pt>
                <c:pt idx="332">
                  <c:v>122.6</c:v>
                </c:pt>
                <c:pt idx="333">
                  <c:v>120</c:v>
                </c:pt>
                <c:pt idx="334">
                  <c:v>120.6</c:v>
                </c:pt>
                <c:pt idx="335">
                  <c:v>118.6</c:v>
                </c:pt>
                <c:pt idx="336">
                  <c:v>118</c:v>
                </c:pt>
                <c:pt idx="337">
                  <c:v>117.5</c:v>
                </c:pt>
                <c:pt idx="338">
                  <c:v>116</c:v>
                </c:pt>
                <c:pt idx="339">
                  <c:v>115.1</c:v>
                </c:pt>
                <c:pt idx="340">
                  <c:v>114.9</c:v>
                </c:pt>
                <c:pt idx="341">
                  <c:v>113.3</c:v>
                </c:pt>
                <c:pt idx="342">
                  <c:v>112.7</c:v>
                </c:pt>
                <c:pt idx="343">
                  <c:v>111.5</c:v>
                </c:pt>
                <c:pt idx="344">
                  <c:v>110.7</c:v>
                </c:pt>
                <c:pt idx="345">
                  <c:v>109.6</c:v>
                </c:pt>
                <c:pt idx="346">
                  <c:v>108.9</c:v>
                </c:pt>
                <c:pt idx="347">
                  <c:v>107.6</c:v>
                </c:pt>
                <c:pt idx="348">
                  <c:v>107.1</c:v>
                </c:pt>
                <c:pt idx="349">
                  <c:v>106</c:v>
                </c:pt>
                <c:pt idx="350">
                  <c:v>104.9</c:v>
                </c:pt>
                <c:pt idx="351">
                  <c:v>104</c:v>
                </c:pt>
                <c:pt idx="352">
                  <c:v>103.4</c:v>
                </c:pt>
                <c:pt idx="353">
                  <c:v>101.8</c:v>
                </c:pt>
                <c:pt idx="354">
                  <c:v>102</c:v>
                </c:pt>
                <c:pt idx="355">
                  <c:v>100.2</c:v>
                </c:pt>
                <c:pt idx="356">
                  <c:v>99.6</c:v>
                </c:pt>
                <c:pt idx="357">
                  <c:v>98.3</c:v>
                </c:pt>
                <c:pt idx="358">
                  <c:v>97.8</c:v>
                </c:pt>
                <c:pt idx="359">
                  <c:v>96.7</c:v>
                </c:pt>
                <c:pt idx="360">
                  <c:v>95.6</c:v>
                </c:pt>
                <c:pt idx="361">
                  <c:v>95.3</c:v>
                </c:pt>
                <c:pt idx="362">
                  <c:v>93.4</c:v>
                </c:pt>
                <c:pt idx="363">
                  <c:v>92.9</c:v>
                </c:pt>
                <c:pt idx="364">
                  <c:v>92</c:v>
                </c:pt>
                <c:pt idx="365">
                  <c:v>90.9</c:v>
                </c:pt>
                <c:pt idx="366">
                  <c:v>90.3</c:v>
                </c:pt>
                <c:pt idx="367">
                  <c:v>88.7</c:v>
                </c:pt>
                <c:pt idx="368">
                  <c:v>88.3</c:v>
                </c:pt>
                <c:pt idx="369">
                  <c:v>87.2</c:v>
                </c:pt>
                <c:pt idx="370">
                  <c:v>86.3</c:v>
                </c:pt>
                <c:pt idx="371">
                  <c:v>85.1</c:v>
                </c:pt>
                <c:pt idx="372">
                  <c:v>84.7</c:v>
                </c:pt>
                <c:pt idx="373">
                  <c:v>83.4</c:v>
                </c:pt>
                <c:pt idx="374">
                  <c:v>82</c:v>
                </c:pt>
                <c:pt idx="375">
                  <c:v>82.3</c:v>
                </c:pt>
                <c:pt idx="376">
                  <c:v>80.5</c:v>
                </c:pt>
                <c:pt idx="377">
                  <c:v>79.599999999999994</c:v>
                </c:pt>
                <c:pt idx="378">
                  <c:v>79.2</c:v>
                </c:pt>
                <c:pt idx="379">
                  <c:v>77.400000000000006</c:v>
                </c:pt>
                <c:pt idx="380">
                  <c:v>77.2</c:v>
                </c:pt>
                <c:pt idx="381">
                  <c:v>75.599999999999994</c:v>
                </c:pt>
                <c:pt idx="382">
                  <c:v>75.2</c:v>
                </c:pt>
                <c:pt idx="383">
                  <c:v>74.3</c:v>
                </c:pt>
                <c:pt idx="384">
                  <c:v>72.8</c:v>
                </c:pt>
                <c:pt idx="385">
                  <c:v>72.7</c:v>
                </c:pt>
                <c:pt idx="386">
                  <c:v>71.2</c:v>
                </c:pt>
                <c:pt idx="387">
                  <c:v>70.5</c:v>
                </c:pt>
                <c:pt idx="388">
                  <c:v>69.400000000000006</c:v>
                </c:pt>
                <c:pt idx="389">
                  <c:v>68.5</c:v>
                </c:pt>
                <c:pt idx="390">
                  <c:v>67.8</c:v>
                </c:pt>
                <c:pt idx="391">
                  <c:v>66.3</c:v>
                </c:pt>
                <c:pt idx="392">
                  <c:v>65.900000000000006</c:v>
                </c:pt>
                <c:pt idx="393">
                  <c:v>64.5</c:v>
                </c:pt>
                <c:pt idx="394">
                  <c:v>64.099999999999994</c:v>
                </c:pt>
                <c:pt idx="395">
                  <c:v>62.8</c:v>
                </c:pt>
                <c:pt idx="396">
                  <c:v>61.6</c:v>
                </c:pt>
                <c:pt idx="397">
                  <c:v>61.4</c:v>
                </c:pt>
                <c:pt idx="398">
                  <c:v>60.3</c:v>
                </c:pt>
                <c:pt idx="399">
                  <c:v>59</c:v>
                </c:pt>
                <c:pt idx="400">
                  <c:v>58.6</c:v>
                </c:pt>
                <c:pt idx="401">
                  <c:v>57.4</c:v>
                </c:pt>
                <c:pt idx="402">
                  <c:v>56.1</c:v>
                </c:pt>
                <c:pt idx="403">
                  <c:v>55.7</c:v>
                </c:pt>
                <c:pt idx="404">
                  <c:v>54.3</c:v>
                </c:pt>
                <c:pt idx="405">
                  <c:v>53.9</c:v>
                </c:pt>
                <c:pt idx="406">
                  <c:v>52.5</c:v>
                </c:pt>
                <c:pt idx="407">
                  <c:v>51.7</c:v>
                </c:pt>
                <c:pt idx="408">
                  <c:v>51</c:v>
                </c:pt>
                <c:pt idx="409">
                  <c:v>49.7</c:v>
                </c:pt>
                <c:pt idx="410">
                  <c:v>49.4</c:v>
                </c:pt>
                <c:pt idx="411">
                  <c:v>48.1</c:v>
                </c:pt>
                <c:pt idx="412">
                  <c:v>46.6</c:v>
                </c:pt>
                <c:pt idx="413">
                  <c:v>46.4</c:v>
                </c:pt>
                <c:pt idx="414">
                  <c:v>44.6</c:v>
                </c:pt>
                <c:pt idx="415">
                  <c:v>44.8</c:v>
                </c:pt>
                <c:pt idx="416">
                  <c:v>43.5</c:v>
                </c:pt>
                <c:pt idx="417">
                  <c:v>42.1</c:v>
                </c:pt>
                <c:pt idx="418">
                  <c:v>41.5</c:v>
                </c:pt>
                <c:pt idx="419">
                  <c:v>40.6</c:v>
                </c:pt>
                <c:pt idx="420">
                  <c:v>39.5</c:v>
                </c:pt>
                <c:pt idx="421">
                  <c:v>38.4</c:v>
                </c:pt>
                <c:pt idx="422">
                  <c:v>38.1</c:v>
                </c:pt>
                <c:pt idx="423">
                  <c:v>36.4</c:v>
                </c:pt>
                <c:pt idx="424">
                  <c:v>35.700000000000003</c:v>
                </c:pt>
                <c:pt idx="425">
                  <c:v>35</c:v>
                </c:pt>
                <c:pt idx="426">
                  <c:v>33.9</c:v>
                </c:pt>
                <c:pt idx="427">
                  <c:v>33.1</c:v>
                </c:pt>
                <c:pt idx="428">
                  <c:v>31.9</c:v>
                </c:pt>
                <c:pt idx="429">
                  <c:v>31.3</c:v>
                </c:pt>
                <c:pt idx="430">
                  <c:v>30.6</c:v>
                </c:pt>
                <c:pt idx="431">
                  <c:v>29.9</c:v>
                </c:pt>
                <c:pt idx="432">
                  <c:v>28</c:v>
                </c:pt>
                <c:pt idx="433">
                  <c:v>28</c:v>
                </c:pt>
                <c:pt idx="434">
                  <c:v>26.4</c:v>
                </c:pt>
                <c:pt idx="435">
                  <c:v>25.9</c:v>
                </c:pt>
                <c:pt idx="436">
                  <c:v>25</c:v>
                </c:pt>
                <c:pt idx="437">
                  <c:v>23.9</c:v>
                </c:pt>
                <c:pt idx="438">
                  <c:v>23.1</c:v>
                </c:pt>
                <c:pt idx="439">
                  <c:v>21.7</c:v>
                </c:pt>
                <c:pt idx="440">
                  <c:v>21.3</c:v>
                </c:pt>
                <c:pt idx="441">
                  <c:v>20.2</c:v>
                </c:pt>
                <c:pt idx="442">
                  <c:v>18.899999999999999</c:v>
                </c:pt>
                <c:pt idx="443">
                  <c:v>18.2</c:v>
                </c:pt>
                <c:pt idx="444">
                  <c:v>17.100000000000001</c:v>
                </c:pt>
                <c:pt idx="445">
                  <c:v>16.600000000000001</c:v>
                </c:pt>
                <c:pt idx="446">
                  <c:v>15.7</c:v>
                </c:pt>
                <c:pt idx="447">
                  <c:v>14.8</c:v>
                </c:pt>
                <c:pt idx="448">
                  <c:v>13.8</c:v>
                </c:pt>
                <c:pt idx="449">
                  <c:v>12.7</c:v>
                </c:pt>
                <c:pt idx="450">
                  <c:v>12.2</c:v>
                </c:pt>
                <c:pt idx="451">
                  <c:v>11.1</c:v>
                </c:pt>
                <c:pt idx="452">
                  <c:v>10</c:v>
                </c:pt>
                <c:pt idx="453">
                  <c:v>9.3000000000000007</c:v>
                </c:pt>
                <c:pt idx="454">
                  <c:v>8</c:v>
                </c:pt>
                <c:pt idx="455">
                  <c:v>7.1</c:v>
                </c:pt>
                <c:pt idx="456">
                  <c:v>6.7</c:v>
                </c:pt>
                <c:pt idx="457">
                  <c:v>5.3</c:v>
                </c:pt>
                <c:pt idx="458">
                  <c:v>4.5999999999999996</c:v>
                </c:pt>
                <c:pt idx="459">
                  <c:v>3.5</c:v>
                </c:pt>
                <c:pt idx="460">
                  <c:v>2.5</c:v>
                </c:pt>
                <c:pt idx="461">
                  <c:v>1.8</c:v>
                </c:pt>
                <c:pt idx="462">
                  <c:v>0.5</c:v>
                </c:pt>
                <c:pt idx="463">
                  <c:v>0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34-4946-B13E-1EFEA44B0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51583"/>
        <c:axId val="1"/>
      </c:scatterChart>
      <c:valAx>
        <c:axId val="2010651583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6515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482.7</c:v>
                </c:pt>
                <c:pt idx="30">
                  <c:v>474.6</c:v>
                </c:pt>
                <c:pt idx="31">
                  <c:v>514</c:v>
                </c:pt>
                <c:pt idx="32">
                  <c:v>487.7</c:v>
                </c:pt>
                <c:pt idx="33">
                  <c:v>482.7</c:v>
                </c:pt>
                <c:pt idx="34">
                  <c:v>453.3</c:v>
                </c:pt>
                <c:pt idx="35">
                  <c:v>413.8</c:v>
                </c:pt>
                <c:pt idx="36">
                  <c:v>482.7</c:v>
                </c:pt>
                <c:pt idx="37">
                  <c:v>474.6</c:v>
                </c:pt>
                <c:pt idx="38">
                  <c:v>448.3</c:v>
                </c:pt>
                <c:pt idx="39">
                  <c:v>448.3</c:v>
                </c:pt>
                <c:pt idx="40">
                  <c:v>423.9</c:v>
                </c:pt>
                <c:pt idx="41">
                  <c:v>427</c:v>
                </c:pt>
                <c:pt idx="42">
                  <c:v>435.1</c:v>
                </c:pt>
                <c:pt idx="43">
                  <c:v>474.6</c:v>
                </c:pt>
                <c:pt idx="44">
                  <c:v>479.6</c:v>
                </c:pt>
                <c:pt idx="45">
                  <c:v>453.3</c:v>
                </c:pt>
                <c:pt idx="46">
                  <c:v>423.9</c:v>
                </c:pt>
                <c:pt idx="47">
                  <c:v>402.6</c:v>
                </c:pt>
                <c:pt idx="48">
                  <c:v>418.8</c:v>
                </c:pt>
                <c:pt idx="49">
                  <c:v>410.7</c:v>
                </c:pt>
                <c:pt idx="50">
                  <c:v>423.9</c:v>
                </c:pt>
                <c:pt idx="51">
                  <c:v>413.8</c:v>
                </c:pt>
                <c:pt idx="52">
                  <c:v>384.4</c:v>
                </c:pt>
                <c:pt idx="53">
                  <c:v>427</c:v>
                </c:pt>
                <c:pt idx="54">
                  <c:v>453.3</c:v>
                </c:pt>
                <c:pt idx="55">
                  <c:v>418.8</c:v>
                </c:pt>
                <c:pt idx="56">
                  <c:v>461.4</c:v>
                </c:pt>
                <c:pt idx="57">
                  <c:v>461.4</c:v>
                </c:pt>
                <c:pt idx="58">
                  <c:v>418.8</c:v>
                </c:pt>
                <c:pt idx="59">
                  <c:v>435.1</c:v>
                </c:pt>
                <c:pt idx="60">
                  <c:v>423.9</c:v>
                </c:pt>
                <c:pt idx="61">
                  <c:v>413.8</c:v>
                </c:pt>
                <c:pt idx="62">
                  <c:v>469.6</c:v>
                </c:pt>
                <c:pt idx="63">
                  <c:v>405.7</c:v>
                </c:pt>
                <c:pt idx="64">
                  <c:v>458.3</c:v>
                </c:pt>
                <c:pt idx="65">
                  <c:v>405.7</c:v>
                </c:pt>
                <c:pt idx="66">
                  <c:v>453.3</c:v>
                </c:pt>
                <c:pt idx="67">
                  <c:v>358.1</c:v>
                </c:pt>
                <c:pt idx="68">
                  <c:v>355</c:v>
                </c:pt>
                <c:pt idx="69">
                  <c:v>410.7</c:v>
                </c:pt>
                <c:pt idx="70">
                  <c:v>379.4</c:v>
                </c:pt>
                <c:pt idx="71">
                  <c:v>392.5</c:v>
                </c:pt>
                <c:pt idx="72">
                  <c:v>368.1</c:v>
                </c:pt>
                <c:pt idx="73">
                  <c:v>371.2</c:v>
                </c:pt>
                <c:pt idx="74">
                  <c:v>371.2</c:v>
                </c:pt>
                <c:pt idx="75">
                  <c:v>363.1</c:v>
                </c:pt>
                <c:pt idx="76">
                  <c:v>368.1</c:v>
                </c:pt>
                <c:pt idx="77">
                  <c:v>384.4</c:v>
                </c:pt>
                <c:pt idx="78">
                  <c:v>397.6</c:v>
                </c:pt>
                <c:pt idx="79">
                  <c:v>384.4</c:v>
                </c:pt>
                <c:pt idx="80">
                  <c:v>323.7</c:v>
                </c:pt>
                <c:pt idx="81">
                  <c:v>323.7</c:v>
                </c:pt>
                <c:pt idx="82">
                  <c:v>492.8</c:v>
                </c:pt>
                <c:pt idx="83">
                  <c:v>413.8</c:v>
                </c:pt>
                <c:pt idx="84">
                  <c:v>368.1</c:v>
                </c:pt>
                <c:pt idx="85">
                  <c:v>363.1</c:v>
                </c:pt>
                <c:pt idx="86">
                  <c:v>427</c:v>
                </c:pt>
                <c:pt idx="87">
                  <c:v>358.1</c:v>
                </c:pt>
                <c:pt idx="88">
                  <c:v>350</c:v>
                </c:pt>
                <c:pt idx="89">
                  <c:v>358.1</c:v>
                </c:pt>
                <c:pt idx="90">
                  <c:v>402.6</c:v>
                </c:pt>
                <c:pt idx="91">
                  <c:v>368.1</c:v>
                </c:pt>
                <c:pt idx="92">
                  <c:v>371.2</c:v>
                </c:pt>
                <c:pt idx="93">
                  <c:v>336.8</c:v>
                </c:pt>
                <c:pt idx="94">
                  <c:v>371.2</c:v>
                </c:pt>
                <c:pt idx="95">
                  <c:v>323.7</c:v>
                </c:pt>
                <c:pt idx="96">
                  <c:v>379.4</c:v>
                </c:pt>
                <c:pt idx="97">
                  <c:v>435.1</c:v>
                </c:pt>
                <c:pt idx="98">
                  <c:v>323.7</c:v>
                </c:pt>
                <c:pt idx="99">
                  <c:v>402.6</c:v>
                </c:pt>
                <c:pt idx="100">
                  <c:v>379.4</c:v>
                </c:pt>
                <c:pt idx="101">
                  <c:v>363.1</c:v>
                </c:pt>
                <c:pt idx="102">
                  <c:v>440.1</c:v>
                </c:pt>
                <c:pt idx="103">
                  <c:v>350</c:v>
                </c:pt>
                <c:pt idx="104">
                  <c:v>376.3</c:v>
                </c:pt>
                <c:pt idx="105">
                  <c:v>445.2</c:v>
                </c:pt>
                <c:pt idx="106">
                  <c:v>392.5</c:v>
                </c:pt>
                <c:pt idx="107">
                  <c:v>405.7</c:v>
                </c:pt>
                <c:pt idx="108">
                  <c:v>392.5</c:v>
                </c:pt>
                <c:pt idx="109">
                  <c:v>402.6</c:v>
                </c:pt>
                <c:pt idx="110">
                  <c:v>479.6</c:v>
                </c:pt>
                <c:pt idx="111">
                  <c:v>-999</c:v>
                </c:pt>
                <c:pt idx="112">
                  <c:v>389.4</c:v>
                </c:pt>
                <c:pt idx="113">
                  <c:v>-999</c:v>
                </c:pt>
                <c:pt idx="114">
                  <c:v>453.3</c:v>
                </c:pt>
                <c:pt idx="115">
                  <c:v>435.1</c:v>
                </c:pt>
                <c:pt idx="116">
                  <c:v>-999</c:v>
                </c:pt>
                <c:pt idx="117">
                  <c:v>397.6</c:v>
                </c:pt>
                <c:pt idx="118">
                  <c:v>-999</c:v>
                </c:pt>
                <c:pt idx="119">
                  <c:v>307.39999999999998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350</c:v>
                </c:pt>
                <c:pt idx="364">
                  <c:v>-999</c:v>
                </c:pt>
                <c:pt idx="365">
                  <c:v>-999</c:v>
                </c:pt>
                <c:pt idx="366">
                  <c:v>418.8</c:v>
                </c:pt>
                <c:pt idx="367">
                  <c:v>-999</c:v>
                </c:pt>
                <c:pt idx="368">
                  <c:v>435.1</c:v>
                </c:pt>
                <c:pt idx="369">
                  <c:v>358.1</c:v>
                </c:pt>
                <c:pt idx="370">
                  <c:v>346.9</c:v>
                </c:pt>
                <c:pt idx="371">
                  <c:v>410.7</c:v>
                </c:pt>
                <c:pt idx="372">
                  <c:v>435.1</c:v>
                </c:pt>
                <c:pt idx="373">
                  <c:v>341.8</c:v>
                </c:pt>
                <c:pt idx="374">
                  <c:v>418.8</c:v>
                </c:pt>
                <c:pt idx="375">
                  <c:v>402.6</c:v>
                </c:pt>
                <c:pt idx="376">
                  <c:v>410.7</c:v>
                </c:pt>
                <c:pt idx="377">
                  <c:v>392.5</c:v>
                </c:pt>
                <c:pt idx="378">
                  <c:v>379.4</c:v>
                </c:pt>
                <c:pt idx="379">
                  <c:v>328.7</c:v>
                </c:pt>
                <c:pt idx="380">
                  <c:v>466.4</c:v>
                </c:pt>
                <c:pt idx="381">
                  <c:v>427</c:v>
                </c:pt>
                <c:pt idx="382">
                  <c:v>410.7</c:v>
                </c:pt>
                <c:pt idx="383">
                  <c:v>440.1</c:v>
                </c:pt>
                <c:pt idx="384">
                  <c:v>333.7</c:v>
                </c:pt>
                <c:pt idx="385">
                  <c:v>410.7</c:v>
                </c:pt>
                <c:pt idx="386">
                  <c:v>410.7</c:v>
                </c:pt>
                <c:pt idx="387">
                  <c:v>413.8</c:v>
                </c:pt>
                <c:pt idx="388">
                  <c:v>453.3</c:v>
                </c:pt>
                <c:pt idx="389">
                  <c:v>328.7</c:v>
                </c:pt>
                <c:pt idx="390">
                  <c:v>384.4</c:v>
                </c:pt>
                <c:pt idx="391">
                  <c:v>402.6</c:v>
                </c:pt>
                <c:pt idx="392">
                  <c:v>440.1</c:v>
                </c:pt>
                <c:pt idx="393">
                  <c:v>350</c:v>
                </c:pt>
                <c:pt idx="394">
                  <c:v>341.8</c:v>
                </c:pt>
                <c:pt idx="395">
                  <c:v>363.1</c:v>
                </c:pt>
                <c:pt idx="396">
                  <c:v>363.1</c:v>
                </c:pt>
                <c:pt idx="397">
                  <c:v>379.4</c:v>
                </c:pt>
                <c:pt idx="398">
                  <c:v>402.6</c:v>
                </c:pt>
                <c:pt idx="399">
                  <c:v>341.8</c:v>
                </c:pt>
                <c:pt idx="400">
                  <c:v>418.8</c:v>
                </c:pt>
                <c:pt idx="401">
                  <c:v>376.3</c:v>
                </c:pt>
                <c:pt idx="402">
                  <c:v>397.6</c:v>
                </c:pt>
                <c:pt idx="403">
                  <c:v>312.39999999999998</c:v>
                </c:pt>
                <c:pt idx="404">
                  <c:v>402.6</c:v>
                </c:pt>
                <c:pt idx="405">
                  <c:v>371.2</c:v>
                </c:pt>
                <c:pt idx="406">
                  <c:v>427</c:v>
                </c:pt>
                <c:pt idx="407">
                  <c:v>405.7</c:v>
                </c:pt>
                <c:pt idx="408">
                  <c:v>405.7</c:v>
                </c:pt>
                <c:pt idx="409">
                  <c:v>371.2</c:v>
                </c:pt>
                <c:pt idx="410">
                  <c:v>402.6</c:v>
                </c:pt>
                <c:pt idx="411">
                  <c:v>392.5</c:v>
                </c:pt>
                <c:pt idx="412">
                  <c:v>405.7</c:v>
                </c:pt>
                <c:pt idx="413">
                  <c:v>389.4</c:v>
                </c:pt>
                <c:pt idx="414">
                  <c:v>402.6</c:v>
                </c:pt>
                <c:pt idx="415">
                  <c:v>405.7</c:v>
                </c:pt>
                <c:pt idx="416">
                  <c:v>418.8</c:v>
                </c:pt>
                <c:pt idx="417">
                  <c:v>423.9</c:v>
                </c:pt>
                <c:pt idx="418">
                  <c:v>458.3</c:v>
                </c:pt>
                <c:pt idx="419">
                  <c:v>448.3</c:v>
                </c:pt>
                <c:pt idx="420">
                  <c:v>440.1</c:v>
                </c:pt>
                <c:pt idx="421">
                  <c:v>405.7</c:v>
                </c:pt>
                <c:pt idx="422">
                  <c:v>413.8</c:v>
                </c:pt>
                <c:pt idx="423">
                  <c:v>418.8</c:v>
                </c:pt>
                <c:pt idx="424">
                  <c:v>458.3</c:v>
                </c:pt>
                <c:pt idx="425">
                  <c:v>435.1</c:v>
                </c:pt>
                <c:pt idx="426">
                  <c:v>410.7</c:v>
                </c:pt>
                <c:pt idx="427">
                  <c:v>427</c:v>
                </c:pt>
                <c:pt idx="428">
                  <c:v>445.2</c:v>
                </c:pt>
                <c:pt idx="429">
                  <c:v>469.6</c:v>
                </c:pt>
                <c:pt idx="430">
                  <c:v>435.1</c:v>
                </c:pt>
                <c:pt idx="431">
                  <c:v>405.7</c:v>
                </c:pt>
                <c:pt idx="432">
                  <c:v>445.2</c:v>
                </c:pt>
                <c:pt idx="433">
                  <c:v>410.7</c:v>
                </c:pt>
                <c:pt idx="434">
                  <c:v>397.6</c:v>
                </c:pt>
                <c:pt idx="435">
                  <c:v>458.3</c:v>
                </c:pt>
                <c:pt idx="436">
                  <c:v>389.4</c:v>
                </c:pt>
                <c:pt idx="437">
                  <c:v>458.3</c:v>
                </c:pt>
                <c:pt idx="438">
                  <c:v>466.4</c:v>
                </c:pt>
                <c:pt idx="439">
                  <c:v>418.8</c:v>
                </c:pt>
                <c:pt idx="440">
                  <c:v>389.4</c:v>
                </c:pt>
                <c:pt idx="441">
                  <c:v>413.8</c:v>
                </c:pt>
                <c:pt idx="442">
                  <c:v>413.8</c:v>
                </c:pt>
                <c:pt idx="443">
                  <c:v>435.1</c:v>
                </c:pt>
                <c:pt idx="444">
                  <c:v>402.6</c:v>
                </c:pt>
                <c:pt idx="445">
                  <c:v>435.1</c:v>
                </c:pt>
                <c:pt idx="446">
                  <c:v>402.6</c:v>
                </c:pt>
                <c:pt idx="447">
                  <c:v>440.1</c:v>
                </c:pt>
                <c:pt idx="448">
                  <c:v>466.4</c:v>
                </c:pt>
                <c:pt idx="449">
                  <c:v>445.2</c:v>
                </c:pt>
                <c:pt idx="450">
                  <c:v>427</c:v>
                </c:pt>
                <c:pt idx="451">
                  <c:v>432</c:v>
                </c:pt>
                <c:pt idx="452">
                  <c:v>427</c:v>
                </c:pt>
                <c:pt idx="453">
                  <c:v>466.4</c:v>
                </c:pt>
                <c:pt idx="454">
                  <c:v>474.6</c:v>
                </c:pt>
                <c:pt idx="455">
                  <c:v>482.7</c:v>
                </c:pt>
                <c:pt idx="456">
                  <c:v>469.6</c:v>
                </c:pt>
                <c:pt idx="457">
                  <c:v>492.8</c:v>
                </c:pt>
                <c:pt idx="458">
                  <c:v>479.6</c:v>
                </c:pt>
                <c:pt idx="459">
                  <c:v>487.7</c:v>
                </c:pt>
                <c:pt idx="460">
                  <c:v>461.4</c:v>
                </c:pt>
                <c:pt idx="461">
                  <c:v>474.6</c:v>
                </c:pt>
                <c:pt idx="462">
                  <c:v>548.5</c:v>
                </c:pt>
                <c:pt idx="463">
                  <c:v>500.9</c:v>
                </c:pt>
                <c:pt idx="464">
                  <c:v>572.9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1.1000000000000001</c:v>
                </c:pt>
                <c:pt idx="31">
                  <c:v>1.8</c:v>
                </c:pt>
                <c:pt idx="32">
                  <c:v>3.1</c:v>
                </c:pt>
                <c:pt idx="33">
                  <c:v>3.8</c:v>
                </c:pt>
                <c:pt idx="34">
                  <c:v>4.4000000000000004</c:v>
                </c:pt>
                <c:pt idx="35">
                  <c:v>5.6</c:v>
                </c:pt>
                <c:pt idx="36">
                  <c:v>6.7</c:v>
                </c:pt>
                <c:pt idx="37">
                  <c:v>7.3</c:v>
                </c:pt>
                <c:pt idx="38">
                  <c:v>8.4</c:v>
                </c:pt>
                <c:pt idx="39">
                  <c:v>9.6999999999999993</c:v>
                </c:pt>
                <c:pt idx="40">
                  <c:v>10.4</c:v>
                </c:pt>
                <c:pt idx="41">
                  <c:v>10.9</c:v>
                </c:pt>
                <c:pt idx="42">
                  <c:v>12</c:v>
                </c:pt>
                <c:pt idx="43">
                  <c:v>12.9</c:v>
                </c:pt>
                <c:pt idx="44">
                  <c:v>13.8</c:v>
                </c:pt>
                <c:pt idx="45">
                  <c:v>14.8</c:v>
                </c:pt>
                <c:pt idx="46">
                  <c:v>15.8</c:v>
                </c:pt>
                <c:pt idx="47">
                  <c:v>16.399999999999999</c:v>
                </c:pt>
                <c:pt idx="48">
                  <c:v>17.7</c:v>
                </c:pt>
                <c:pt idx="49">
                  <c:v>18.399999999999999</c:v>
                </c:pt>
                <c:pt idx="50">
                  <c:v>19.3</c:v>
                </c:pt>
                <c:pt idx="51">
                  <c:v>20.6</c:v>
                </c:pt>
                <c:pt idx="52">
                  <c:v>21.3</c:v>
                </c:pt>
                <c:pt idx="53">
                  <c:v>22.2</c:v>
                </c:pt>
                <c:pt idx="54">
                  <c:v>23.3</c:v>
                </c:pt>
                <c:pt idx="55">
                  <c:v>23.9</c:v>
                </c:pt>
                <c:pt idx="56">
                  <c:v>25</c:v>
                </c:pt>
                <c:pt idx="57">
                  <c:v>26</c:v>
                </c:pt>
                <c:pt idx="58">
                  <c:v>26.4</c:v>
                </c:pt>
                <c:pt idx="59">
                  <c:v>28</c:v>
                </c:pt>
                <c:pt idx="60">
                  <c:v>28.6</c:v>
                </c:pt>
                <c:pt idx="61">
                  <c:v>29.7</c:v>
                </c:pt>
                <c:pt idx="62">
                  <c:v>30.6</c:v>
                </c:pt>
                <c:pt idx="63">
                  <c:v>31.1</c:v>
                </c:pt>
                <c:pt idx="64">
                  <c:v>33</c:v>
                </c:pt>
                <c:pt idx="65">
                  <c:v>33.1</c:v>
                </c:pt>
                <c:pt idx="66">
                  <c:v>33.9</c:v>
                </c:pt>
                <c:pt idx="67">
                  <c:v>35.299999999999997</c:v>
                </c:pt>
                <c:pt idx="68">
                  <c:v>36.1</c:v>
                </c:pt>
                <c:pt idx="69">
                  <c:v>37</c:v>
                </c:pt>
                <c:pt idx="70">
                  <c:v>37.5</c:v>
                </c:pt>
                <c:pt idx="71">
                  <c:v>39</c:v>
                </c:pt>
                <c:pt idx="72">
                  <c:v>39.5</c:v>
                </c:pt>
                <c:pt idx="73">
                  <c:v>40.799999999999997</c:v>
                </c:pt>
                <c:pt idx="74">
                  <c:v>41.5</c:v>
                </c:pt>
                <c:pt idx="75">
                  <c:v>42.1</c:v>
                </c:pt>
                <c:pt idx="76">
                  <c:v>43.7</c:v>
                </c:pt>
                <c:pt idx="77">
                  <c:v>43.7</c:v>
                </c:pt>
                <c:pt idx="78">
                  <c:v>45.7</c:v>
                </c:pt>
                <c:pt idx="79">
                  <c:v>45.7</c:v>
                </c:pt>
                <c:pt idx="80">
                  <c:v>47.4</c:v>
                </c:pt>
                <c:pt idx="81">
                  <c:v>48.3</c:v>
                </c:pt>
                <c:pt idx="82">
                  <c:v>48.8</c:v>
                </c:pt>
                <c:pt idx="83">
                  <c:v>50.3</c:v>
                </c:pt>
                <c:pt idx="84">
                  <c:v>50.6</c:v>
                </c:pt>
                <c:pt idx="85">
                  <c:v>51.5</c:v>
                </c:pt>
                <c:pt idx="86">
                  <c:v>52.6</c:v>
                </c:pt>
                <c:pt idx="87">
                  <c:v>53.7</c:v>
                </c:pt>
                <c:pt idx="88">
                  <c:v>54.3</c:v>
                </c:pt>
                <c:pt idx="89">
                  <c:v>55.4</c:v>
                </c:pt>
                <c:pt idx="90">
                  <c:v>56.6</c:v>
                </c:pt>
                <c:pt idx="91">
                  <c:v>57</c:v>
                </c:pt>
                <c:pt idx="92">
                  <c:v>58.3</c:v>
                </c:pt>
                <c:pt idx="93">
                  <c:v>59.4</c:v>
                </c:pt>
                <c:pt idx="94">
                  <c:v>59.9</c:v>
                </c:pt>
                <c:pt idx="95">
                  <c:v>61.6</c:v>
                </c:pt>
                <c:pt idx="96">
                  <c:v>61.7</c:v>
                </c:pt>
                <c:pt idx="97">
                  <c:v>63.2</c:v>
                </c:pt>
                <c:pt idx="98">
                  <c:v>63.6</c:v>
                </c:pt>
                <c:pt idx="99">
                  <c:v>64.7</c:v>
                </c:pt>
                <c:pt idx="100">
                  <c:v>65.900000000000006</c:v>
                </c:pt>
                <c:pt idx="101">
                  <c:v>66.5</c:v>
                </c:pt>
                <c:pt idx="102">
                  <c:v>68.099999999999994</c:v>
                </c:pt>
                <c:pt idx="103">
                  <c:v>67.8</c:v>
                </c:pt>
                <c:pt idx="104">
                  <c:v>70.099999999999994</c:v>
                </c:pt>
                <c:pt idx="105">
                  <c:v>70.099999999999994</c:v>
                </c:pt>
                <c:pt idx="106">
                  <c:v>71.599999999999994</c:v>
                </c:pt>
                <c:pt idx="107">
                  <c:v>72.3</c:v>
                </c:pt>
                <c:pt idx="108">
                  <c:v>73</c:v>
                </c:pt>
                <c:pt idx="109">
                  <c:v>74.3</c:v>
                </c:pt>
                <c:pt idx="110">
                  <c:v>74.900000000000006</c:v>
                </c:pt>
                <c:pt idx="111">
                  <c:v>75.900000000000006</c:v>
                </c:pt>
                <c:pt idx="112">
                  <c:v>76.900000000000006</c:v>
                </c:pt>
                <c:pt idx="113">
                  <c:v>77.8</c:v>
                </c:pt>
                <c:pt idx="114">
                  <c:v>78.7</c:v>
                </c:pt>
                <c:pt idx="115">
                  <c:v>79.8</c:v>
                </c:pt>
                <c:pt idx="116">
                  <c:v>80.900000000000006</c:v>
                </c:pt>
                <c:pt idx="117">
                  <c:v>81.2</c:v>
                </c:pt>
                <c:pt idx="118">
                  <c:v>83</c:v>
                </c:pt>
                <c:pt idx="119">
                  <c:v>83</c:v>
                </c:pt>
                <c:pt idx="120">
                  <c:v>84.5</c:v>
                </c:pt>
                <c:pt idx="121">
                  <c:v>85.6</c:v>
                </c:pt>
                <c:pt idx="122">
                  <c:v>86.3</c:v>
                </c:pt>
                <c:pt idx="123">
                  <c:v>87.1</c:v>
                </c:pt>
                <c:pt idx="124">
                  <c:v>88.3</c:v>
                </c:pt>
                <c:pt idx="125">
                  <c:v>88.7</c:v>
                </c:pt>
                <c:pt idx="126">
                  <c:v>90.5</c:v>
                </c:pt>
                <c:pt idx="127">
                  <c:v>90.3</c:v>
                </c:pt>
                <c:pt idx="128">
                  <c:v>92.5</c:v>
                </c:pt>
                <c:pt idx="129">
                  <c:v>92.5</c:v>
                </c:pt>
                <c:pt idx="130">
                  <c:v>93.6</c:v>
                </c:pt>
                <c:pt idx="131">
                  <c:v>95.3</c:v>
                </c:pt>
                <c:pt idx="132">
                  <c:v>95.3</c:v>
                </c:pt>
                <c:pt idx="133">
                  <c:v>97.1</c:v>
                </c:pt>
                <c:pt idx="134">
                  <c:v>97.3</c:v>
                </c:pt>
                <c:pt idx="135">
                  <c:v>98.7</c:v>
                </c:pt>
                <c:pt idx="136">
                  <c:v>99.8</c:v>
                </c:pt>
                <c:pt idx="137">
                  <c:v>100</c:v>
                </c:pt>
                <c:pt idx="138">
                  <c:v>101.3</c:v>
                </c:pt>
                <c:pt idx="139">
                  <c:v>102.4</c:v>
                </c:pt>
                <c:pt idx="140">
                  <c:v>102.7</c:v>
                </c:pt>
                <c:pt idx="141">
                  <c:v>104.4</c:v>
                </c:pt>
                <c:pt idx="142">
                  <c:v>104.7</c:v>
                </c:pt>
                <c:pt idx="143">
                  <c:v>106.2</c:v>
                </c:pt>
                <c:pt idx="144">
                  <c:v>106.7</c:v>
                </c:pt>
                <c:pt idx="145">
                  <c:v>107.8</c:v>
                </c:pt>
                <c:pt idx="146">
                  <c:v>108.5</c:v>
                </c:pt>
                <c:pt idx="147">
                  <c:v>109.6</c:v>
                </c:pt>
                <c:pt idx="148">
                  <c:v>110.9</c:v>
                </c:pt>
                <c:pt idx="149">
                  <c:v>111.1</c:v>
                </c:pt>
                <c:pt idx="150">
                  <c:v>112.7</c:v>
                </c:pt>
                <c:pt idx="151">
                  <c:v>113.5</c:v>
                </c:pt>
                <c:pt idx="152">
                  <c:v>113.8</c:v>
                </c:pt>
                <c:pt idx="153">
                  <c:v>116</c:v>
                </c:pt>
                <c:pt idx="154">
                  <c:v>116</c:v>
                </c:pt>
                <c:pt idx="155">
                  <c:v>117.3</c:v>
                </c:pt>
                <c:pt idx="156">
                  <c:v>118</c:v>
                </c:pt>
                <c:pt idx="157">
                  <c:v>118.9</c:v>
                </c:pt>
                <c:pt idx="158">
                  <c:v>120.4</c:v>
                </c:pt>
                <c:pt idx="159">
                  <c:v>120.7</c:v>
                </c:pt>
                <c:pt idx="160">
                  <c:v>121.7</c:v>
                </c:pt>
                <c:pt idx="161">
                  <c:v>122.9</c:v>
                </c:pt>
                <c:pt idx="162">
                  <c:v>123.5</c:v>
                </c:pt>
                <c:pt idx="163">
                  <c:v>124.9</c:v>
                </c:pt>
                <c:pt idx="164">
                  <c:v>125.1</c:v>
                </c:pt>
                <c:pt idx="165">
                  <c:v>126.6</c:v>
                </c:pt>
                <c:pt idx="166">
                  <c:v>127.3</c:v>
                </c:pt>
                <c:pt idx="167">
                  <c:v>128.19999999999999</c:v>
                </c:pt>
                <c:pt idx="168">
                  <c:v>129.1</c:v>
                </c:pt>
                <c:pt idx="169">
                  <c:v>130.6</c:v>
                </c:pt>
                <c:pt idx="170">
                  <c:v>130.6</c:v>
                </c:pt>
                <c:pt idx="171">
                  <c:v>132.19999999999999</c:v>
                </c:pt>
                <c:pt idx="172">
                  <c:v>133</c:v>
                </c:pt>
                <c:pt idx="173">
                  <c:v>133.69999999999999</c:v>
                </c:pt>
                <c:pt idx="174">
                  <c:v>134.4</c:v>
                </c:pt>
                <c:pt idx="175">
                  <c:v>136.19999999999999</c:v>
                </c:pt>
                <c:pt idx="176">
                  <c:v>136.19999999999999</c:v>
                </c:pt>
                <c:pt idx="177">
                  <c:v>137.69999999999999</c:v>
                </c:pt>
                <c:pt idx="178">
                  <c:v>138.4</c:v>
                </c:pt>
                <c:pt idx="179">
                  <c:v>139.9</c:v>
                </c:pt>
                <c:pt idx="180">
                  <c:v>140.1</c:v>
                </c:pt>
                <c:pt idx="181">
                  <c:v>141.30000000000001</c:v>
                </c:pt>
                <c:pt idx="182">
                  <c:v>142.4</c:v>
                </c:pt>
                <c:pt idx="183">
                  <c:v>143.1</c:v>
                </c:pt>
                <c:pt idx="184">
                  <c:v>144.1</c:v>
                </c:pt>
                <c:pt idx="185">
                  <c:v>145.19999999999999</c:v>
                </c:pt>
                <c:pt idx="186">
                  <c:v>145.5</c:v>
                </c:pt>
                <c:pt idx="187">
                  <c:v>147</c:v>
                </c:pt>
                <c:pt idx="188">
                  <c:v>147.5</c:v>
                </c:pt>
                <c:pt idx="189">
                  <c:v>149.19999999999999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151.19999999999999</c:v>
                </c:pt>
                <c:pt idx="193">
                  <c:v>153.19999999999999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155.4</c:v>
                </c:pt>
                <c:pt idx="197">
                  <c:v>155.9</c:v>
                </c:pt>
                <c:pt idx="198">
                  <c:v>157.4</c:v>
                </c:pt>
                <c:pt idx="199">
                  <c:v>157.9</c:v>
                </c:pt>
                <c:pt idx="200">
                  <c:v>159.19999999999999</c:v>
                </c:pt>
                <c:pt idx="201">
                  <c:v>159.4</c:v>
                </c:pt>
                <c:pt idx="202">
                  <c:v>161.4</c:v>
                </c:pt>
                <c:pt idx="203">
                  <c:v>161.5</c:v>
                </c:pt>
                <c:pt idx="204">
                  <c:v>163</c:v>
                </c:pt>
                <c:pt idx="205">
                  <c:v>163.69999999999999</c:v>
                </c:pt>
                <c:pt idx="206">
                  <c:v>164.6</c:v>
                </c:pt>
                <c:pt idx="207">
                  <c:v>165.9</c:v>
                </c:pt>
                <c:pt idx="208">
                  <c:v>166.5</c:v>
                </c:pt>
                <c:pt idx="209">
                  <c:v>167.4</c:v>
                </c:pt>
                <c:pt idx="210">
                  <c:v>168.6</c:v>
                </c:pt>
                <c:pt idx="211">
                  <c:v>169.4</c:v>
                </c:pt>
                <c:pt idx="212">
                  <c:v>169.9</c:v>
                </c:pt>
                <c:pt idx="213">
                  <c:v>171.2</c:v>
                </c:pt>
                <c:pt idx="214">
                  <c:v>172.3</c:v>
                </c:pt>
                <c:pt idx="215">
                  <c:v>173</c:v>
                </c:pt>
                <c:pt idx="216">
                  <c:v>174.3</c:v>
                </c:pt>
                <c:pt idx="217">
                  <c:v>174.1</c:v>
                </c:pt>
                <c:pt idx="218">
                  <c:v>176.5</c:v>
                </c:pt>
                <c:pt idx="219">
                  <c:v>176.7</c:v>
                </c:pt>
                <c:pt idx="220">
                  <c:v>177.4</c:v>
                </c:pt>
                <c:pt idx="221">
                  <c:v>179.2</c:v>
                </c:pt>
                <c:pt idx="222">
                  <c:v>179.2</c:v>
                </c:pt>
                <c:pt idx="223">
                  <c:v>181.2</c:v>
                </c:pt>
                <c:pt idx="224">
                  <c:v>181.2</c:v>
                </c:pt>
                <c:pt idx="225">
                  <c:v>182.7</c:v>
                </c:pt>
                <c:pt idx="226">
                  <c:v>183.6</c:v>
                </c:pt>
                <c:pt idx="227">
                  <c:v>183.4</c:v>
                </c:pt>
                <c:pt idx="228">
                  <c:v>185.8</c:v>
                </c:pt>
                <c:pt idx="229">
                  <c:v>185.6</c:v>
                </c:pt>
                <c:pt idx="230">
                  <c:v>187.2</c:v>
                </c:pt>
                <c:pt idx="231">
                  <c:v>187.8</c:v>
                </c:pt>
                <c:pt idx="232">
                  <c:v>188.7</c:v>
                </c:pt>
                <c:pt idx="233">
                  <c:v>190.3</c:v>
                </c:pt>
                <c:pt idx="234">
                  <c:v>190.1</c:v>
                </c:pt>
                <c:pt idx="235">
                  <c:v>192.3</c:v>
                </c:pt>
                <c:pt idx="236">
                  <c:v>192.1</c:v>
                </c:pt>
                <c:pt idx="237">
                  <c:v>194</c:v>
                </c:pt>
                <c:pt idx="238">
                  <c:v>194.3</c:v>
                </c:pt>
                <c:pt idx="239">
                  <c:v>195.6</c:v>
                </c:pt>
                <c:pt idx="240">
                  <c:v>196.7</c:v>
                </c:pt>
                <c:pt idx="241">
                  <c:v>197.4</c:v>
                </c:pt>
                <c:pt idx="242">
                  <c:v>198.2</c:v>
                </c:pt>
                <c:pt idx="243">
                  <c:v>199.4</c:v>
                </c:pt>
                <c:pt idx="244">
                  <c:v>199.8</c:v>
                </c:pt>
                <c:pt idx="245">
                  <c:v>200.3</c:v>
                </c:pt>
                <c:pt idx="246">
                  <c:v>200.2</c:v>
                </c:pt>
                <c:pt idx="247">
                  <c:v>199.2</c:v>
                </c:pt>
                <c:pt idx="248">
                  <c:v>199.8</c:v>
                </c:pt>
                <c:pt idx="249">
                  <c:v>198.5</c:v>
                </c:pt>
                <c:pt idx="250">
                  <c:v>198</c:v>
                </c:pt>
                <c:pt idx="251">
                  <c:v>197.1</c:v>
                </c:pt>
                <c:pt idx="252">
                  <c:v>195.8</c:v>
                </c:pt>
                <c:pt idx="253">
                  <c:v>195.4</c:v>
                </c:pt>
                <c:pt idx="254">
                  <c:v>193.8</c:v>
                </c:pt>
                <c:pt idx="255">
                  <c:v>193.6</c:v>
                </c:pt>
                <c:pt idx="256">
                  <c:v>191.8</c:v>
                </c:pt>
                <c:pt idx="257">
                  <c:v>191.8</c:v>
                </c:pt>
                <c:pt idx="258">
                  <c:v>190.7</c:v>
                </c:pt>
                <c:pt idx="259">
                  <c:v>189.4</c:v>
                </c:pt>
                <c:pt idx="260">
                  <c:v>189</c:v>
                </c:pt>
                <c:pt idx="261">
                  <c:v>187.4</c:v>
                </c:pt>
                <c:pt idx="262">
                  <c:v>187.2</c:v>
                </c:pt>
                <c:pt idx="263">
                  <c:v>185.6</c:v>
                </c:pt>
                <c:pt idx="264">
                  <c:v>184.9</c:v>
                </c:pt>
                <c:pt idx="265">
                  <c:v>184.1</c:v>
                </c:pt>
                <c:pt idx="266">
                  <c:v>182.9</c:v>
                </c:pt>
                <c:pt idx="267">
                  <c:v>182.5</c:v>
                </c:pt>
                <c:pt idx="268">
                  <c:v>180.7</c:v>
                </c:pt>
                <c:pt idx="269">
                  <c:v>180.5</c:v>
                </c:pt>
                <c:pt idx="270">
                  <c:v>178.8</c:v>
                </c:pt>
                <c:pt idx="271">
                  <c:v>178.7</c:v>
                </c:pt>
                <c:pt idx="272">
                  <c:v>177.8</c:v>
                </c:pt>
                <c:pt idx="273">
                  <c:v>176.3</c:v>
                </c:pt>
                <c:pt idx="274">
                  <c:v>176.1</c:v>
                </c:pt>
                <c:pt idx="275">
                  <c:v>174.1</c:v>
                </c:pt>
                <c:pt idx="276">
                  <c:v>174.5</c:v>
                </c:pt>
                <c:pt idx="277">
                  <c:v>172.5</c:v>
                </c:pt>
                <c:pt idx="278">
                  <c:v>171.9</c:v>
                </c:pt>
                <c:pt idx="279">
                  <c:v>171.2</c:v>
                </c:pt>
                <c:pt idx="280">
                  <c:v>169.7</c:v>
                </c:pt>
                <c:pt idx="281">
                  <c:v>169.4</c:v>
                </c:pt>
                <c:pt idx="282">
                  <c:v>168.3</c:v>
                </c:pt>
                <c:pt idx="283">
                  <c:v>167.4</c:v>
                </c:pt>
                <c:pt idx="284">
                  <c:v>166.3</c:v>
                </c:pt>
                <c:pt idx="285">
                  <c:v>165.7</c:v>
                </c:pt>
                <c:pt idx="286">
                  <c:v>165.2</c:v>
                </c:pt>
                <c:pt idx="287">
                  <c:v>163.69999999999999</c:v>
                </c:pt>
                <c:pt idx="288">
                  <c:v>163.4</c:v>
                </c:pt>
                <c:pt idx="289">
                  <c:v>161.9</c:v>
                </c:pt>
                <c:pt idx="290">
                  <c:v>161.5</c:v>
                </c:pt>
                <c:pt idx="291">
                  <c:v>160.1</c:v>
                </c:pt>
                <c:pt idx="292">
                  <c:v>159.9</c:v>
                </c:pt>
                <c:pt idx="293">
                  <c:v>158.30000000000001</c:v>
                </c:pt>
                <c:pt idx="294">
                  <c:v>157.5</c:v>
                </c:pt>
                <c:pt idx="295">
                  <c:v>157.19999999999999</c:v>
                </c:pt>
                <c:pt idx="296">
                  <c:v>155.19999999999999</c:v>
                </c:pt>
                <c:pt idx="297">
                  <c:v>155.4</c:v>
                </c:pt>
                <c:pt idx="298">
                  <c:v>153.30000000000001</c:v>
                </c:pt>
                <c:pt idx="299">
                  <c:v>153.30000000000001</c:v>
                </c:pt>
                <c:pt idx="300">
                  <c:v>151.9</c:v>
                </c:pt>
                <c:pt idx="301">
                  <c:v>150.6</c:v>
                </c:pt>
                <c:pt idx="302">
                  <c:v>150.6</c:v>
                </c:pt>
                <c:pt idx="303">
                  <c:v>149.19999999999999</c:v>
                </c:pt>
                <c:pt idx="304">
                  <c:v>148.19999999999999</c:v>
                </c:pt>
                <c:pt idx="305">
                  <c:v>147.5</c:v>
                </c:pt>
                <c:pt idx="306">
                  <c:v>146.1</c:v>
                </c:pt>
                <c:pt idx="307">
                  <c:v>145.69999999999999</c:v>
                </c:pt>
                <c:pt idx="308">
                  <c:v>144.80000000000001</c:v>
                </c:pt>
                <c:pt idx="309">
                  <c:v>142.6</c:v>
                </c:pt>
                <c:pt idx="310">
                  <c:v>143.30000000000001</c:v>
                </c:pt>
                <c:pt idx="311">
                  <c:v>141.5</c:v>
                </c:pt>
                <c:pt idx="312">
                  <c:v>140.6</c:v>
                </c:pt>
                <c:pt idx="313">
                  <c:v>139.9</c:v>
                </c:pt>
                <c:pt idx="314">
                  <c:v>138.19999999999999</c:v>
                </c:pt>
                <c:pt idx="315">
                  <c:v>138.4</c:v>
                </c:pt>
                <c:pt idx="316">
                  <c:v>136.4</c:v>
                </c:pt>
                <c:pt idx="317">
                  <c:v>135.9</c:v>
                </c:pt>
                <c:pt idx="318">
                  <c:v>135.30000000000001</c:v>
                </c:pt>
                <c:pt idx="319">
                  <c:v>133.69999999999999</c:v>
                </c:pt>
                <c:pt idx="320">
                  <c:v>133.30000000000001</c:v>
                </c:pt>
                <c:pt idx="321">
                  <c:v>132.6</c:v>
                </c:pt>
                <c:pt idx="322">
                  <c:v>131.1</c:v>
                </c:pt>
                <c:pt idx="323">
                  <c:v>130.80000000000001</c:v>
                </c:pt>
                <c:pt idx="324">
                  <c:v>128.9</c:v>
                </c:pt>
                <c:pt idx="325">
                  <c:v>128.80000000000001</c:v>
                </c:pt>
                <c:pt idx="326">
                  <c:v>127.3</c:v>
                </c:pt>
                <c:pt idx="327">
                  <c:v>126.8</c:v>
                </c:pt>
                <c:pt idx="328">
                  <c:v>125.3</c:v>
                </c:pt>
                <c:pt idx="329">
                  <c:v>124.8</c:v>
                </c:pt>
                <c:pt idx="330">
                  <c:v>123.8</c:v>
                </c:pt>
                <c:pt idx="331">
                  <c:v>122.2</c:v>
                </c:pt>
                <c:pt idx="332">
                  <c:v>122.6</c:v>
                </c:pt>
                <c:pt idx="333">
                  <c:v>120</c:v>
                </c:pt>
                <c:pt idx="334">
                  <c:v>120.6</c:v>
                </c:pt>
                <c:pt idx="335">
                  <c:v>118.6</c:v>
                </c:pt>
                <c:pt idx="336">
                  <c:v>118</c:v>
                </c:pt>
                <c:pt idx="337">
                  <c:v>117.5</c:v>
                </c:pt>
                <c:pt idx="338">
                  <c:v>116</c:v>
                </c:pt>
                <c:pt idx="339">
                  <c:v>115.1</c:v>
                </c:pt>
                <c:pt idx="340">
                  <c:v>114.9</c:v>
                </c:pt>
                <c:pt idx="341">
                  <c:v>113.3</c:v>
                </c:pt>
                <c:pt idx="342">
                  <c:v>112.7</c:v>
                </c:pt>
                <c:pt idx="343">
                  <c:v>111.5</c:v>
                </c:pt>
                <c:pt idx="344">
                  <c:v>110.7</c:v>
                </c:pt>
                <c:pt idx="345">
                  <c:v>109.6</c:v>
                </c:pt>
                <c:pt idx="346">
                  <c:v>108.9</c:v>
                </c:pt>
                <c:pt idx="347">
                  <c:v>107.6</c:v>
                </c:pt>
                <c:pt idx="348">
                  <c:v>107.1</c:v>
                </c:pt>
                <c:pt idx="349">
                  <c:v>106</c:v>
                </c:pt>
                <c:pt idx="350">
                  <c:v>104.9</c:v>
                </c:pt>
                <c:pt idx="351">
                  <c:v>104</c:v>
                </c:pt>
                <c:pt idx="352">
                  <c:v>103.4</c:v>
                </c:pt>
                <c:pt idx="353">
                  <c:v>101.8</c:v>
                </c:pt>
                <c:pt idx="354">
                  <c:v>102</c:v>
                </c:pt>
                <c:pt idx="355">
                  <c:v>100.2</c:v>
                </c:pt>
                <c:pt idx="356">
                  <c:v>99.6</c:v>
                </c:pt>
                <c:pt idx="357">
                  <c:v>98.3</c:v>
                </c:pt>
                <c:pt idx="358">
                  <c:v>97.8</c:v>
                </c:pt>
                <c:pt idx="359">
                  <c:v>96.7</c:v>
                </c:pt>
                <c:pt idx="360">
                  <c:v>95.6</c:v>
                </c:pt>
                <c:pt idx="361">
                  <c:v>95.3</c:v>
                </c:pt>
                <c:pt idx="362">
                  <c:v>93.4</c:v>
                </c:pt>
                <c:pt idx="363">
                  <c:v>92.9</c:v>
                </c:pt>
                <c:pt idx="364">
                  <c:v>92</c:v>
                </c:pt>
                <c:pt idx="365">
                  <c:v>90.9</c:v>
                </c:pt>
                <c:pt idx="366">
                  <c:v>90.3</c:v>
                </c:pt>
                <c:pt idx="367">
                  <c:v>88.7</c:v>
                </c:pt>
                <c:pt idx="368">
                  <c:v>88.3</c:v>
                </c:pt>
                <c:pt idx="369">
                  <c:v>87.2</c:v>
                </c:pt>
                <c:pt idx="370">
                  <c:v>86.3</c:v>
                </c:pt>
                <c:pt idx="371">
                  <c:v>85.1</c:v>
                </c:pt>
                <c:pt idx="372">
                  <c:v>84.7</c:v>
                </c:pt>
                <c:pt idx="373">
                  <c:v>83.4</c:v>
                </c:pt>
                <c:pt idx="374">
                  <c:v>82</c:v>
                </c:pt>
                <c:pt idx="375">
                  <c:v>82.3</c:v>
                </c:pt>
                <c:pt idx="376">
                  <c:v>80.5</c:v>
                </c:pt>
                <c:pt idx="377">
                  <c:v>79.599999999999994</c:v>
                </c:pt>
                <c:pt idx="378">
                  <c:v>79.2</c:v>
                </c:pt>
                <c:pt idx="379">
                  <c:v>77.400000000000006</c:v>
                </c:pt>
                <c:pt idx="380">
                  <c:v>77.2</c:v>
                </c:pt>
                <c:pt idx="381">
                  <c:v>75.599999999999994</c:v>
                </c:pt>
                <c:pt idx="382">
                  <c:v>75.2</c:v>
                </c:pt>
                <c:pt idx="383">
                  <c:v>74.3</c:v>
                </c:pt>
                <c:pt idx="384">
                  <c:v>72.8</c:v>
                </c:pt>
                <c:pt idx="385">
                  <c:v>72.7</c:v>
                </c:pt>
                <c:pt idx="386">
                  <c:v>71.2</c:v>
                </c:pt>
                <c:pt idx="387">
                  <c:v>70.5</c:v>
                </c:pt>
                <c:pt idx="388">
                  <c:v>69.400000000000006</c:v>
                </c:pt>
                <c:pt idx="389">
                  <c:v>68.5</c:v>
                </c:pt>
                <c:pt idx="390">
                  <c:v>67.8</c:v>
                </c:pt>
                <c:pt idx="391">
                  <c:v>66.3</c:v>
                </c:pt>
                <c:pt idx="392">
                  <c:v>65.900000000000006</c:v>
                </c:pt>
                <c:pt idx="393">
                  <c:v>64.5</c:v>
                </c:pt>
                <c:pt idx="394">
                  <c:v>64.099999999999994</c:v>
                </c:pt>
                <c:pt idx="395">
                  <c:v>62.8</c:v>
                </c:pt>
                <c:pt idx="396">
                  <c:v>61.6</c:v>
                </c:pt>
                <c:pt idx="397">
                  <c:v>61.4</c:v>
                </c:pt>
                <c:pt idx="398">
                  <c:v>60.3</c:v>
                </c:pt>
                <c:pt idx="399">
                  <c:v>59</c:v>
                </c:pt>
                <c:pt idx="400">
                  <c:v>58.6</c:v>
                </c:pt>
                <c:pt idx="401">
                  <c:v>57.4</c:v>
                </c:pt>
                <c:pt idx="402">
                  <c:v>56.1</c:v>
                </c:pt>
                <c:pt idx="403">
                  <c:v>55.7</c:v>
                </c:pt>
                <c:pt idx="404">
                  <c:v>54.3</c:v>
                </c:pt>
                <c:pt idx="405">
                  <c:v>53.9</c:v>
                </c:pt>
                <c:pt idx="406">
                  <c:v>52.5</c:v>
                </c:pt>
                <c:pt idx="407">
                  <c:v>51.7</c:v>
                </c:pt>
                <c:pt idx="408">
                  <c:v>51</c:v>
                </c:pt>
                <c:pt idx="409">
                  <c:v>49.7</c:v>
                </c:pt>
                <c:pt idx="410">
                  <c:v>49.4</c:v>
                </c:pt>
                <c:pt idx="411">
                  <c:v>48.1</c:v>
                </c:pt>
                <c:pt idx="412">
                  <c:v>46.6</c:v>
                </c:pt>
                <c:pt idx="413">
                  <c:v>46.4</c:v>
                </c:pt>
                <c:pt idx="414">
                  <c:v>44.6</c:v>
                </c:pt>
                <c:pt idx="415">
                  <c:v>44.8</c:v>
                </c:pt>
                <c:pt idx="416">
                  <c:v>43.5</c:v>
                </c:pt>
                <c:pt idx="417">
                  <c:v>42.1</c:v>
                </c:pt>
                <c:pt idx="418">
                  <c:v>41.5</c:v>
                </c:pt>
                <c:pt idx="419">
                  <c:v>40.6</c:v>
                </c:pt>
                <c:pt idx="420">
                  <c:v>39.5</c:v>
                </c:pt>
                <c:pt idx="421">
                  <c:v>38.4</c:v>
                </c:pt>
                <c:pt idx="422">
                  <c:v>38.1</c:v>
                </c:pt>
                <c:pt idx="423">
                  <c:v>36.4</c:v>
                </c:pt>
                <c:pt idx="424">
                  <c:v>35.700000000000003</c:v>
                </c:pt>
                <c:pt idx="425">
                  <c:v>35</c:v>
                </c:pt>
                <c:pt idx="426">
                  <c:v>33.9</c:v>
                </c:pt>
                <c:pt idx="427">
                  <c:v>33.1</c:v>
                </c:pt>
                <c:pt idx="428">
                  <c:v>31.9</c:v>
                </c:pt>
                <c:pt idx="429">
                  <c:v>31.3</c:v>
                </c:pt>
                <c:pt idx="430">
                  <c:v>30.6</c:v>
                </c:pt>
                <c:pt idx="431">
                  <c:v>29.9</c:v>
                </c:pt>
                <c:pt idx="432">
                  <c:v>28</c:v>
                </c:pt>
                <c:pt idx="433">
                  <c:v>28</c:v>
                </c:pt>
                <c:pt idx="434">
                  <c:v>26.4</c:v>
                </c:pt>
                <c:pt idx="435">
                  <c:v>25.9</c:v>
                </c:pt>
                <c:pt idx="436">
                  <c:v>25</c:v>
                </c:pt>
                <c:pt idx="437">
                  <c:v>23.9</c:v>
                </c:pt>
                <c:pt idx="438">
                  <c:v>23.1</c:v>
                </c:pt>
                <c:pt idx="439">
                  <c:v>21.7</c:v>
                </c:pt>
                <c:pt idx="440">
                  <c:v>21.3</c:v>
                </c:pt>
                <c:pt idx="441">
                  <c:v>20.2</c:v>
                </c:pt>
                <c:pt idx="442">
                  <c:v>18.899999999999999</c:v>
                </c:pt>
                <c:pt idx="443">
                  <c:v>18.2</c:v>
                </c:pt>
                <c:pt idx="444">
                  <c:v>17.100000000000001</c:v>
                </c:pt>
                <c:pt idx="445">
                  <c:v>16.600000000000001</c:v>
                </c:pt>
                <c:pt idx="446">
                  <c:v>15.7</c:v>
                </c:pt>
                <c:pt idx="447">
                  <c:v>14.8</c:v>
                </c:pt>
                <c:pt idx="448">
                  <c:v>13.8</c:v>
                </c:pt>
                <c:pt idx="449">
                  <c:v>12.7</c:v>
                </c:pt>
                <c:pt idx="450">
                  <c:v>12.2</c:v>
                </c:pt>
                <c:pt idx="451">
                  <c:v>11.1</c:v>
                </c:pt>
                <c:pt idx="452">
                  <c:v>10</c:v>
                </c:pt>
                <c:pt idx="453">
                  <c:v>9.3000000000000007</c:v>
                </c:pt>
                <c:pt idx="454">
                  <c:v>8</c:v>
                </c:pt>
                <c:pt idx="455">
                  <c:v>7.1</c:v>
                </c:pt>
                <c:pt idx="456">
                  <c:v>6.7</c:v>
                </c:pt>
                <c:pt idx="457">
                  <c:v>5.3</c:v>
                </c:pt>
                <c:pt idx="458">
                  <c:v>4.5999999999999996</c:v>
                </c:pt>
                <c:pt idx="459">
                  <c:v>3.5</c:v>
                </c:pt>
                <c:pt idx="460">
                  <c:v>2.5</c:v>
                </c:pt>
                <c:pt idx="461">
                  <c:v>1.8</c:v>
                </c:pt>
                <c:pt idx="462">
                  <c:v>0.5</c:v>
                </c:pt>
                <c:pt idx="463">
                  <c:v>0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03-F146-919D-E8005DBFA2C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466.4</c:v>
                </c:pt>
                <c:pt idx="30">
                  <c:v>469.6</c:v>
                </c:pt>
                <c:pt idx="31">
                  <c:v>504</c:v>
                </c:pt>
                <c:pt idx="32">
                  <c:v>469.6</c:v>
                </c:pt>
                <c:pt idx="33">
                  <c:v>440.1</c:v>
                </c:pt>
                <c:pt idx="34">
                  <c:v>474.6</c:v>
                </c:pt>
                <c:pt idx="35">
                  <c:v>445.2</c:v>
                </c:pt>
                <c:pt idx="36">
                  <c:v>440.1</c:v>
                </c:pt>
                <c:pt idx="37">
                  <c:v>461.4</c:v>
                </c:pt>
                <c:pt idx="38">
                  <c:v>461.4</c:v>
                </c:pt>
                <c:pt idx="39">
                  <c:v>392.5</c:v>
                </c:pt>
                <c:pt idx="40">
                  <c:v>423.9</c:v>
                </c:pt>
                <c:pt idx="41">
                  <c:v>418.8</c:v>
                </c:pt>
                <c:pt idx="42">
                  <c:v>427</c:v>
                </c:pt>
                <c:pt idx="43">
                  <c:v>458.3</c:v>
                </c:pt>
                <c:pt idx="44">
                  <c:v>397.6</c:v>
                </c:pt>
                <c:pt idx="45">
                  <c:v>435.1</c:v>
                </c:pt>
                <c:pt idx="46">
                  <c:v>379.4</c:v>
                </c:pt>
                <c:pt idx="47">
                  <c:v>435.1</c:v>
                </c:pt>
                <c:pt idx="48">
                  <c:v>435.1</c:v>
                </c:pt>
                <c:pt idx="49">
                  <c:v>423.9</c:v>
                </c:pt>
                <c:pt idx="50">
                  <c:v>405.7</c:v>
                </c:pt>
                <c:pt idx="51">
                  <c:v>466.4</c:v>
                </c:pt>
                <c:pt idx="52">
                  <c:v>487.7</c:v>
                </c:pt>
                <c:pt idx="53">
                  <c:v>435.1</c:v>
                </c:pt>
                <c:pt idx="54">
                  <c:v>402.6</c:v>
                </c:pt>
                <c:pt idx="55">
                  <c:v>423.9</c:v>
                </c:pt>
                <c:pt idx="56">
                  <c:v>410.7</c:v>
                </c:pt>
                <c:pt idx="57">
                  <c:v>453.3</c:v>
                </c:pt>
                <c:pt idx="58">
                  <c:v>379.4</c:v>
                </c:pt>
                <c:pt idx="59">
                  <c:v>423.9</c:v>
                </c:pt>
                <c:pt idx="60">
                  <c:v>389.4</c:v>
                </c:pt>
                <c:pt idx="61">
                  <c:v>458.3</c:v>
                </c:pt>
                <c:pt idx="62">
                  <c:v>466.4</c:v>
                </c:pt>
                <c:pt idx="63">
                  <c:v>418.8</c:v>
                </c:pt>
                <c:pt idx="64">
                  <c:v>418.8</c:v>
                </c:pt>
                <c:pt idx="65">
                  <c:v>435.1</c:v>
                </c:pt>
                <c:pt idx="66">
                  <c:v>405.7</c:v>
                </c:pt>
                <c:pt idx="67">
                  <c:v>492.8</c:v>
                </c:pt>
                <c:pt idx="68">
                  <c:v>397.6</c:v>
                </c:pt>
                <c:pt idx="69">
                  <c:v>384.4</c:v>
                </c:pt>
                <c:pt idx="70">
                  <c:v>479.6</c:v>
                </c:pt>
                <c:pt idx="71">
                  <c:v>423.9</c:v>
                </c:pt>
                <c:pt idx="72">
                  <c:v>397.6</c:v>
                </c:pt>
                <c:pt idx="73">
                  <c:v>418.8</c:v>
                </c:pt>
                <c:pt idx="74">
                  <c:v>423.9</c:v>
                </c:pt>
                <c:pt idx="75">
                  <c:v>402.6</c:v>
                </c:pt>
                <c:pt idx="76">
                  <c:v>418.8</c:v>
                </c:pt>
                <c:pt idx="77">
                  <c:v>410.7</c:v>
                </c:pt>
                <c:pt idx="78">
                  <c:v>363.1</c:v>
                </c:pt>
                <c:pt idx="79">
                  <c:v>410.7</c:v>
                </c:pt>
                <c:pt idx="80">
                  <c:v>458.3</c:v>
                </c:pt>
                <c:pt idx="81">
                  <c:v>423.9</c:v>
                </c:pt>
                <c:pt idx="82">
                  <c:v>384.4</c:v>
                </c:pt>
                <c:pt idx="83">
                  <c:v>371.2</c:v>
                </c:pt>
                <c:pt idx="84">
                  <c:v>368.1</c:v>
                </c:pt>
                <c:pt idx="85">
                  <c:v>418.8</c:v>
                </c:pt>
                <c:pt idx="86">
                  <c:v>371.2</c:v>
                </c:pt>
                <c:pt idx="87">
                  <c:v>307.39999999999998</c:v>
                </c:pt>
                <c:pt idx="88">
                  <c:v>402.6</c:v>
                </c:pt>
                <c:pt idx="89">
                  <c:v>371.2</c:v>
                </c:pt>
                <c:pt idx="90">
                  <c:v>358.1</c:v>
                </c:pt>
                <c:pt idx="91">
                  <c:v>376.3</c:v>
                </c:pt>
                <c:pt idx="92">
                  <c:v>368.1</c:v>
                </c:pt>
                <c:pt idx="93">
                  <c:v>368.1</c:v>
                </c:pt>
                <c:pt idx="94">
                  <c:v>371.2</c:v>
                </c:pt>
                <c:pt idx="95">
                  <c:v>341.8</c:v>
                </c:pt>
                <c:pt idx="96">
                  <c:v>355</c:v>
                </c:pt>
                <c:pt idx="97">
                  <c:v>427</c:v>
                </c:pt>
                <c:pt idx="98">
                  <c:v>435.1</c:v>
                </c:pt>
                <c:pt idx="99">
                  <c:v>371.2</c:v>
                </c:pt>
                <c:pt idx="100">
                  <c:v>368.1</c:v>
                </c:pt>
                <c:pt idx="101">
                  <c:v>376.3</c:v>
                </c:pt>
                <c:pt idx="102">
                  <c:v>432</c:v>
                </c:pt>
                <c:pt idx="103">
                  <c:v>413.8</c:v>
                </c:pt>
                <c:pt idx="104">
                  <c:v>474.6</c:v>
                </c:pt>
                <c:pt idx="105">
                  <c:v>333.7</c:v>
                </c:pt>
                <c:pt idx="106">
                  <c:v>392.5</c:v>
                </c:pt>
                <c:pt idx="107">
                  <c:v>461.4</c:v>
                </c:pt>
                <c:pt idx="108">
                  <c:v>432</c:v>
                </c:pt>
                <c:pt idx="109">
                  <c:v>487.7</c:v>
                </c:pt>
                <c:pt idx="110">
                  <c:v>453.3</c:v>
                </c:pt>
                <c:pt idx="111">
                  <c:v>-999</c:v>
                </c:pt>
                <c:pt idx="112">
                  <c:v>379.4</c:v>
                </c:pt>
                <c:pt idx="113">
                  <c:v>-999</c:v>
                </c:pt>
                <c:pt idx="114">
                  <c:v>355</c:v>
                </c:pt>
                <c:pt idx="115">
                  <c:v>355</c:v>
                </c:pt>
                <c:pt idx="116">
                  <c:v>-999</c:v>
                </c:pt>
                <c:pt idx="117">
                  <c:v>341.8</c:v>
                </c:pt>
                <c:pt idx="118">
                  <c:v>-999</c:v>
                </c:pt>
                <c:pt idx="119">
                  <c:v>350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384.4</c:v>
                </c:pt>
                <c:pt idx="364">
                  <c:v>-999</c:v>
                </c:pt>
                <c:pt idx="365">
                  <c:v>-999</c:v>
                </c:pt>
                <c:pt idx="366">
                  <c:v>482.7</c:v>
                </c:pt>
                <c:pt idx="367">
                  <c:v>-999</c:v>
                </c:pt>
                <c:pt idx="368">
                  <c:v>389.4</c:v>
                </c:pt>
                <c:pt idx="369">
                  <c:v>371.2</c:v>
                </c:pt>
                <c:pt idx="370">
                  <c:v>487.7</c:v>
                </c:pt>
                <c:pt idx="371">
                  <c:v>461.4</c:v>
                </c:pt>
                <c:pt idx="372">
                  <c:v>702.5</c:v>
                </c:pt>
                <c:pt idx="373">
                  <c:v>458.3</c:v>
                </c:pt>
                <c:pt idx="374">
                  <c:v>448.3</c:v>
                </c:pt>
                <c:pt idx="375">
                  <c:v>307.39999999999998</c:v>
                </c:pt>
                <c:pt idx="376">
                  <c:v>487.7</c:v>
                </c:pt>
                <c:pt idx="377">
                  <c:v>479.6</c:v>
                </c:pt>
                <c:pt idx="378">
                  <c:v>500.9</c:v>
                </c:pt>
                <c:pt idx="379">
                  <c:v>427</c:v>
                </c:pt>
                <c:pt idx="380">
                  <c:v>397.6</c:v>
                </c:pt>
                <c:pt idx="381">
                  <c:v>336.8</c:v>
                </c:pt>
                <c:pt idx="382">
                  <c:v>392.5</c:v>
                </c:pt>
                <c:pt idx="383">
                  <c:v>474.6</c:v>
                </c:pt>
                <c:pt idx="384">
                  <c:v>358.1</c:v>
                </c:pt>
                <c:pt idx="385">
                  <c:v>405.7</c:v>
                </c:pt>
                <c:pt idx="386">
                  <c:v>312.39999999999998</c:v>
                </c:pt>
                <c:pt idx="387">
                  <c:v>432</c:v>
                </c:pt>
                <c:pt idx="388">
                  <c:v>346.9</c:v>
                </c:pt>
                <c:pt idx="389">
                  <c:v>376.3</c:v>
                </c:pt>
                <c:pt idx="390">
                  <c:v>432</c:v>
                </c:pt>
                <c:pt idx="391">
                  <c:v>341.8</c:v>
                </c:pt>
                <c:pt idx="392">
                  <c:v>320.5</c:v>
                </c:pt>
                <c:pt idx="393">
                  <c:v>328.7</c:v>
                </c:pt>
                <c:pt idx="394">
                  <c:v>341.8</c:v>
                </c:pt>
                <c:pt idx="395">
                  <c:v>423.9</c:v>
                </c:pt>
                <c:pt idx="396">
                  <c:v>328.7</c:v>
                </c:pt>
                <c:pt idx="397">
                  <c:v>379.4</c:v>
                </c:pt>
                <c:pt idx="398">
                  <c:v>448.3</c:v>
                </c:pt>
                <c:pt idx="399">
                  <c:v>397.6</c:v>
                </c:pt>
                <c:pt idx="400">
                  <c:v>440.1</c:v>
                </c:pt>
                <c:pt idx="401">
                  <c:v>435.1</c:v>
                </c:pt>
                <c:pt idx="402">
                  <c:v>320.5</c:v>
                </c:pt>
                <c:pt idx="403">
                  <c:v>358.1</c:v>
                </c:pt>
                <c:pt idx="404">
                  <c:v>402.6</c:v>
                </c:pt>
                <c:pt idx="405">
                  <c:v>379.4</c:v>
                </c:pt>
                <c:pt idx="406">
                  <c:v>379.4</c:v>
                </c:pt>
                <c:pt idx="407">
                  <c:v>445.2</c:v>
                </c:pt>
                <c:pt idx="408">
                  <c:v>405.7</c:v>
                </c:pt>
                <c:pt idx="409">
                  <c:v>418.8</c:v>
                </c:pt>
                <c:pt idx="410">
                  <c:v>368.1</c:v>
                </c:pt>
                <c:pt idx="411">
                  <c:v>363.1</c:v>
                </c:pt>
                <c:pt idx="412">
                  <c:v>379.4</c:v>
                </c:pt>
                <c:pt idx="413">
                  <c:v>379.4</c:v>
                </c:pt>
                <c:pt idx="414">
                  <c:v>435.1</c:v>
                </c:pt>
                <c:pt idx="415">
                  <c:v>418.8</c:v>
                </c:pt>
                <c:pt idx="416">
                  <c:v>440.1</c:v>
                </c:pt>
                <c:pt idx="417">
                  <c:v>440.1</c:v>
                </c:pt>
                <c:pt idx="418">
                  <c:v>397.6</c:v>
                </c:pt>
                <c:pt idx="419">
                  <c:v>427</c:v>
                </c:pt>
                <c:pt idx="420">
                  <c:v>440.1</c:v>
                </c:pt>
                <c:pt idx="421">
                  <c:v>440.1</c:v>
                </c:pt>
                <c:pt idx="422">
                  <c:v>413.8</c:v>
                </c:pt>
                <c:pt idx="423">
                  <c:v>466.4</c:v>
                </c:pt>
                <c:pt idx="424">
                  <c:v>435.1</c:v>
                </c:pt>
                <c:pt idx="425">
                  <c:v>466.4</c:v>
                </c:pt>
                <c:pt idx="426">
                  <c:v>479.6</c:v>
                </c:pt>
                <c:pt idx="427">
                  <c:v>469.6</c:v>
                </c:pt>
                <c:pt idx="428">
                  <c:v>445.2</c:v>
                </c:pt>
                <c:pt idx="429">
                  <c:v>440.1</c:v>
                </c:pt>
                <c:pt idx="430">
                  <c:v>423.9</c:v>
                </c:pt>
                <c:pt idx="431">
                  <c:v>418.8</c:v>
                </c:pt>
                <c:pt idx="432">
                  <c:v>410.7</c:v>
                </c:pt>
                <c:pt idx="433">
                  <c:v>405.7</c:v>
                </c:pt>
                <c:pt idx="434">
                  <c:v>461.4</c:v>
                </c:pt>
                <c:pt idx="435">
                  <c:v>405.7</c:v>
                </c:pt>
                <c:pt idx="436">
                  <c:v>405.7</c:v>
                </c:pt>
                <c:pt idx="437">
                  <c:v>392.5</c:v>
                </c:pt>
                <c:pt idx="438">
                  <c:v>405.7</c:v>
                </c:pt>
                <c:pt idx="439">
                  <c:v>397.6</c:v>
                </c:pt>
                <c:pt idx="440">
                  <c:v>453.3</c:v>
                </c:pt>
                <c:pt idx="441">
                  <c:v>458.3</c:v>
                </c:pt>
                <c:pt idx="442">
                  <c:v>445.2</c:v>
                </c:pt>
                <c:pt idx="443">
                  <c:v>392.5</c:v>
                </c:pt>
                <c:pt idx="444">
                  <c:v>427</c:v>
                </c:pt>
                <c:pt idx="445">
                  <c:v>448.3</c:v>
                </c:pt>
                <c:pt idx="446">
                  <c:v>423.9</c:v>
                </c:pt>
                <c:pt idx="447">
                  <c:v>440.1</c:v>
                </c:pt>
                <c:pt idx="448">
                  <c:v>435.1</c:v>
                </c:pt>
                <c:pt idx="449">
                  <c:v>448.3</c:v>
                </c:pt>
                <c:pt idx="450">
                  <c:v>458.3</c:v>
                </c:pt>
                <c:pt idx="451">
                  <c:v>458.3</c:v>
                </c:pt>
                <c:pt idx="452">
                  <c:v>405.7</c:v>
                </c:pt>
                <c:pt idx="453">
                  <c:v>432</c:v>
                </c:pt>
                <c:pt idx="454">
                  <c:v>492.8</c:v>
                </c:pt>
                <c:pt idx="455">
                  <c:v>466.4</c:v>
                </c:pt>
                <c:pt idx="456">
                  <c:v>469.6</c:v>
                </c:pt>
                <c:pt idx="457">
                  <c:v>453.3</c:v>
                </c:pt>
                <c:pt idx="458">
                  <c:v>453.3</c:v>
                </c:pt>
                <c:pt idx="459">
                  <c:v>435.1</c:v>
                </c:pt>
                <c:pt idx="460">
                  <c:v>469.6</c:v>
                </c:pt>
                <c:pt idx="461">
                  <c:v>440.1</c:v>
                </c:pt>
                <c:pt idx="462">
                  <c:v>500.9</c:v>
                </c:pt>
                <c:pt idx="463">
                  <c:v>538.4</c:v>
                </c:pt>
                <c:pt idx="464">
                  <c:v>453.3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1.1000000000000001</c:v>
                </c:pt>
                <c:pt idx="31">
                  <c:v>1.8</c:v>
                </c:pt>
                <c:pt idx="32">
                  <c:v>3.1</c:v>
                </c:pt>
                <c:pt idx="33">
                  <c:v>3.8</c:v>
                </c:pt>
                <c:pt idx="34">
                  <c:v>4.4000000000000004</c:v>
                </c:pt>
                <c:pt idx="35">
                  <c:v>5.6</c:v>
                </c:pt>
                <c:pt idx="36">
                  <c:v>6.7</c:v>
                </c:pt>
                <c:pt idx="37">
                  <c:v>7.3</c:v>
                </c:pt>
                <c:pt idx="38">
                  <c:v>8.4</c:v>
                </c:pt>
                <c:pt idx="39">
                  <c:v>9.6999999999999993</c:v>
                </c:pt>
                <c:pt idx="40">
                  <c:v>10.4</c:v>
                </c:pt>
                <c:pt idx="41">
                  <c:v>10.9</c:v>
                </c:pt>
                <c:pt idx="42">
                  <c:v>12</c:v>
                </c:pt>
                <c:pt idx="43">
                  <c:v>12.9</c:v>
                </c:pt>
                <c:pt idx="44">
                  <c:v>13.8</c:v>
                </c:pt>
                <c:pt idx="45">
                  <c:v>14.8</c:v>
                </c:pt>
                <c:pt idx="46">
                  <c:v>15.8</c:v>
                </c:pt>
                <c:pt idx="47">
                  <c:v>16.399999999999999</c:v>
                </c:pt>
                <c:pt idx="48">
                  <c:v>17.7</c:v>
                </c:pt>
                <c:pt idx="49">
                  <c:v>18.399999999999999</c:v>
                </c:pt>
                <c:pt idx="50">
                  <c:v>19.3</c:v>
                </c:pt>
                <c:pt idx="51">
                  <c:v>20.6</c:v>
                </c:pt>
                <c:pt idx="52">
                  <c:v>21.3</c:v>
                </c:pt>
                <c:pt idx="53">
                  <c:v>22.2</c:v>
                </c:pt>
                <c:pt idx="54">
                  <c:v>23.3</c:v>
                </c:pt>
                <c:pt idx="55">
                  <c:v>23.9</c:v>
                </c:pt>
                <c:pt idx="56">
                  <c:v>25</c:v>
                </c:pt>
                <c:pt idx="57">
                  <c:v>26</c:v>
                </c:pt>
                <c:pt idx="58">
                  <c:v>26.4</c:v>
                </c:pt>
                <c:pt idx="59">
                  <c:v>28</c:v>
                </c:pt>
                <c:pt idx="60">
                  <c:v>28.6</c:v>
                </c:pt>
                <c:pt idx="61">
                  <c:v>29.7</c:v>
                </c:pt>
                <c:pt idx="62">
                  <c:v>30.6</c:v>
                </c:pt>
                <c:pt idx="63">
                  <c:v>31.1</c:v>
                </c:pt>
                <c:pt idx="64">
                  <c:v>33</c:v>
                </c:pt>
                <c:pt idx="65">
                  <c:v>33.1</c:v>
                </c:pt>
                <c:pt idx="66">
                  <c:v>33.9</c:v>
                </c:pt>
                <c:pt idx="67">
                  <c:v>35.299999999999997</c:v>
                </c:pt>
                <c:pt idx="68">
                  <c:v>36.1</c:v>
                </c:pt>
                <c:pt idx="69">
                  <c:v>37</c:v>
                </c:pt>
                <c:pt idx="70">
                  <c:v>37.5</c:v>
                </c:pt>
                <c:pt idx="71">
                  <c:v>39</c:v>
                </c:pt>
                <c:pt idx="72">
                  <c:v>39.5</c:v>
                </c:pt>
                <c:pt idx="73">
                  <c:v>40.799999999999997</c:v>
                </c:pt>
                <c:pt idx="74">
                  <c:v>41.5</c:v>
                </c:pt>
                <c:pt idx="75">
                  <c:v>42.1</c:v>
                </c:pt>
                <c:pt idx="76">
                  <c:v>43.7</c:v>
                </c:pt>
                <c:pt idx="77">
                  <c:v>43.7</c:v>
                </c:pt>
                <c:pt idx="78">
                  <c:v>45.7</c:v>
                </c:pt>
                <c:pt idx="79">
                  <c:v>45.7</c:v>
                </c:pt>
                <c:pt idx="80">
                  <c:v>47.4</c:v>
                </c:pt>
                <c:pt idx="81">
                  <c:v>48.3</c:v>
                </c:pt>
                <c:pt idx="82">
                  <c:v>48.8</c:v>
                </c:pt>
                <c:pt idx="83">
                  <c:v>50.3</c:v>
                </c:pt>
                <c:pt idx="84">
                  <c:v>50.6</c:v>
                </c:pt>
                <c:pt idx="85">
                  <c:v>51.5</c:v>
                </c:pt>
                <c:pt idx="86">
                  <c:v>52.6</c:v>
                </c:pt>
                <c:pt idx="87">
                  <c:v>53.7</c:v>
                </c:pt>
                <c:pt idx="88">
                  <c:v>54.3</c:v>
                </c:pt>
                <c:pt idx="89">
                  <c:v>55.4</c:v>
                </c:pt>
                <c:pt idx="90">
                  <c:v>56.6</c:v>
                </c:pt>
                <c:pt idx="91">
                  <c:v>57</c:v>
                </c:pt>
                <c:pt idx="92">
                  <c:v>58.3</c:v>
                </c:pt>
                <c:pt idx="93">
                  <c:v>59.4</c:v>
                </c:pt>
                <c:pt idx="94">
                  <c:v>59.9</c:v>
                </c:pt>
                <c:pt idx="95">
                  <c:v>61.6</c:v>
                </c:pt>
                <c:pt idx="96">
                  <c:v>61.7</c:v>
                </c:pt>
                <c:pt idx="97">
                  <c:v>63.2</c:v>
                </c:pt>
                <c:pt idx="98">
                  <c:v>63.6</c:v>
                </c:pt>
                <c:pt idx="99">
                  <c:v>64.7</c:v>
                </c:pt>
                <c:pt idx="100">
                  <c:v>65.900000000000006</c:v>
                </c:pt>
                <c:pt idx="101">
                  <c:v>66.5</c:v>
                </c:pt>
                <c:pt idx="102">
                  <c:v>68.099999999999994</c:v>
                </c:pt>
                <c:pt idx="103">
                  <c:v>67.8</c:v>
                </c:pt>
                <c:pt idx="104">
                  <c:v>70.099999999999994</c:v>
                </c:pt>
                <c:pt idx="105">
                  <c:v>70.099999999999994</c:v>
                </c:pt>
                <c:pt idx="106">
                  <c:v>71.599999999999994</c:v>
                </c:pt>
                <c:pt idx="107">
                  <c:v>72.3</c:v>
                </c:pt>
                <c:pt idx="108">
                  <c:v>73</c:v>
                </c:pt>
                <c:pt idx="109">
                  <c:v>74.3</c:v>
                </c:pt>
                <c:pt idx="110">
                  <c:v>74.900000000000006</c:v>
                </c:pt>
                <c:pt idx="111">
                  <c:v>75.900000000000006</c:v>
                </c:pt>
                <c:pt idx="112">
                  <c:v>76.900000000000006</c:v>
                </c:pt>
                <c:pt idx="113">
                  <c:v>77.8</c:v>
                </c:pt>
                <c:pt idx="114">
                  <c:v>78.7</c:v>
                </c:pt>
                <c:pt idx="115">
                  <c:v>79.8</c:v>
                </c:pt>
                <c:pt idx="116">
                  <c:v>80.900000000000006</c:v>
                </c:pt>
                <c:pt idx="117">
                  <c:v>81.2</c:v>
                </c:pt>
                <c:pt idx="118">
                  <c:v>83</c:v>
                </c:pt>
                <c:pt idx="119">
                  <c:v>83</c:v>
                </c:pt>
                <c:pt idx="120">
                  <c:v>84.5</c:v>
                </c:pt>
                <c:pt idx="121">
                  <c:v>85.6</c:v>
                </c:pt>
                <c:pt idx="122">
                  <c:v>86.3</c:v>
                </c:pt>
                <c:pt idx="123">
                  <c:v>87.1</c:v>
                </c:pt>
                <c:pt idx="124">
                  <c:v>88.3</c:v>
                </c:pt>
                <c:pt idx="125">
                  <c:v>88.7</c:v>
                </c:pt>
                <c:pt idx="126">
                  <c:v>90.5</c:v>
                </c:pt>
                <c:pt idx="127">
                  <c:v>90.3</c:v>
                </c:pt>
                <c:pt idx="128">
                  <c:v>92.5</c:v>
                </c:pt>
                <c:pt idx="129">
                  <c:v>92.5</c:v>
                </c:pt>
                <c:pt idx="130">
                  <c:v>93.6</c:v>
                </c:pt>
                <c:pt idx="131">
                  <c:v>95.3</c:v>
                </c:pt>
                <c:pt idx="132">
                  <c:v>95.3</c:v>
                </c:pt>
                <c:pt idx="133">
                  <c:v>97.1</c:v>
                </c:pt>
                <c:pt idx="134">
                  <c:v>97.3</c:v>
                </c:pt>
                <c:pt idx="135">
                  <c:v>98.7</c:v>
                </c:pt>
                <c:pt idx="136">
                  <c:v>99.8</c:v>
                </c:pt>
                <c:pt idx="137">
                  <c:v>100</c:v>
                </c:pt>
                <c:pt idx="138">
                  <c:v>101.3</c:v>
                </c:pt>
                <c:pt idx="139">
                  <c:v>102.4</c:v>
                </c:pt>
                <c:pt idx="140">
                  <c:v>102.7</c:v>
                </c:pt>
                <c:pt idx="141">
                  <c:v>104.4</c:v>
                </c:pt>
                <c:pt idx="142">
                  <c:v>104.7</c:v>
                </c:pt>
                <c:pt idx="143">
                  <c:v>106.2</c:v>
                </c:pt>
                <c:pt idx="144">
                  <c:v>106.7</c:v>
                </c:pt>
                <c:pt idx="145">
                  <c:v>107.8</c:v>
                </c:pt>
                <c:pt idx="146">
                  <c:v>108.5</c:v>
                </c:pt>
                <c:pt idx="147">
                  <c:v>109.6</c:v>
                </c:pt>
                <c:pt idx="148">
                  <c:v>110.9</c:v>
                </c:pt>
                <c:pt idx="149">
                  <c:v>111.1</c:v>
                </c:pt>
                <c:pt idx="150">
                  <c:v>112.7</c:v>
                </c:pt>
                <c:pt idx="151">
                  <c:v>113.5</c:v>
                </c:pt>
                <c:pt idx="152">
                  <c:v>113.8</c:v>
                </c:pt>
                <c:pt idx="153">
                  <c:v>116</c:v>
                </c:pt>
                <c:pt idx="154">
                  <c:v>116</c:v>
                </c:pt>
                <c:pt idx="155">
                  <c:v>117.3</c:v>
                </c:pt>
                <c:pt idx="156">
                  <c:v>118</c:v>
                </c:pt>
                <c:pt idx="157">
                  <c:v>118.9</c:v>
                </c:pt>
                <c:pt idx="158">
                  <c:v>120.4</c:v>
                </c:pt>
                <c:pt idx="159">
                  <c:v>120.7</c:v>
                </c:pt>
                <c:pt idx="160">
                  <c:v>121.7</c:v>
                </c:pt>
                <c:pt idx="161">
                  <c:v>122.9</c:v>
                </c:pt>
                <c:pt idx="162">
                  <c:v>123.5</c:v>
                </c:pt>
                <c:pt idx="163">
                  <c:v>124.9</c:v>
                </c:pt>
                <c:pt idx="164">
                  <c:v>125.1</c:v>
                </c:pt>
                <c:pt idx="165">
                  <c:v>126.6</c:v>
                </c:pt>
                <c:pt idx="166">
                  <c:v>127.3</c:v>
                </c:pt>
                <c:pt idx="167">
                  <c:v>128.19999999999999</c:v>
                </c:pt>
                <c:pt idx="168">
                  <c:v>129.1</c:v>
                </c:pt>
                <c:pt idx="169">
                  <c:v>130.6</c:v>
                </c:pt>
                <c:pt idx="170">
                  <c:v>130.6</c:v>
                </c:pt>
                <c:pt idx="171">
                  <c:v>132.19999999999999</c:v>
                </c:pt>
                <c:pt idx="172">
                  <c:v>133</c:v>
                </c:pt>
                <c:pt idx="173">
                  <c:v>133.69999999999999</c:v>
                </c:pt>
                <c:pt idx="174">
                  <c:v>134.4</c:v>
                </c:pt>
                <c:pt idx="175">
                  <c:v>136.19999999999999</c:v>
                </c:pt>
                <c:pt idx="176">
                  <c:v>136.19999999999999</c:v>
                </c:pt>
                <c:pt idx="177">
                  <c:v>137.69999999999999</c:v>
                </c:pt>
                <c:pt idx="178">
                  <c:v>138.4</c:v>
                </c:pt>
                <c:pt idx="179">
                  <c:v>139.9</c:v>
                </c:pt>
                <c:pt idx="180">
                  <c:v>140.1</c:v>
                </c:pt>
                <c:pt idx="181">
                  <c:v>141.30000000000001</c:v>
                </c:pt>
                <c:pt idx="182">
                  <c:v>142.4</c:v>
                </c:pt>
                <c:pt idx="183">
                  <c:v>143.1</c:v>
                </c:pt>
                <c:pt idx="184">
                  <c:v>144.1</c:v>
                </c:pt>
                <c:pt idx="185">
                  <c:v>145.19999999999999</c:v>
                </c:pt>
                <c:pt idx="186">
                  <c:v>145.5</c:v>
                </c:pt>
                <c:pt idx="187">
                  <c:v>147</c:v>
                </c:pt>
                <c:pt idx="188">
                  <c:v>147.5</c:v>
                </c:pt>
                <c:pt idx="189">
                  <c:v>149.19999999999999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151.19999999999999</c:v>
                </c:pt>
                <c:pt idx="193">
                  <c:v>153.19999999999999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155.4</c:v>
                </c:pt>
                <c:pt idx="197">
                  <c:v>155.9</c:v>
                </c:pt>
                <c:pt idx="198">
                  <c:v>157.4</c:v>
                </c:pt>
                <c:pt idx="199">
                  <c:v>157.9</c:v>
                </c:pt>
                <c:pt idx="200">
                  <c:v>159.19999999999999</c:v>
                </c:pt>
                <c:pt idx="201">
                  <c:v>159.4</c:v>
                </c:pt>
                <c:pt idx="202">
                  <c:v>161.4</c:v>
                </c:pt>
                <c:pt idx="203">
                  <c:v>161.5</c:v>
                </c:pt>
                <c:pt idx="204">
                  <c:v>163</c:v>
                </c:pt>
                <c:pt idx="205">
                  <c:v>163.69999999999999</c:v>
                </c:pt>
                <c:pt idx="206">
                  <c:v>164.6</c:v>
                </c:pt>
                <c:pt idx="207">
                  <c:v>165.9</c:v>
                </c:pt>
                <c:pt idx="208">
                  <c:v>166.5</c:v>
                </c:pt>
                <c:pt idx="209">
                  <c:v>167.4</c:v>
                </c:pt>
                <c:pt idx="210">
                  <c:v>168.6</c:v>
                </c:pt>
                <c:pt idx="211">
                  <c:v>169.4</c:v>
                </c:pt>
                <c:pt idx="212">
                  <c:v>169.9</c:v>
                </c:pt>
                <c:pt idx="213">
                  <c:v>171.2</c:v>
                </c:pt>
                <c:pt idx="214">
                  <c:v>172.3</c:v>
                </c:pt>
                <c:pt idx="215">
                  <c:v>173</c:v>
                </c:pt>
                <c:pt idx="216">
                  <c:v>174.3</c:v>
                </c:pt>
                <c:pt idx="217">
                  <c:v>174.1</c:v>
                </c:pt>
                <c:pt idx="218">
                  <c:v>176.5</c:v>
                </c:pt>
                <c:pt idx="219">
                  <c:v>176.7</c:v>
                </c:pt>
                <c:pt idx="220">
                  <c:v>177.4</c:v>
                </c:pt>
                <c:pt idx="221">
                  <c:v>179.2</c:v>
                </c:pt>
                <c:pt idx="222">
                  <c:v>179.2</c:v>
                </c:pt>
                <c:pt idx="223">
                  <c:v>181.2</c:v>
                </c:pt>
                <c:pt idx="224">
                  <c:v>181.2</c:v>
                </c:pt>
                <c:pt idx="225">
                  <c:v>182.7</c:v>
                </c:pt>
                <c:pt idx="226">
                  <c:v>183.6</c:v>
                </c:pt>
                <c:pt idx="227">
                  <c:v>183.4</c:v>
                </c:pt>
                <c:pt idx="228">
                  <c:v>185.8</c:v>
                </c:pt>
                <c:pt idx="229">
                  <c:v>185.6</c:v>
                </c:pt>
                <c:pt idx="230">
                  <c:v>187.2</c:v>
                </c:pt>
                <c:pt idx="231">
                  <c:v>187.8</c:v>
                </c:pt>
                <c:pt idx="232">
                  <c:v>188.7</c:v>
                </c:pt>
                <c:pt idx="233">
                  <c:v>190.3</c:v>
                </c:pt>
                <c:pt idx="234">
                  <c:v>190.1</c:v>
                </c:pt>
                <c:pt idx="235">
                  <c:v>192.3</c:v>
                </c:pt>
                <c:pt idx="236">
                  <c:v>192.1</c:v>
                </c:pt>
                <c:pt idx="237">
                  <c:v>194</c:v>
                </c:pt>
                <c:pt idx="238">
                  <c:v>194.3</c:v>
                </c:pt>
                <c:pt idx="239">
                  <c:v>195.6</c:v>
                </c:pt>
                <c:pt idx="240">
                  <c:v>196.7</c:v>
                </c:pt>
                <c:pt idx="241">
                  <c:v>197.4</c:v>
                </c:pt>
                <c:pt idx="242">
                  <c:v>198.2</c:v>
                </c:pt>
                <c:pt idx="243">
                  <c:v>199.4</c:v>
                </c:pt>
                <c:pt idx="244">
                  <c:v>199.8</c:v>
                </c:pt>
                <c:pt idx="245">
                  <c:v>200.3</c:v>
                </c:pt>
                <c:pt idx="246">
                  <c:v>200.2</c:v>
                </c:pt>
                <c:pt idx="247">
                  <c:v>199.2</c:v>
                </c:pt>
                <c:pt idx="248">
                  <c:v>199.8</c:v>
                </c:pt>
                <c:pt idx="249">
                  <c:v>198.5</c:v>
                </c:pt>
                <c:pt idx="250">
                  <c:v>198</c:v>
                </c:pt>
                <c:pt idx="251">
                  <c:v>197.1</c:v>
                </c:pt>
                <c:pt idx="252">
                  <c:v>195.8</c:v>
                </c:pt>
                <c:pt idx="253">
                  <c:v>195.4</c:v>
                </c:pt>
                <c:pt idx="254">
                  <c:v>193.8</c:v>
                </c:pt>
                <c:pt idx="255">
                  <c:v>193.6</c:v>
                </c:pt>
                <c:pt idx="256">
                  <c:v>191.8</c:v>
                </c:pt>
                <c:pt idx="257">
                  <c:v>191.8</c:v>
                </c:pt>
                <c:pt idx="258">
                  <c:v>190.7</c:v>
                </c:pt>
                <c:pt idx="259">
                  <c:v>189.4</c:v>
                </c:pt>
                <c:pt idx="260">
                  <c:v>189</c:v>
                </c:pt>
                <c:pt idx="261">
                  <c:v>187.4</c:v>
                </c:pt>
                <c:pt idx="262">
                  <c:v>187.2</c:v>
                </c:pt>
                <c:pt idx="263">
                  <c:v>185.6</c:v>
                </c:pt>
                <c:pt idx="264">
                  <c:v>184.9</c:v>
                </c:pt>
                <c:pt idx="265">
                  <c:v>184.1</c:v>
                </c:pt>
                <c:pt idx="266">
                  <c:v>182.9</c:v>
                </c:pt>
                <c:pt idx="267">
                  <c:v>182.5</c:v>
                </c:pt>
                <c:pt idx="268">
                  <c:v>180.7</c:v>
                </c:pt>
                <c:pt idx="269">
                  <c:v>180.5</c:v>
                </c:pt>
                <c:pt idx="270">
                  <c:v>178.8</c:v>
                </c:pt>
                <c:pt idx="271">
                  <c:v>178.7</c:v>
                </c:pt>
                <c:pt idx="272">
                  <c:v>177.8</c:v>
                </c:pt>
                <c:pt idx="273">
                  <c:v>176.3</c:v>
                </c:pt>
                <c:pt idx="274">
                  <c:v>176.1</c:v>
                </c:pt>
                <c:pt idx="275">
                  <c:v>174.1</c:v>
                </c:pt>
                <c:pt idx="276">
                  <c:v>174.5</c:v>
                </c:pt>
                <c:pt idx="277">
                  <c:v>172.5</c:v>
                </c:pt>
                <c:pt idx="278">
                  <c:v>171.9</c:v>
                </c:pt>
                <c:pt idx="279">
                  <c:v>171.2</c:v>
                </c:pt>
                <c:pt idx="280">
                  <c:v>169.7</c:v>
                </c:pt>
                <c:pt idx="281">
                  <c:v>169.4</c:v>
                </c:pt>
                <c:pt idx="282">
                  <c:v>168.3</c:v>
                </c:pt>
                <c:pt idx="283">
                  <c:v>167.4</c:v>
                </c:pt>
                <c:pt idx="284">
                  <c:v>166.3</c:v>
                </c:pt>
                <c:pt idx="285">
                  <c:v>165.7</c:v>
                </c:pt>
                <c:pt idx="286">
                  <c:v>165.2</c:v>
                </c:pt>
                <c:pt idx="287">
                  <c:v>163.69999999999999</c:v>
                </c:pt>
                <c:pt idx="288">
                  <c:v>163.4</c:v>
                </c:pt>
                <c:pt idx="289">
                  <c:v>161.9</c:v>
                </c:pt>
                <c:pt idx="290">
                  <c:v>161.5</c:v>
                </c:pt>
                <c:pt idx="291">
                  <c:v>160.1</c:v>
                </c:pt>
                <c:pt idx="292">
                  <c:v>159.9</c:v>
                </c:pt>
                <c:pt idx="293">
                  <c:v>158.30000000000001</c:v>
                </c:pt>
                <c:pt idx="294">
                  <c:v>157.5</c:v>
                </c:pt>
                <c:pt idx="295">
                  <c:v>157.19999999999999</c:v>
                </c:pt>
                <c:pt idx="296">
                  <c:v>155.19999999999999</c:v>
                </c:pt>
                <c:pt idx="297">
                  <c:v>155.4</c:v>
                </c:pt>
                <c:pt idx="298">
                  <c:v>153.30000000000001</c:v>
                </c:pt>
                <c:pt idx="299">
                  <c:v>153.30000000000001</c:v>
                </c:pt>
                <c:pt idx="300">
                  <c:v>151.9</c:v>
                </c:pt>
                <c:pt idx="301">
                  <c:v>150.6</c:v>
                </c:pt>
                <c:pt idx="302">
                  <c:v>150.6</c:v>
                </c:pt>
                <c:pt idx="303">
                  <c:v>149.19999999999999</c:v>
                </c:pt>
                <c:pt idx="304">
                  <c:v>148.19999999999999</c:v>
                </c:pt>
                <c:pt idx="305">
                  <c:v>147.5</c:v>
                </c:pt>
                <c:pt idx="306">
                  <c:v>146.1</c:v>
                </c:pt>
                <c:pt idx="307">
                  <c:v>145.69999999999999</c:v>
                </c:pt>
                <c:pt idx="308">
                  <c:v>144.80000000000001</c:v>
                </c:pt>
                <c:pt idx="309">
                  <c:v>142.6</c:v>
                </c:pt>
                <c:pt idx="310">
                  <c:v>143.30000000000001</c:v>
                </c:pt>
                <c:pt idx="311">
                  <c:v>141.5</c:v>
                </c:pt>
                <c:pt idx="312">
                  <c:v>140.6</c:v>
                </c:pt>
                <c:pt idx="313">
                  <c:v>139.9</c:v>
                </c:pt>
                <c:pt idx="314">
                  <c:v>138.19999999999999</c:v>
                </c:pt>
                <c:pt idx="315">
                  <c:v>138.4</c:v>
                </c:pt>
                <c:pt idx="316">
                  <c:v>136.4</c:v>
                </c:pt>
                <c:pt idx="317">
                  <c:v>135.9</c:v>
                </c:pt>
                <c:pt idx="318">
                  <c:v>135.30000000000001</c:v>
                </c:pt>
                <c:pt idx="319">
                  <c:v>133.69999999999999</c:v>
                </c:pt>
                <c:pt idx="320">
                  <c:v>133.30000000000001</c:v>
                </c:pt>
                <c:pt idx="321">
                  <c:v>132.6</c:v>
                </c:pt>
                <c:pt idx="322">
                  <c:v>131.1</c:v>
                </c:pt>
                <c:pt idx="323">
                  <c:v>130.80000000000001</c:v>
                </c:pt>
                <c:pt idx="324">
                  <c:v>128.9</c:v>
                </c:pt>
                <c:pt idx="325">
                  <c:v>128.80000000000001</c:v>
                </c:pt>
                <c:pt idx="326">
                  <c:v>127.3</c:v>
                </c:pt>
                <c:pt idx="327">
                  <c:v>126.8</c:v>
                </c:pt>
                <c:pt idx="328">
                  <c:v>125.3</c:v>
                </c:pt>
                <c:pt idx="329">
                  <c:v>124.8</c:v>
                </c:pt>
                <c:pt idx="330">
                  <c:v>123.8</c:v>
                </c:pt>
                <c:pt idx="331">
                  <c:v>122.2</c:v>
                </c:pt>
                <c:pt idx="332">
                  <c:v>122.6</c:v>
                </c:pt>
                <c:pt idx="333">
                  <c:v>120</c:v>
                </c:pt>
                <c:pt idx="334">
                  <c:v>120.6</c:v>
                </c:pt>
                <c:pt idx="335">
                  <c:v>118.6</c:v>
                </c:pt>
                <c:pt idx="336">
                  <c:v>118</c:v>
                </c:pt>
                <c:pt idx="337">
                  <c:v>117.5</c:v>
                </c:pt>
                <c:pt idx="338">
                  <c:v>116</c:v>
                </c:pt>
                <c:pt idx="339">
                  <c:v>115.1</c:v>
                </c:pt>
                <c:pt idx="340">
                  <c:v>114.9</c:v>
                </c:pt>
                <c:pt idx="341">
                  <c:v>113.3</c:v>
                </c:pt>
                <c:pt idx="342">
                  <c:v>112.7</c:v>
                </c:pt>
                <c:pt idx="343">
                  <c:v>111.5</c:v>
                </c:pt>
                <c:pt idx="344">
                  <c:v>110.7</c:v>
                </c:pt>
                <c:pt idx="345">
                  <c:v>109.6</c:v>
                </c:pt>
                <c:pt idx="346">
                  <c:v>108.9</c:v>
                </c:pt>
                <c:pt idx="347">
                  <c:v>107.6</c:v>
                </c:pt>
                <c:pt idx="348">
                  <c:v>107.1</c:v>
                </c:pt>
                <c:pt idx="349">
                  <c:v>106</c:v>
                </c:pt>
                <c:pt idx="350">
                  <c:v>104.9</c:v>
                </c:pt>
                <c:pt idx="351">
                  <c:v>104</c:v>
                </c:pt>
                <c:pt idx="352">
                  <c:v>103.4</c:v>
                </c:pt>
                <c:pt idx="353">
                  <c:v>101.8</c:v>
                </c:pt>
                <c:pt idx="354">
                  <c:v>102</c:v>
                </c:pt>
                <c:pt idx="355">
                  <c:v>100.2</c:v>
                </c:pt>
                <c:pt idx="356">
                  <c:v>99.6</c:v>
                </c:pt>
                <c:pt idx="357">
                  <c:v>98.3</c:v>
                </c:pt>
                <c:pt idx="358">
                  <c:v>97.8</c:v>
                </c:pt>
                <c:pt idx="359">
                  <c:v>96.7</c:v>
                </c:pt>
                <c:pt idx="360">
                  <c:v>95.6</c:v>
                </c:pt>
                <c:pt idx="361">
                  <c:v>95.3</c:v>
                </c:pt>
                <c:pt idx="362">
                  <c:v>93.4</c:v>
                </c:pt>
                <c:pt idx="363">
                  <c:v>92.9</c:v>
                </c:pt>
                <c:pt idx="364">
                  <c:v>92</c:v>
                </c:pt>
                <c:pt idx="365">
                  <c:v>90.9</c:v>
                </c:pt>
                <c:pt idx="366">
                  <c:v>90.3</c:v>
                </c:pt>
                <c:pt idx="367">
                  <c:v>88.7</c:v>
                </c:pt>
                <c:pt idx="368">
                  <c:v>88.3</c:v>
                </c:pt>
                <c:pt idx="369">
                  <c:v>87.2</c:v>
                </c:pt>
                <c:pt idx="370">
                  <c:v>86.3</c:v>
                </c:pt>
                <c:pt idx="371">
                  <c:v>85.1</c:v>
                </c:pt>
                <c:pt idx="372">
                  <c:v>84.7</c:v>
                </c:pt>
                <c:pt idx="373">
                  <c:v>83.4</c:v>
                </c:pt>
                <c:pt idx="374">
                  <c:v>82</c:v>
                </c:pt>
                <c:pt idx="375">
                  <c:v>82.3</c:v>
                </c:pt>
                <c:pt idx="376">
                  <c:v>80.5</c:v>
                </c:pt>
                <c:pt idx="377">
                  <c:v>79.599999999999994</c:v>
                </c:pt>
                <c:pt idx="378">
                  <c:v>79.2</c:v>
                </c:pt>
                <c:pt idx="379">
                  <c:v>77.400000000000006</c:v>
                </c:pt>
                <c:pt idx="380">
                  <c:v>77.2</c:v>
                </c:pt>
                <c:pt idx="381">
                  <c:v>75.599999999999994</c:v>
                </c:pt>
                <c:pt idx="382">
                  <c:v>75.2</c:v>
                </c:pt>
                <c:pt idx="383">
                  <c:v>74.3</c:v>
                </c:pt>
                <c:pt idx="384">
                  <c:v>72.8</c:v>
                </c:pt>
                <c:pt idx="385">
                  <c:v>72.7</c:v>
                </c:pt>
                <c:pt idx="386">
                  <c:v>71.2</c:v>
                </c:pt>
                <c:pt idx="387">
                  <c:v>70.5</c:v>
                </c:pt>
                <c:pt idx="388">
                  <c:v>69.400000000000006</c:v>
                </c:pt>
                <c:pt idx="389">
                  <c:v>68.5</c:v>
                </c:pt>
                <c:pt idx="390">
                  <c:v>67.8</c:v>
                </c:pt>
                <c:pt idx="391">
                  <c:v>66.3</c:v>
                </c:pt>
                <c:pt idx="392">
                  <c:v>65.900000000000006</c:v>
                </c:pt>
                <c:pt idx="393">
                  <c:v>64.5</c:v>
                </c:pt>
                <c:pt idx="394">
                  <c:v>64.099999999999994</c:v>
                </c:pt>
                <c:pt idx="395">
                  <c:v>62.8</c:v>
                </c:pt>
                <c:pt idx="396">
                  <c:v>61.6</c:v>
                </c:pt>
                <c:pt idx="397">
                  <c:v>61.4</c:v>
                </c:pt>
                <c:pt idx="398">
                  <c:v>60.3</c:v>
                </c:pt>
                <c:pt idx="399">
                  <c:v>59</c:v>
                </c:pt>
                <c:pt idx="400">
                  <c:v>58.6</c:v>
                </c:pt>
                <c:pt idx="401">
                  <c:v>57.4</c:v>
                </c:pt>
                <c:pt idx="402">
                  <c:v>56.1</c:v>
                </c:pt>
                <c:pt idx="403">
                  <c:v>55.7</c:v>
                </c:pt>
                <c:pt idx="404">
                  <c:v>54.3</c:v>
                </c:pt>
                <c:pt idx="405">
                  <c:v>53.9</c:v>
                </c:pt>
                <c:pt idx="406">
                  <c:v>52.5</c:v>
                </c:pt>
                <c:pt idx="407">
                  <c:v>51.7</c:v>
                </c:pt>
                <c:pt idx="408">
                  <c:v>51</c:v>
                </c:pt>
                <c:pt idx="409">
                  <c:v>49.7</c:v>
                </c:pt>
                <c:pt idx="410">
                  <c:v>49.4</c:v>
                </c:pt>
                <c:pt idx="411">
                  <c:v>48.1</c:v>
                </c:pt>
                <c:pt idx="412">
                  <c:v>46.6</c:v>
                </c:pt>
                <c:pt idx="413">
                  <c:v>46.4</c:v>
                </c:pt>
                <c:pt idx="414">
                  <c:v>44.6</c:v>
                </c:pt>
                <c:pt idx="415">
                  <c:v>44.8</c:v>
                </c:pt>
                <c:pt idx="416">
                  <c:v>43.5</c:v>
                </c:pt>
                <c:pt idx="417">
                  <c:v>42.1</c:v>
                </c:pt>
                <c:pt idx="418">
                  <c:v>41.5</c:v>
                </c:pt>
                <c:pt idx="419">
                  <c:v>40.6</c:v>
                </c:pt>
                <c:pt idx="420">
                  <c:v>39.5</c:v>
                </c:pt>
                <c:pt idx="421">
                  <c:v>38.4</c:v>
                </c:pt>
                <c:pt idx="422">
                  <c:v>38.1</c:v>
                </c:pt>
                <c:pt idx="423">
                  <c:v>36.4</c:v>
                </c:pt>
                <c:pt idx="424">
                  <c:v>35.700000000000003</c:v>
                </c:pt>
                <c:pt idx="425">
                  <c:v>35</c:v>
                </c:pt>
                <c:pt idx="426">
                  <c:v>33.9</c:v>
                </c:pt>
                <c:pt idx="427">
                  <c:v>33.1</c:v>
                </c:pt>
                <c:pt idx="428">
                  <c:v>31.9</c:v>
                </c:pt>
                <c:pt idx="429">
                  <c:v>31.3</c:v>
                </c:pt>
                <c:pt idx="430">
                  <c:v>30.6</c:v>
                </c:pt>
                <c:pt idx="431">
                  <c:v>29.9</c:v>
                </c:pt>
                <c:pt idx="432">
                  <c:v>28</c:v>
                </c:pt>
                <c:pt idx="433">
                  <c:v>28</c:v>
                </c:pt>
                <c:pt idx="434">
                  <c:v>26.4</c:v>
                </c:pt>
                <c:pt idx="435">
                  <c:v>25.9</c:v>
                </c:pt>
                <c:pt idx="436">
                  <c:v>25</c:v>
                </c:pt>
                <c:pt idx="437">
                  <c:v>23.9</c:v>
                </c:pt>
                <c:pt idx="438">
                  <c:v>23.1</c:v>
                </c:pt>
                <c:pt idx="439">
                  <c:v>21.7</c:v>
                </c:pt>
                <c:pt idx="440">
                  <c:v>21.3</c:v>
                </c:pt>
                <c:pt idx="441">
                  <c:v>20.2</c:v>
                </c:pt>
                <c:pt idx="442">
                  <c:v>18.899999999999999</c:v>
                </c:pt>
                <c:pt idx="443">
                  <c:v>18.2</c:v>
                </c:pt>
                <c:pt idx="444">
                  <c:v>17.100000000000001</c:v>
                </c:pt>
                <c:pt idx="445">
                  <c:v>16.600000000000001</c:v>
                </c:pt>
                <c:pt idx="446">
                  <c:v>15.7</c:v>
                </c:pt>
                <c:pt idx="447">
                  <c:v>14.8</c:v>
                </c:pt>
                <c:pt idx="448">
                  <c:v>13.8</c:v>
                </c:pt>
                <c:pt idx="449">
                  <c:v>12.7</c:v>
                </c:pt>
                <c:pt idx="450">
                  <c:v>12.2</c:v>
                </c:pt>
                <c:pt idx="451">
                  <c:v>11.1</c:v>
                </c:pt>
                <c:pt idx="452">
                  <c:v>10</c:v>
                </c:pt>
                <c:pt idx="453">
                  <c:v>9.3000000000000007</c:v>
                </c:pt>
                <c:pt idx="454">
                  <c:v>8</c:v>
                </c:pt>
                <c:pt idx="455">
                  <c:v>7.1</c:v>
                </c:pt>
                <c:pt idx="456">
                  <c:v>6.7</c:v>
                </c:pt>
                <c:pt idx="457">
                  <c:v>5.3</c:v>
                </c:pt>
                <c:pt idx="458">
                  <c:v>4.5999999999999996</c:v>
                </c:pt>
                <c:pt idx="459">
                  <c:v>3.5</c:v>
                </c:pt>
                <c:pt idx="460">
                  <c:v>2.5</c:v>
                </c:pt>
                <c:pt idx="461">
                  <c:v>1.8</c:v>
                </c:pt>
                <c:pt idx="462">
                  <c:v>0.5</c:v>
                </c:pt>
                <c:pt idx="463">
                  <c:v>0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03-F146-919D-E8005DBFA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374415"/>
        <c:axId val="1"/>
      </c:scatterChart>
      <c:valAx>
        <c:axId val="201037441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37441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561</c:v>
                </c:pt>
                <c:pt idx="30">
                  <c:v>489</c:v>
                </c:pt>
                <c:pt idx="31">
                  <c:v>455</c:v>
                </c:pt>
                <c:pt idx="32">
                  <c:v>488</c:v>
                </c:pt>
                <c:pt idx="33">
                  <c:v>492</c:v>
                </c:pt>
                <c:pt idx="34">
                  <c:v>451</c:v>
                </c:pt>
                <c:pt idx="35">
                  <c:v>468</c:v>
                </c:pt>
                <c:pt idx="36">
                  <c:v>439</c:v>
                </c:pt>
                <c:pt idx="37">
                  <c:v>526</c:v>
                </c:pt>
                <c:pt idx="38">
                  <c:v>306</c:v>
                </c:pt>
                <c:pt idx="39">
                  <c:v>297</c:v>
                </c:pt>
                <c:pt idx="40">
                  <c:v>299</c:v>
                </c:pt>
                <c:pt idx="41">
                  <c:v>360</c:v>
                </c:pt>
                <c:pt idx="42">
                  <c:v>443</c:v>
                </c:pt>
                <c:pt idx="43">
                  <c:v>487</c:v>
                </c:pt>
                <c:pt idx="44">
                  <c:v>496</c:v>
                </c:pt>
                <c:pt idx="45">
                  <c:v>292</c:v>
                </c:pt>
                <c:pt idx="46">
                  <c:v>377</c:v>
                </c:pt>
                <c:pt idx="47">
                  <c:v>356</c:v>
                </c:pt>
                <c:pt idx="48">
                  <c:v>403</c:v>
                </c:pt>
                <c:pt idx="49">
                  <c:v>374</c:v>
                </c:pt>
                <c:pt idx="50">
                  <c:v>368</c:v>
                </c:pt>
                <c:pt idx="51">
                  <c:v>408</c:v>
                </c:pt>
                <c:pt idx="52">
                  <c:v>381</c:v>
                </c:pt>
                <c:pt idx="53">
                  <c:v>327</c:v>
                </c:pt>
                <c:pt idx="54">
                  <c:v>377</c:v>
                </c:pt>
                <c:pt idx="55">
                  <c:v>515</c:v>
                </c:pt>
                <c:pt idx="56">
                  <c:v>389</c:v>
                </c:pt>
                <c:pt idx="57">
                  <c:v>475</c:v>
                </c:pt>
                <c:pt idx="58">
                  <c:v>306</c:v>
                </c:pt>
                <c:pt idx="59">
                  <c:v>332</c:v>
                </c:pt>
                <c:pt idx="60">
                  <c:v>310</c:v>
                </c:pt>
                <c:pt idx="61">
                  <c:v>565</c:v>
                </c:pt>
                <c:pt idx="62">
                  <c:v>418</c:v>
                </c:pt>
                <c:pt idx="63">
                  <c:v>377</c:v>
                </c:pt>
                <c:pt idx="64">
                  <c:v>572</c:v>
                </c:pt>
                <c:pt idx="65">
                  <c:v>331</c:v>
                </c:pt>
                <c:pt idx="66">
                  <c:v>532</c:v>
                </c:pt>
                <c:pt idx="67">
                  <c:v>358</c:v>
                </c:pt>
                <c:pt idx="68">
                  <c:v>416</c:v>
                </c:pt>
                <c:pt idx="69">
                  <c:v>298</c:v>
                </c:pt>
                <c:pt idx="70">
                  <c:v>353</c:v>
                </c:pt>
                <c:pt idx="71">
                  <c:v>486</c:v>
                </c:pt>
                <c:pt idx="72">
                  <c:v>312</c:v>
                </c:pt>
                <c:pt idx="73">
                  <c:v>389</c:v>
                </c:pt>
                <c:pt idx="74">
                  <c:v>298</c:v>
                </c:pt>
                <c:pt idx="75">
                  <c:v>513</c:v>
                </c:pt>
                <c:pt idx="76">
                  <c:v>489</c:v>
                </c:pt>
                <c:pt idx="77">
                  <c:v>451</c:v>
                </c:pt>
                <c:pt idx="78">
                  <c:v>374</c:v>
                </c:pt>
                <c:pt idx="79">
                  <c:v>381</c:v>
                </c:pt>
                <c:pt idx="80">
                  <c:v>435</c:v>
                </c:pt>
                <c:pt idx="81">
                  <c:v>456</c:v>
                </c:pt>
                <c:pt idx="82">
                  <c:v>494</c:v>
                </c:pt>
                <c:pt idx="83">
                  <c:v>470</c:v>
                </c:pt>
                <c:pt idx="84">
                  <c:v>438</c:v>
                </c:pt>
                <c:pt idx="85">
                  <c:v>478</c:v>
                </c:pt>
                <c:pt idx="86">
                  <c:v>746</c:v>
                </c:pt>
                <c:pt idx="87">
                  <c:v>648</c:v>
                </c:pt>
                <c:pt idx="88">
                  <c:v>390</c:v>
                </c:pt>
                <c:pt idx="89">
                  <c:v>418</c:v>
                </c:pt>
                <c:pt idx="90">
                  <c:v>551</c:v>
                </c:pt>
                <c:pt idx="91">
                  <c:v>494</c:v>
                </c:pt>
                <c:pt idx="92">
                  <c:v>364</c:v>
                </c:pt>
                <c:pt idx="93">
                  <c:v>568</c:v>
                </c:pt>
                <c:pt idx="94">
                  <c:v>529</c:v>
                </c:pt>
                <c:pt idx="95">
                  <c:v>570</c:v>
                </c:pt>
                <c:pt idx="96">
                  <c:v>493</c:v>
                </c:pt>
                <c:pt idx="97">
                  <c:v>435</c:v>
                </c:pt>
                <c:pt idx="98">
                  <c:v>605</c:v>
                </c:pt>
                <c:pt idx="99">
                  <c:v>591</c:v>
                </c:pt>
                <c:pt idx="100">
                  <c:v>371</c:v>
                </c:pt>
                <c:pt idx="101">
                  <c:v>677</c:v>
                </c:pt>
                <c:pt idx="102">
                  <c:v>835</c:v>
                </c:pt>
                <c:pt idx="103">
                  <c:v>651</c:v>
                </c:pt>
                <c:pt idx="104">
                  <c:v>870</c:v>
                </c:pt>
                <c:pt idx="105">
                  <c:v>428</c:v>
                </c:pt>
                <c:pt idx="106">
                  <c:v>687</c:v>
                </c:pt>
                <c:pt idx="107">
                  <c:v>873</c:v>
                </c:pt>
                <c:pt idx="108">
                  <c:v>922</c:v>
                </c:pt>
                <c:pt idx="109">
                  <c:v>372</c:v>
                </c:pt>
                <c:pt idx="110">
                  <c:v>520</c:v>
                </c:pt>
                <c:pt idx="111">
                  <c:v>-999</c:v>
                </c:pt>
                <c:pt idx="112">
                  <c:v>676</c:v>
                </c:pt>
                <c:pt idx="113">
                  <c:v>-999</c:v>
                </c:pt>
                <c:pt idx="114">
                  <c:v>596</c:v>
                </c:pt>
                <c:pt idx="115">
                  <c:v>475</c:v>
                </c:pt>
                <c:pt idx="116">
                  <c:v>-999</c:v>
                </c:pt>
                <c:pt idx="117">
                  <c:v>578</c:v>
                </c:pt>
                <c:pt idx="118">
                  <c:v>-999</c:v>
                </c:pt>
                <c:pt idx="119">
                  <c:v>695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950</c:v>
                </c:pt>
                <c:pt idx="364">
                  <c:v>-999</c:v>
                </c:pt>
                <c:pt idx="365">
                  <c:v>-999</c:v>
                </c:pt>
                <c:pt idx="366">
                  <c:v>869</c:v>
                </c:pt>
                <c:pt idx="367">
                  <c:v>-999</c:v>
                </c:pt>
                <c:pt idx="368">
                  <c:v>1052</c:v>
                </c:pt>
                <c:pt idx="369">
                  <c:v>1172</c:v>
                </c:pt>
                <c:pt idx="370">
                  <c:v>629</c:v>
                </c:pt>
                <c:pt idx="371">
                  <c:v>924</c:v>
                </c:pt>
                <c:pt idx="372">
                  <c:v>824</c:v>
                </c:pt>
                <c:pt idx="373">
                  <c:v>525</c:v>
                </c:pt>
                <c:pt idx="374">
                  <c:v>955</c:v>
                </c:pt>
                <c:pt idx="375">
                  <c:v>702</c:v>
                </c:pt>
                <c:pt idx="376">
                  <c:v>447</c:v>
                </c:pt>
                <c:pt idx="377">
                  <c:v>352</c:v>
                </c:pt>
                <c:pt idx="378">
                  <c:v>558</c:v>
                </c:pt>
                <c:pt idx="379">
                  <c:v>742</c:v>
                </c:pt>
                <c:pt idx="380">
                  <c:v>690</c:v>
                </c:pt>
                <c:pt idx="381">
                  <c:v>409</c:v>
                </c:pt>
                <c:pt idx="382">
                  <c:v>495</c:v>
                </c:pt>
                <c:pt idx="383">
                  <c:v>438</c:v>
                </c:pt>
                <c:pt idx="384">
                  <c:v>886</c:v>
                </c:pt>
                <c:pt idx="385">
                  <c:v>685</c:v>
                </c:pt>
                <c:pt idx="386">
                  <c:v>521</c:v>
                </c:pt>
                <c:pt idx="387">
                  <c:v>518</c:v>
                </c:pt>
                <c:pt idx="388">
                  <c:v>480</c:v>
                </c:pt>
                <c:pt idx="389">
                  <c:v>576</c:v>
                </c:pt>
                <c:pt idx="390">
                  <c:v>605</c:v>
                </c:pt>
                <c:pt idx="391">
                  <c:v>772</c:v>
                </c:pt>
                <c:pt idx="392">
                  <c:v>416</c:v>
                </c:pt>
                <c:pt idx="393">
                  <c:v>629</c:v>
                </c:pt>
                <c:pt idx="394">
                  <c:v>781</c:v>
                </c:pt>
                <c:pt idx="395">
                  <c:v>507</c:v>
                </c:pt>
                <c:pt idx="396">
                  <c:v>500</c:v>
                </c:pt>
                <c:pt idx="397">
                  <c:v>554</c:v>
                </c:pt>
                <c:pt idx="398">
                  <c:v>484</c:v>
                </c:pt>
                <c:pt idx="399">
                  <c:v>490</c:v>
                </c:pt>
                <c:pt idx="400">
                  <c:v>733</c:v>
                </c:pt>
                <c:pt idx="401">
                  <c:v>460</c:v>
                </c:pt>
                <c:pt idx="402">
                  <c:v>491</c:v>
                </c:pt>
                <c:pt idx="403">
                  <c:v>620</c:v>
                </c:pt>
                <c:pt idx="404">
                  <c:v>422</c:v>
                </c:pt>
                <c:pt idx="405">
                  <c:v>434</c:v>
                </c:pt>
                <c:pt idx="406">
                  <c:v>372</c:v>
                </c:pt>
                <c:pt idx="407">
                  <c:v>453</c:v>
                </c:pt>
                <c:pt idx="408">
                  <c:v>549</c:v>
                </c:pt>
                <c:pt idx="409">
                  <c:v>548</c:v>
                </c:pt>
                <c:pt idx="410">
                  <c:v>362</c:v>
                </c:pt>
                <c:pt idx="411">
                  <c:v>397</c:v>
                </c:pt>
                <c:pt idx="412">
                  <c:v>479</c:v>
                </c:pt>
                <c:pt idx="413">
                  <c:v>437</c:v>
                </c:pt>
                <c:pt idx="414">
                  <c:v>419</c:v>
                </c:pt>
                <c:pt idx="415">
                  <c:v>397</c:v>
                </c:pt>
                <c:pt idx="416">
                  <c:v>379</c:v>
                </c:pt>
                <c:pt idx="417">
                  <c:v>379</c:v>
                </c:pt>
                <c:pt idx="418">
                  <c:v>419</c:v>
                </c:pt>
                <c:pt idx="419">
                  <c:v>328</c:v>
                </c:pt>
                <c:pt idx="420">
                  <c:v>347</c:v>
                </c:pt>
                <c:pt idx="421">
                  <c:v>415</c:v>
                </c:pt>
                <c:pt idx="422">
                  <c:v>312</c:v>
                </c:pt>
                <c:pt idx="423">
                  <c:v>299</c:v>
                </c:pt>
                <c:pt idx="424">
                  <c:v>332</c:v>
                </c:pt>
                <c:pt idx="425">
                  <c:v>462</c:v>
                </c:pt>
                <c:pt idx="426">
                  <c:v>364</c:v>
                </c:pt>
                <c:pt idx="427">
                  <c:v>309</c:v>
                </c:pt>
                <c:pt idx="428">
                  <c:v>320</c:v>
                </c:pt>
                <c:pt idx="429">
                  <c:v>326</c:v>
                </c:pt>
                <c:pt idx="430">
                  <c:v>449</c:v>
                </c:pt>
                <c:pt idx="431">
                  <c:v>404</c:v>
                </c:pt>
                <c:pt idx="432">
                  <c:v>411</c:v>
                </c:pt>
                <c:pt idx="433">
                  <c:v>459</c:v>
                </c:pt>
                <c:pt idx="434">
                  <c:v>405</c:v>
                </c:pt>
                <c:pt idx="435">
                  <c:v>337</c:v>
                </c:pt>
                <c:pt idx="436">
                  <c:v>429</c:v>
                </c:pt>
                <c:pt idx="437">
                  <c:v>413</c:v>
                </c:pt>
                <c:pt idx="438">
                  <c:v>460</c:v>
                </c:pt>
                <c:pt idx="439">
                  <c:v>453</c:v>
                </c:pt>
                <c:pt idx="440">
                  <c:v>370</c:v>
                </c:pt>
                <c:pt idx="441">
                  <c:v>338</c:v>
                </c:pt>
                <c:pt idx="442">
                  <c:v>352</c:v>
                </c:pt>
                <c:pt idx="443">
                  <c:v>296</c:v>
                </c:pt>
                <c:pt idx="444">
                  <c:v>369</c:v>
                </c:pt>
                <c:pt idx="445">
                  <c:v>356</c:v>
                </c:pt>
                <c:pt idx="446">
                  <c:v>264</c:v>
                </c:pt>
                <c:pt idx="447">
                  <c:v>409</c:v>
                </c:pt>
                <c:pt idx="448">
                  <c:v>345</c:v>
                </c:pt>
                <c:pt idx="449">
                  <c:v>414</c:v>
                </c:pt>
                <c:pt idx="450">
                  <c:v>381</c:v>
                </c:pt>
                <c:pt idx="451">
                  <c:v>344</c:v>
                </c:pt>
                <c:pt idx="452">
                  <c:v>361</c:v>
                </c:pt>
                <c:pt idx="453">
                  <c:v>328</c:v>
                </c:pt>
                <c:pt idx="454">
                  <c:v>317</c:v>
                </c:pt>
                <c:pt idx="455">
                  <c:v>549</c:v>
                </c:pt>
                <c:pt idx="456">
                  <c:v>556</c:v>
                </c:pt>
                <c:pt idx="457">
                  <c:v>340</c:v>
                </c:pt>
                <c:pt idx="458">
                  <c:v>518</c:v>
                </c:pt>
                <c:pt idx="459">
                  <c:v>397</c:v>
                </c:pt>
                <c:pt idx="460">
                  <c:v>351</c:v>
                </c:pt>
                <c:pt idx="461">
                  <c:v>1020</c:v>
                </c:pt>
                <c:pt idx="462">
                  <c:v>474</c:v>
                </c:pt>
                <c:pt idx="463">
                  <c:v>543</c:v>
                </c:pt>
                <c:pt idx="464">
                  <c:v>2414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1.1000000000000001</c:v>
                </c:pt>
                <c:pt idx="31">
                  <c:v>1.8</c:v>
                </c:pt>
                <c:pt idx="32">
                  <c:v>3.1</c:v>
                </c:pt>
                <c:pt idx="33">
                  <c:v>3.8</c:v>
                </c:pt>
                <c:pt idx="34">
                  <c:v>4.4000000000000004</c:v>
                </c:pt>
                <c:pt idx="35">
                  <c:v>5.6</c:v>
                </c:pt>
                <c:pt idx="36">
                  <c:v>6.7</c:v>
                </c:pt>
                <c:pt idx="37">
                  <c:v>7.3</c:v>
                </c:pt>
                <c:pt idx="38">
                  <c:v>8.4</c:v>
                </c:pt>
                <c:pt idx="39">
                  <c:v>9.6999999999999993</c:v>
                </c:pt>
                <c:pt idx="40">
                  <c:v>10.4</c:v>
                </c:pt>
                <c:pt idx="41">
                  <c:v>10.9</c:v>
                </c:pt>
                <c:pt idx="42">
                  <c:v>12</c:v>
                </c:pt>
                <c:pt idx="43">
                  <c:v>12.9</c:v>
                </c:pt>
                <c:pt idx="44">
                  <c:v>13.8</c:v>
                </c:pt>
                <c:pt idx="45">
                  <c:v>14.8</c:v>
                </c:pt>
                <c:pt idx="46">
                  <c:v>15.8</c:v>
                </c:pt>
                <c:pt idx="47">
                  <c:v>16.399999999999999</c:v>
                </c:pt>
                <c:pt idx="48">
                  <c:v>17.7</c:v>
                </c:pt>
                <c:pt idx="49">
                  <c:v>18.399999999999999</c:v>
                </c:pt>
                <c:pt idx="50">
                  <c:v>19.3</c:v>
                </c:pt>
                <c:pt idx="51">
                  <c:v>20.6</c:v>
                </c:pt>
                <c:pt idx="52">
                  <c:v>21.3</c:v>
                </c:pt>
                <c:pt idx="53">
                  <c:v>22.2</c:v>
                </c:pt>
                <c:pt idx="54">
                  <c:v>23.3</c:v>
                </c:pt>
                <c:pt idx="55">
                  <c:v>23.9</c:v>
                </c:pt>
                <c:pt idx="56">
                  <c:v>25</c:v>
                </c:pt>
                <c:pt idx="57">
                  <c:v>26</c:v>
                </c:pt>
                <c:pt idx="58">
                  <c:v>26.4</c:v>
                </c:pt>
                <c:pt idx="59">
                  <c:v>28</c:v>
                </c:pt>
                <c:pt idx="60">
                  <c:v>28.6</c:v>
                </c:pt>
                <c:pt idx="61">
                  <c:v>29.7</c:v>
                </c:pt>
                <c:pt idx="62">
                  <c:v>30.6</c:v>
                </c:pt>
                <c:pt idx="63">
                  <c:v>31.1</c:v>
                </c:pt>
                <c:pt idx="64">
                  <c:v>33</c:v>
                </c:pt>
                <c:pt idx="65">
                  <c:v>33.1</c:v>
                </c:pt>
                <c:pt idx="66">
                  <c:v>33.9</c:v>
                </c:pt>
                <c:pt idx="67">
                  <c:v>35.299999999999997</c:v>
                </c:pt>
                <c:pt idx="68">
                  <c:v>36.1</c:v>
                </c:pt>
                <c:pt idx="69">
                  <c:v>37</c:v>
                </c:pt>
                <c:pt idx="70">
                  <c:v>37.5</c:v>
                </c:pt>
                <c:pt idx="71">
                  <c:v>39</c:v>
                </c:pt>
                <c:pt idx="72">
                  <c:v>39.5</c:v>
                </c:pt>
                <c:pt idx="73">
                  <c:v>40.799999999999997</c:v>
                </c:pt>
                <c:pt idx="74">
                  <c:v>41.5</c:v>
                </c:pt>
                <c:pt idx="75">
                  <c:v>42.1</c:v>
                </c:pt>
                <c:pt idx="76">
                  <c:v>43.7</c:v>
                </c:pt>
                <c:pt idx="77">
                  <c:v>43.7</c:v>
                </c:pt>
                <c:pt idx="78">
                  <c:v>45.7</c:v>
                </c:pt>
                <c:pt idx="79">
                  <c:v>45.7</c:v>
                </c:pt>
                <c:pt idx="80">
                  <c:v>47.4</c:v>
                </c:pt>
                <c:pt idx="81">
                  <c:v>48.3</c:v>
                </c:pt>
                <c:pt idx="82">
                  <c:v>48.8</c:v>
                </c:pt>
                <c:pt idx="83">
                  <c:v>50.3</c:v>
                </c:pt>
                <c:pt idx="84">
                  <c:v>50.6</c:v>
                </c:pt>
                <c:pt idx="85">
                  <c:v>51.5</c:v>
                </c:pt>
                <c:pt idx="86">
                  <c:v>52.6</c:v>
                </c:pt>
                <c:pt idx="87">
                  <c:v>53.7</c:v>
                </c:pt>
                <c:pt idx="88">
                  <c:v>54.3</c:v>
                </c:pt>
                <c:pt idx="89">
                  <c:v>55.4</c:v>
                </c:pt>
                <c:pt idx="90">
                  <c:v>56.6</c:v>
                </c:pt>
                <c:pt idx="91">
                  <c:v>57</c:v>
                </c:pt>
                <c:pt idx="92">
                  <c:v>58.3</c:v>
                </c:pt>
                <c:pt idx="93">
                  <c:v>59.4</c:v>
                </c:pt>
                <c:pt idx="94">
                  <c:v>59.9</c:v>
                </c:pt>
                <c:pt idx="95">
                  <c:v>61.6</c:v>
                </c:pt>
                <c:pt idx="96">
                  <c:v>61.7</c:v>
                </c:pt>
                <c:pt idx="97">
                  <c:v>63.2</c:v>
                </c:pt>
                <c:pt idx="98">
                  <c:v>63.6</c:v>
                </c:pt>
                <c:pt idx="99">
                  <c:v>64.7</c:v>
                </c:pt>
                <c:pt idx="100">
                  <c:v>65.900000000000006</c:v>
                </c:pt>
                <c:pt idx="101">
                  <c:v>66.5</c:v>
                </c:pt>
                <c:pt idx="102">
                  <c:v>68.099999999999994</c:v>
                </c:pt>
                <c:pt idx="103">
                  <c:v>67.8</c:v>
                </c:pt>
                <c:pt idx="104">
                  <c:v>70.099999999999994</c:v>
                </c:pt>
                <c:pt idx="105">
                  <c:v>70.099999999999994</c:v>
                </c:pt>
                <c:pt idx="106">
                  <c:v>71.599999999999994</c:v>
                </c:pt>
                <c:pt idx="107">
                  <c:v>72.3</c:v>
                </c:pt>
                <c:pt idx="108">
                  <c:v>73</c:v>
                </c:pt>
                <c:pt idx="109">
                  <c:v>74.3</c:v>
                </c:pt>
                <c:pt idx="110">
                  <c:v>74.900000000000006</c:v>
                </c:pt>
                <c:pt idx="111">
                  <c:v>75.900000000000006</c:v>
                </c:pt>
                <c:pt idx="112">
                  <c:v>76.900000000000006</c:v>
                </c:pt>
                <c:pt idx="113">
                  <c:v>77.8</c:v>
                </c:pt>
                <c:pt idx="114">
                  <c:v>78.7</c:v>
                </c:pt>
                <c:pt idx="115">
                  <c:v>79.8</c:v>
                </c:pt>
                <c:pt idx="116">
                  <c:v>80.900000000000006</c:v>
                </c:pt>
                <c:pt idx="117">
                  <c:v>81.2</c:v>
                </c:pt>
                <c:pt idx="118">
                  <c:v>83</c:v>
                </c:pt>
                <c:pt idx="119">
                  <c:v>83</c:v>
                </c:pt>
                <c:pt idx="120">
                  <c:v>84.5</c:v>
                </c:pt>
                <c:pt idx="121">
                  <c:v>85.6</c:v>
                </c:pt>
                <c:pt idx="122">
                  <c:v>86.3</c:v>
                </c:pt>
                <c:pt idx="123">
                  <c:v>87.1</c:v>
                </c:pt>
                <c:pt idx="124">
                  <c:v>88.3</c:v>
                </c:pt>
                <c:pt idx="125">
                  <c:v>88.7</c:v>
                </c:pt>
                <c:pt idx="126">
                  <c:v>90.5</c:v>
                </c:pt>
                <c:pt idx="127">
                  <c:v>90.3</c:v>
                </c:pt>
                <c:pt idx="128">
                  <c:v>92.5</c:v>
                </c:pt>
                <c:pt idx="129">
                  <c:v>92.5</c:v>
                </c:pt>
                <c:pt idx="130">
                  <c:v>93.6</c:v>
                </c:pt>
                <c:pt idx="131">
                  <c:v>95.3</c:v>
                </c:pt>
                <c:pt idx="132">
                  <c:v>95.3</c:v>
                </c:pt>
                <c:pt idx="133">
                  <c:v>97.1</c:v>
                </c:pt>
                <c:pt idx="134">
                  <c:v>97.3</c:v>
                </c:pt>
                <c:pt idx="135">
                  <c:v>98.7</c:v>
                </c:pt>
                <c:pt idx="136">
                  <c:v>99.8</c:v>
                </c:pt>
                <c:pt idx="137">
                  <c:v>100</c:v>
                </c:pt>
                <c:pt idx="138">
                  <c:v>101.3</c:v>
                </c:pt>
                <c:pt idx="139">
                  <c:v>102.4</c:v>
                </c:pt>
                <c:pt idx="140">
                  <c:v>102.7</c:v>
                </c:pt>
                <c:pt idx="141">
                  <c:v>104.4</c:v>
                </c:pt>
                <c:pt idx="142">
                  <c:v>104.7</c:v>
                </c:pt>
                <c:pt idx="143">
                  <c:v>106.2</c:v>
                </c:pt>
                <c:pt idx="144">
                  <c:v>106.7</c:v>
                </c:pt>
                <c:pt idx="145">
                  <c:v>107.8</c:v>
                </c:pt>
                <c:pt idx="146">
                  <c:v>108.5</c:v>
                </c:pt>
                <c:pt idx="147">
                  <c:v>109.6</c:v>
                </c:pt>
                <c:pt idx="148">
                  <c:v>110.9</c:v>
                </c:pt>
                <c:pt idx="149">
                  <c:v>111.1</c:v>
                </c:pt>
                <c:pt idx="150">
                  <c:v>112.7</c:v>
                </c:pt>
                <c:pt idx="151">
                  <c:v>113.5</c:v>
                </c:pt>
                <c:pt idx="152">
                  <c:v>113.8</c:v>
                </c:pt>
                <c:pt idx="153">
                  <c:v>116</c:v>
                </c:pt>
                <c:pt idx="154">
                  <c:v>116</c:v>
                </c:pt>
                <c:pt idx="155">
                  <c:v>117.3</c:v>
                </c:pt>
                <c:pt idx="156">
                  <c:v>118</c:v>
                </c:pt>
                <c:pt idx="157">
                  <c:v>118.9</c:v>
                </c:pt>
                <c:pt idx="158">
                  <c:v>120.4</c:v>
                </c:pt>
                <c:pt idx="159">
                  <c:v>120.7</c:v>
                </c:pt>
                <c:pt idx="160">
                  <c:v>121.7</c:v>
                </c:pt>
                <c:pt idx="161">
                  <c:v>122.9</c:v>
                </c:pt>
                <c:pt idx="162">
                  <c:v>123.5</c:v>
                </c:pt>
                <c:pt idx="163">
                  <c:v>124.9</c:v>
                </c:pt>
                <c:pt idx="164">
                  <c:v>125.1</c:v>
                </c:pt>
                <c:pt idx="165">
                  <c:v>126.6</c:v>
                </c:pt>
                <c:pt idx="166">
                  <c:v>127.3</c:v>
                </c:pt>
                <c:pt idx="167">
                  <c:v>128.19999999999999</c:v>
                </c:pt>
                <c:pt idx="168">
                  <c:v>129.1</c:v>
                </c:pt>
                <c:pt idx="169">
                  <c:v>130.6</c:v>
                </c:pt>
                <c:pt idx="170">
                  <c:v>130.6</c:v>
                </c:pt>
                <c:pt idx="171">
                  <c:v>132.19999999999999</c:v>
                </c:pt>
                <c:pt idx="172">
                  <c:v>133</c:v>
                </c:pt>
                <c:pt idx="173">
                  <c:v>133.69999999999999</c:v>
                </c:pt>
                <c:pt idx="174">
                  <c:v>134.4</c:v>
                </c:pt>
                <c:pt idx="175">
                  <c:v>136.19999999999999</c:v>
                </c:pt>
                <c:pt idx="176">
                  <c:v>136.19999999999999</c:v>
                </c:pt>
                <c:pt idx="177">
                  <c:v>137.69999999999999</c:v>
                </c:pt>
                <c:pt idx="178">
                  <c:v>138.4</c:v>
                </c:pt>
                <c:pt idx="179">
                  <c:v>139.9</c:v>
                </c:pt>
                <c:pt idx="180">
                  <c:v>140.1</c:v>
                </c:pt>
                <c:pt idx="181">
                  <c:v>141.30000000000001</c:v>
                </c:pt>
                <c:pt idx="182">
                  <c:v>142.4</c:v>
                </c:pt>
                <c:pt idx="183">
                  <c:v>143.1</c:v>
                </c:pt>
                <c:pt idx="184">
                  <c:v>144.1</c:v>
                </c:pt>
                <c:pt idx="185">
                  <c:v>145.19999999999999</c:v>
                </c:pt>
                <c:pt idx="186">
                  <c:v>145.5</c:v>
                </c:pt>
                <c:pt idx="187">
                  <c:v>147</c:v>
                </c:pt>
                <c:pt idx="188">
                  <c:v>147.5</c:v>
                </c:pt>
                <c:pt idx="189">
                  <c:v>149.19999999999999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151.19999999999999</c:v>
                </c:pt>
                <c:pt idx="193">
                  <c:v>153.19999999999999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155.4</c:v>
                </c:pt>
                <c:pt idx="197">
                  <c:v>155.9</c:v>
                </c:pt>
                <c:pt idx="198">
                  <c:v>157.4</c:v>
                </c:pt>
                <c:pt idx="199">
                  <c:v>157.9</c:v>
                </c:pt>
                <c:pt idx="200">
                  <c:v>159.19999999999999</c:v>
                </c:pt>
                <c:pt idx="201">
                  <c:v>159.4</c:v>
                </c:pt>
                <c:pt idx="202">
                  <c:v>161.4</c:v>
                </c:pt>
                <c:pt idx="203">
                  <c:v>161.5</c:v>
                </c:pt>
                <c:pt idx="204">
                  <c:v>163</c:v>
                </c:pt>
                <c:pt idx="205">
                  <c:v>163.69999999999999</c:v>
                </c:pt>
                <c:pt idx="206">
                  <c:v>164.6</c:v>
                </c:pt>
                <c:pt idx="207">
                  <c:v>165.9</c:v>
                </c:pt>
                <c:pt idx="208">
                  <c:v>166.5</c:v>
                </c:pt>
                <c:pt idx="209">
                  <c:v>167.4</c:v>
                </c:pt>
                <c:pt idx="210">
                  <c:v>168.6</c:v>
                </c:pt>
                <c:pt idx="211">
                  <c:v>169.4</c:v>
                </c:pt>
                <c:pt idx="212">
                  <c:v>169.9</c:v>
                </c:pt>
                <c:pt idx="213">
                  <c:v>171.2</c:v>
                </c:pt>
                <c:pt idx="214">
                  <c:v>172.3</c:v>
                </c:pt>
                <c:pt idx="215">
                  <c:v>173</c:v>
                </c:pt>
                <c:pt idx="216">
                  <c:v>174.3</c:v>
                </c:pt>
                <c:pt idx="217">
                  <c:v>174.1</c:v>
                </c:pt>
                <c:pt idx="218">
                  <c:v>176.5</c:v>
                </c:pt>
                <c:pt idx="219">
                  <c:v>176.7</c:v>
                </c:pt>
                <c:pt idx="220">
                  <c:v>177.4</c:v>
                </c:pt>
                <c:pt idx="221">
                  <c:v>179.2</c:v>
                </c:pt>
                <c:pt idx="222">
                  <c:v>179.2</c:v>
                </c:pt>
                <c:pt idx="223">
                  <c:v>181.2</c:v>
                </c:pt>
                <c:pt idx="224">
                  <c:v>181.2</c:v>
                </c:pt>
                <c:pt idx="225">
                  <c:v>182.7</c:v>
                </c:pt>
                <c:pt idx="226">
                  <c:v>183.6</c:v>
                </c:pt>
                <c:pt idx="227">
                  <c:v>183.4</c:v>
                </c:pt>
                <c:pt idx="228">
                  <c:v>185.8</c:v>
                </c:pt>
                <c:pt idx="229">
                  <c:v>185.6</c:v>
                </c:pt>
                <c:pt idx="230">
                  <c:v>187.2</c:v>
                </c:pt>
                <c:pt idx="231">
                  <c:v>187.8</c:v>
                </c:pt>
                <c:pt idx="232">
                  <c:v>188.7</c:v>
                </c:pt>
                <c:pt idx="233">
                  <c:v>190.3</c:v>
                </c:pt>
                <c:pt idx="234">
                  <c:v>190.1</c:v>
                </c:pt>
                <c:pt idx="235">
                  <c:v>192.3</c:v>
                </c:pt>
                <c:pt idx="236">
                  <c:v>192.1</c:v>
                </c:pt>
                <c:pt idx="237">
                  <c:v>194</c:v>
                </c:pt>
                <c:pt idx="238">
                  <c:v>194.3</c:v>
                </c:pt>
                <c:pt idx="239">
                  <c:v>195.6</c:v>
                </c:pt>
                <c:pt idx="240">
                  <c:v>196.7</c:v>
                </c:pt>
                <c:pt idx="241">
                  <c:v>197.4</c:v>
                </c:pt>
                <c:pt idx="242">
                  <c:v>198.2</c:v>
                </c:pt>
                <c:pt idx="243">
                  <c:v>199.4</c:v>
                </c:pt>
                <c:pt idx="244">
                  <c:v>199.8</c:v>
                </c:pt>
                <c:pt idx="245">
                  <c:v>200.3</c:v>
                </c:pt>
                <c:pt idx="246">
                  <c:v>200.2</c:v>
                </c:pt>
                <c:pt idx="247">
                  <c:v>199.2</c:v>
                </c:pt>
                <c:pt idx="248">
                  <c:v>199.8</c:v>
                </c:pt>
                <c:pt idx="249">
                  <c:v>198.5</c:v>
                </c:pt>
                <c:pt idx="250">
                  <c:v>198</c:v>
                </c:pt>
                <c:pt idx="251">
                  <c:v>197.1</c:v>
                </c:pt>
                <c:pt idx="252">
                  <c:v>195.8</c:v>
                </c:pt>
                <c:pt idx="253">
                  <c:v>195.4</c:v>
                </c:pt>
                <c:pt idx="254">
                  <c:v>193.8</c:v>
                </c:pt>
                <c:pt idx="255">
                  <c:v>193.6</c:v>
                </c:pt>
                <c:pt idx="256">
                  <c:v>191.8</c:v>
                </c:pt>
                <c:pt idx="257">
                  <c:v>191.8</c:v>
                </c:pt>
                <c:pt idx="258">
                  <c:v>190.7</c:v>
                </c:pt>
                <c:pt idx="259">
                  <c:v>189.4</c:v>
                </c:pt>
                <c:pt idx="260">
                  <c:v>189</c:v>
                </c:pt>
                <c:pt idx="261">
                  <c:v>187.4</c:v>
                </c:pt>
                <c:pt idx="262">
                  <c:v>187.2</c:v>
                </c:pt>
                <c:pt idx="263">
                  <c:v>185.6</c:v>
                </c:pt>
                <c:pt idx="264">
                  <c:v>184.9</c:v>
                </c:pt>
                <c:pt idx="265">
                  <c:v>184.1</c:v>
                </c:pt>
                <c:pt idx="266">
                  <c:v>182.9</c:v>
                </c:pt>
                <c:pt idx="267">
                  <c:v>182.5</c:v>
                </c:pt>
                <c:pt idx="268">
                  <c:v>180.7</c:v>
                </c:pt>
                <c:pt idx="269">
                  <c:v>180.5</c:v>
                </c:pt>
                <c:pt idx="270">
                  <c:v>178.8</c:v>
                </c:pt>
                <c:pt idx="271">
                  <c:v>178.7</c:v>
                </c:pt>
                <c:pt idx="272">
                  <c:v>177.8</c:v>
                </c:pt>
                <c:pt idx="273">
                  <c:v>176.3</c:v>
                </c:pt>
                <c:pt idx="274">
                  <c:v>176.1</c:v>
                </c:pt>
                <c:pt idx="275">
                  <c:v>174.1</c:v>
                </c:pt>
                <c:pt idx="276">
                  <c:v>174.5</c:v>
                </c:pt>
                <c:pt idx="277">
                  <c:v>172.5</c:v>
                </c:pt>
                <c:pt idx="278">
                  <c:v>171.9</c:v>
                </c:pt>
                <c:pt idx="279">
                  <c:v>171.2</c:v>
                </c:pt>
                <c:pt idx="280">
                  <c:v>169.7</c:v>
                </c:pt>
                <c:pt idx="281">
                  <c:v>169.4</c:v>
                </c:pt>
                <c:pt idx="282">
                  <c:v>168.3</c:v>
                </c:pt>
                <c:pt idx="283">
                  <c:v>167.4</c:v>
                </c:pt>
                <c:pt idx="284">
                  <c:v>166.3</c:v>
                </c:pt>
                <c:pt idx="285">
                  <c:v>165.7</c:v>
                </c:pt>
                <c:pt idx="286">
                  <c:v>165.2</c:v>
                </c:pt>
                <c:pt idx="287">
                  <c:v>163.69999999999999</c:v>
                </c:pt>
                <c:pt idx="288">
                  <c:v>163.4</c:v>
                </c:pt>
                <c:pt idx="289">
                  <c:v>161.9</c:v>
                </c:pt>
                <c:pt idx="290">
                  <c:v>161.5</c:v>
                </c:pt>
                <c:pt idx="291">
                  <c:v>160.1</c:v>
                </c:pt>
                <c:pt idx="292">
                  <c:v>159.9</c:v>
                </c:pt>
                <c:pt idx="293">
                  <c:v>158.30000000000001</c:v>
                </c:pt>
                <c:pt idx="294">
                  <c:v>157.5</c:v>
                </c:pt>
                <c:pt idx="295">
                  <c:v>157.19999999999999</c:v>
                </c:pt>
                <c:pt idx="296">
                  <c:v>155.19999999999999</c:v>
                </c:pt>
                <c:pt idx="297">
                  <c:v>155.4</c:v>
                </c:pt>
                <c:pt idx="298">
                  <c:v>153.30000000000001</c:v>
                </c:pt>
                <c:pt idx="299">
                  <c:v>153.30000000000001</c:v>
                </c:pt>
                <c:pt idx="300">
                  <c:v>151.9</c:v>
                </c:pt>
                <c:pt idx="301">
                  <c:v>150.6</c:v>
                </c:pt>
                <c:pt idx="302">
                  <c:v>150.6</c:v>
                </c:pt>
                <c:pt idx="303">
                  <c:v>149.19999999999999</c:v>
                </c:pt>
                <c:pt idx="304">
                  <c:v>148.19999999999999</c:v>
                </c:pt>
                <c:pt idx="305">
                  <c:v>147.5</c:v>
                </c:pt>
                <c:pt idx="306">
                  <c:v>146.1</c:v>
                </c:pt>
                <c:pt idx="307">
                  <c:v>145.69999999999999</c:v>
                </c:pt>
                <c:pt idx="308">
                  <c:v>144.80000000000001</c:v>
                </c:pt>
                <c:pt idx="309">
                  <c:v>142.6</c:v>
                </c:pt>
                <c:pt idx="310">
                  <c:v>143.30000000000001</c:v>
                </c:pt>
                <c:pt idx="311">
                  <c:v>141.5</c:v>
                </c:pt>
                <c:pt idx="312">
                  <c:v>140.6</c:v>
                </c:pt>
                <c:pt idx="313">
                  <c:v>139.9</c:v>
                </c:pt>
                <c:pt idx="314">
                  <c:v>138.19999999999999</c:v>
                </c:pt>
                <c:pt idx="315">
                  <c:v>138.4</c:v>
                </c:pt>
                <c:pt idx="316">
                  <c:v>136.4</c:v>
                </c:pt>
                <c:pt idx="317">
                  <c:v>135.9</c:v>
                </c:pt>
                <c:pt idx="318">
                  <c:v>135.30000000000001</c:v>
                </c:pt>
                <c:pt idx="319">
                  <c:v>133.69999999999999</c:v>
                </c:pt>
                <c:pt idx="320">
                  <c:v>133.30000000000001</c:v>
                </c:pt>
                <c:pt idx="321">
                  <c:v>132.6</c:v>
                </c:pt>
                <c:pt idx="322">
                  <c:v>131.1</c:v>
                </c:pt>
                <c:pt idx="323">
                  <c:v>130.80000000000001</c:v>
                </c:pt>
                <c:pt idx="324">
                  <c:v>128.9</c:v>
                </c:pt>
                <c:pt idx="325">
                  <c:v>128.80000000000001</c:v>
                </c:pt>
                <c:pt idx="326">
                  <c:v>127.3</c:v>
                </c:pt>
                <c:pt idx="327">
                  <c:v>126.8</c:v>
                </c:pt>
                <c:pt idx="328">
                  <c:v>125.3</c:v>
                </c:pt>
                <c:pt idx="329">
                  <c:v>124.8</c:v>
                </c:pt>
                <c:pt idx="330">
                  <c:v>123.8</c:v>
                </c:pt>
                <c:pt idx="331">
                  <c:v>122.2</c:v>
                </c:pt>
                <c:pt idx="332">
                  <c:v>122.6</c:v>
                </c:pt>
                <c:pt idx="333">
                  <c:v>120</c:v>
                </c:pt>
                <c:pt idx="334">
                  <c:v>120.6</c:v>
                </c:pt>
                <c:pt idx="335">
                  <c:v>118.6</c:v>
                </c:pt>
                <c:pt idx="336">
                  <c:v>118</c:v>
                </c:pt>
                <c:pt idx="337">
                  <c:v>117.5</c:v>
                </c:pt>
                <c:pt idx="338">
                  <c:v>116</c:v>
                </c:pt>
                <c:pt idx="339">
                  <c:v>115.1</c:v>
                </c:pt>
                <c:pt idx="340">
                  <c:v>114.9</c:v>
                </c:pt>
                <c:pt idx="341">
                  <c:v>113.3</c:v>
                </c:pt>
                <c:pt idx="342">
                  <c:v>112.7</c:v>
                </c:pt>
                <c:pt idx="343">
                  <c:v>111.5</c:v>
                </c:pt>
                <c:pt idx="344">
                  <c:v>110.7</c:v>
                </c:pt>
                <c:pt idx="345">
                  <c:v>109.6</c:v>
                </c:pt>
                <c:pt idx="346">
                  <c:v>108.9</c:v>
                </c:pt>
                <c:pt idx="347">
                  <c:v>107.6</c:v>
                </c:pt>
                <c:pt idx="348">
                  <c:v>107.1</c:v>
                </c:pt>
                <c:pt idx="349">
                  <c:v>106</c:v>
                </c:pt>
                <c:pt idx="350">
                  <c:v>104.9</c:v>
                </c:pt>
                <c:pt idx="351">
                  <c:v>104</c:v>
                </c:pt>
                <c:pt idx="352">
                  <c:v>103.4</c:v>
                </c:pt>
                <c:pt idx="353">
                  <c:v>101.8</c:v>
                </c:pt>
                <c:pt idx="354">
                  <c:v>102</c:v>
                </c:pt>
                <c:pt idx="355">
                  <c:v>100.2</c:v>
                </c:pt>
                <c:pt idx="356">
                  <c:v>99.6</c:v>
                </c:pt>
                <c:pt idx="357">
                  <c:v>98.3</c:v>
                </c:pt>
                <c:pt idx="358">
                  <c:v>97.8</c:v>
                </c:pt>
                <c:pt idx="359">
                  <c:v>96.7</c:v>
                </c:pt>
                <c:pt idx="360">
                  <c:v>95.6</c:v>
                </c:pt>
                <c:pt idx="361">
                  <c:v>95.3</c:v>
                </c:pt>
                <c:pt idx="362">
                  <c:v>93.4</c:v>
                </c:pt>
                <c:pt idx="363">
                  <c:v>92.9</c:v>
                </c:pt>
                <c:pt idx="364">
                  <c:v>92</c:v>
                </c:pt>
                <c:pt idx="365">
                  <c:v>90.9</c:v>
                </c:pt>
                <c:pt idx="366">
                  <c:v>90.3</c:v>
                </c:pt>
                <c:pt idx="367">
                  <c:v>88.7</c:v>
                </c:pt>
                <c:pt idx="368">
                  <c:v>88.3</c:v>
                </c:pt>
                <c:pt idx="369">
                  <c:v>87.2</c:v>
                </c:pt>
                <c:pt idx="370">
                  <c:v>86.3</c:v>
                </c:pt>
                <c:pt idx="371">
                  <c:v>85.1</c:v>
                </c:pt>
                <c:pt idx="372">
                  <c:v>84.7</c:v>
                </c:pt>
                <c:pt idx="373">
                  <c:v>83.4</c:v>
                </c:pt>
                <c:pt idx="374">
                  <c:v>82</c:v>
                </c:pt>
                <c:pt idx="375">
                  <c:v>82.3</c:v>
                </c:pt>
                <c:pt idx="376">
                  <c:v>80.5</c:v>
                </c:pt>
                <c:pt idx="377">
                  <c:v>79.599999999999994</c:v>
                </c:pt>
                <c:pt idx="378">
                  <c:v>79.2</c:v>
                </c:pt>
                <c:pt idx="379">
                  <c:v>77.400000000000006</c:v>
                </c:pt>
                <c:pt idx="380">
                  <c:v>77.2</c:v>
                </c:pt>
                <c:pt idx="381">
                  <c:v>75.599999999999994</c:v>
                </c:pt>
                <c:pt idx="382">
                  <c:v>75.2</c:v>
                </c:pt>
                <c:pt idx="383">
                  <c:v>74.3</c:v>
                </c:pt>
                <c:pt idx="384">
                  <c:v>72.8</c:v>
                </c:pt>
                <c:pt idx="385">
                  <c:v>72.7</c:v>
                </c:pt>
                <c:pt idx="386">
                  <c:v>71.2</c:v>
                </c:pt>
                <c:pt idx="387">
                  <c:v>70.5</c:v>
                </c:pt>
                <c:pt idx="388">
                  <c:v>69.400000000000006</c:v>
                </c:pt>
                <c:pt idx="389">
                  <c:v>68.5</c:v>
                </c:pt>
                <c:pt idx="390">
                  <c:v>67.8</c:v>
                </c:pt>
                <c:pt idx="391">
                  <c:v>66.3</c:v>
                </c:pt>
                <c:pt idx="392">
                  <c:v>65.900000000000006</c:v>
                </c:pt>
                <c:pt idx="393">
                  <c:v>64.5</c:v>
                </c:pt>
                <c:pt idx="394">
                  <c:v>64.099999999999994</c:v>
                </c:pt>
                <c:pt idx="395">
                  <c:v>62.8</c:v>
                </c:pt>
                <c:pt idx="396">
                  <c:v>61.6</c:v>
                </c:pt>
                <c:pt idx="397">
                  <c:v>61.4</c:v>
                </c:pt>
                <c:pt idx="398">
                  <c:v>60.3</c:v>
                </c:pt>
                <c:pt idx="399">
                  <c:v>59</c:v>
                </c:pt>
                <c:pt idx="400">
                  <c:v>58.6</c:v>
                </c:pt>
                <c:pt idx="401">
                  <c:v>57.4</c:v>
                </c:pt>
                <c:pt idx="402">
                  <c:v>56.1</c:v>
                </c:pt>
                <c:pt idx="403">
                  <c:v>55.7</c:v>
                </c:pt>
                <c:pt idx="404">
                  <c:v>54.3</c:v>
                </c:pt>
                <c:pt idx="405">
                  <c:v>53.9</c:v>
                </c:pt>
                <c:pt idx="406">
                  <c:v>52.5</c:v>
                </c:pt>
                <c:pt idx="407">
                  <c:v>51.7</c:v>
                </c:pt>
                <c:pt idx="408">
                  <c:v>51</c:v>
                </c:pt>
                <c:pt idx="409">
                  <c:v>49.7</c:v>
                </c:pt>
                <c:pt idx="410">
                  <c:v>49.4</c:v>
                </c:pt>
                <c:pt idx="411">
                  <c:v>48.1</c:v>
                </c:pt>
                <c:pt idx="412">
                  <c:v>46.6</c:v>
                </c:pt>
                <c:pt idx="413">
                  <c:v>46.4</c:v>
                </c:pt>
                <c:pt idx="414">
                  <c:v>44.6</c:v>
                </c:pt>
                <c:pt idx="415">
                  <c:v>44.8</c:v>
                </c:pt>
                <c:pt idx="416">
                  <c:v>43.5</c:v>
                </c:pt>
                <c:pt idx="417">
                  <c:v>42.1</c:v>
                </c:pt>
                <c:pt idx="418">
                  <c:v>41.5</c:v>
                </c:pt>
                <c:pt idx="419">
                  <c:v>40.6</c:v>
                </c:pt>
                <c:pt idx="420">
                  <c:v>39.5</c:v>
                </c:pt>
                <c:pt idx="421">
                  <c:v>38.4</c:v>
                </c:pt>
                <c:pt idx="422">
                  <c:v>38.1</c:v>
                </c:pt>
                <c:pt idx="423">
                  <c:v>36.4</c:v>
                </c:pt>
                <c:pt idx="424">
                  <c:v>35.700000000000003</c:v>
                </c:pt>
                <c:pt idx="425">
                  <c:v>35</c:v>
                </c:pt>
                <c:pt idx="426">
                  <c:v>33.9</c:v>
                </c:pt>
                <c:pt idx="427">
                  <c:v>33.1</c:v>
                </c:pt>
                <c:pt idx="428">
                  <c:v>31.9</c:v>
                </c:pt>
                <c:pt idx="429">
                  <c:v>31.3</c:v>
                </c:pt>
                <c:pt idx="430">
                  <c:v>30.6</c:v>
                </c:pt>
                <c:pt idx="431">
                  <c:v>29.9</c:v>
                </c:pt>
                <c:pt idx="432">
                  <c:v>28</c:v>
                </c:pt>
                <c:pt idx="433">
                  <c:v>28</c:v>
                </c:pt>
                <c:pt idx="434">
                  <c:v>26.4</c:v>
                </c:pt>
                <c:pt idx="435">
                  <c:v>25.9</c:v>
                </c:pt>
                <c:pt idx="436">
                  <c:v>25</c:v>
                </c:pt>
                <c:pt idx="437">
                  <c:v>23.9</c:v>
                </c:pt>
                <c:pt idx="438">
                  <c:v>23.1</c:v>
                </c:pt>
                <c:pt idx="439">
                  <c:v>21.7</c:v>
                </c:pt>
                <c:pt idx="440">
                  <c:v>21.3</c:v>
                </c:pt>
                <c:pt idx="441">
                  <c:v>20.2</c:v>
                </c:pt>
                <c:pt idx="442">
                  <c:v>18.899999999999999</c:v>
                </c:pt>
                <c:pt idx="443">
                  <c:v>18.2</c:v>
                </c:pt>
                <c:pt idx="444">
                  <c:v>17.100000000000001</c:v>
                </c:pt>
                <c:pt idx="445">
                  <c:v>16.600000000000001</c:v>
                </c:pt>
                <c:pt idx="446">
                  <c:v>15.7</c:v>
                </c:pt>
                <c:pt idx="447">
                  <c:v>14.8</c:v>
                </c:pt>
                <c:pt idx="448">
                  <c:v>13.8</c:v>
                </c:pt>
                <c:pt idx="449">
                  <c:v>12.7</c:v>
                </c:pt>
                <c:pt idx="450">
                  <c:v>12.2</c:v>
                </c:pt>
                <c:pt idx="451">
                  <c:v>11.1</c:v>
                </c:pt>
                <c:pt idx="452">
                  <c:v>10</c:v>
                </c:pt>
                <c:pt idx="453">
                  <c:v>9.3000000000000007</c:v>
                </c:pt>
                <c:pt idx="454">
                  <c:v>8</c:v>
                </c:pt>
                <c:pt idx="455">
                  <c:v>7.1</c:v>
                </c:pt>
                <c:pt idx="456">
                  <c:v>6.7</c:v>
                </c:pt>
                <c:pt idx="457">
                  <c:v>5.3</c:v>
                </c:pt>
                <c:pt idx="458">
                  <c:v>4.5999999999999996</c:v>
                </c:pt>
                <c:pt idx="459">
                  <c:v>3.5</c:v>
                </c:pt>
                <c:pt idx="460">
                  <c:v>2.5</c:v>
                </c:pt>
                <c:pt idx="461">
                  <c:v>1.8</c:v>
                </c:pt>
                <c:pt idx="462">
                  <c:v>0.5</c:v>
                </c:pt>
                <c:pt idx="463">
                  <c:v>0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B4-0149-812D-9225B2B5537D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501</c:v>
                </c:pt>
                <c:pt idx="30">
                  <c:v>392</c:v>
                </c:pt>
                <c:pt idx="31">
                  <c:v>449</c:v>
                </c:pt>
                <c:pt idx="32">
                  <c:v>411</c:v>
                </c:pt>
                <c:pt idx="33">
                  <c:v>414</c:v>
                </c:pt>
                <c:pt idx="34">
                  <c:v>292</c:v>
                </c:pt>
                <c:pt idx="35">
                  <c:v>351</c:v>
                </c:pt>
                <c:pt idx="36">
                  <c:v>571</c:v>
                </c:pt>
                <c:pt idx="37">
                  <c:v>401</c:v>
                </c:pt>
                <c:pt idx="38">
                  <c:v>484</c:v>
                </c:pt>
                <c:pt idx="39">
                  <c:v>318</c:v>
                </c:pt>
                <c:pt idx="40">
                  <c:v>392</c:v>
                </c:pt>
                <c:pt idx="41">
                  <c:v>438</c:v>
                </c:pt>
                <c:pt idx="42">
                  <c:v>417</c:v>
                </c:pt>
                <c:pt idx="43">
                  <c:v>494</c:v>
                </c:pt>
                <c:pt idx="44">
                  <c:v>411</c:v>
                </c:pt>
                <c:pt idx="45">
                  <c:v>445</c:v>
                </c:pt>
                <c:pt idx="46">
                  <c:v>383</c:v>
                </c:pt>
                <c:pt idx="47">
                  <c:v>428</c:v>
                </c:pt>
                <c:pt idx="48">
                  <c:v>385</c:v>
                </c:pt>
                <c:pt idx="49">
                  <c:v>389</c:v>
                </c:pt>
                <c:pt idx="50">
                  <c:v>372</c:v>
                </c:pt>
                <c:pt idx="51">
                  <c:v>269</c:v>
                </c:pt>
                <c:pt idx="52">
                  <c:v>397</c:v>
                </c:pt>
                <c:pt idx="53">
                  <c:v>347</c:v>
                </c:pt>
                <c:pt idx="54">
                  <c:v>449</c:v>
                </c:pt>
                <c:pt idx="55">
                  <c:v>362</c:v>
                </c:pt>
                <c:pt idx="56">
                  <c:v>348</c:v>
                </c:pt>
                <c:pt idx="57">
                  <c:v>446</c:v>
                </c:pt>
                <c:pt idx="58">
                  <c:v>420</c:v>
                </c:pt>
                <c:pt idx="59">
                  <c:v>397</c:v>
                </c:pt>
                <c:pt idx="60">
                  <c:v>376</c:v>
                </c:pt>
                <c:pt idx="61">
                  <c:v>494</c:v>
                </c:pt>
                <c:pt idx="62">
                  <c:v>384</c:v>
                </c:pt>
                <c:pt idx="63">
                  <c:v>324</c:v>
                </c:pt>
                <c:pt idx="64">
                  <c:v>544</c:v>
                </c:pt>
                <c:pt idx="65">
                  <c:v>359</c:v>
                </c:pt>
                <c:pt idx="66">
                  <c:v>392</c:v>
                </c:pt>
                <c:pt idx="67">
                  <c:v>311</c:v>
                </c:pt>
                <c:pt idx="68">
                  <c:v>328</c:v>
                </c:pt>
                <c:pt idx="69">
                  <c:v>581</c:v>
                </c:pt>
                <c:pt idx="70">
                  <c:v>501</c:v>
                </c:pt>
                <c:pt idx="71">
                  <c:v>427</c:v>
                </c:pt>
                <c:pt idx="72">
                  <c:v>417</c:v>
                </c:pt>
                <c:pt idx="73">
                  <c:v>525</c:v>
                </c:pt>
                <c:pt idx="74">
                  <c:v>443</c:v>
                </c:pt>
                <c:pt idx="75">
                  <c:v>475</c:v>
                </c:pt>
                <c:pt idx="76">
                  <c:v>587</c:v>
                </c:pt>
                <c:pt idx="77">
                  <c:v>465</c:v>
                </c:pt>
                <c:pt idx="78">
                  <c:v>429</c:v>
                </c:pt>
                <c:pt idx="79">
                  <c:v>612</c:v>
                </c:pt>
                <c:pt idx="80">
                  <c:v>397</c:v>
                </c:pt>
                <c:pt idx="81">
                  <c:v>482</c:v>
                </c:pt>
                <c:pt idx="82">
                  <c:v>550</c:v>
                </c:pt>
                <c:pt idx="83">
                  <c:v>504</c:v>
                </c:pt>
                <c:pt idx="84">
                  <c:v>634</c:v>
                </c:pt>
                <c:pt idx="85">
                  <c:v>425</c:v>
                </c:pt>
                <c:pt idx="86">
                  <c:v>425</c:v>
                </c:pt>
                <c:pt idx="87">
                  <c:v>583</c:v>
                </c:pt>
                <c:pt idx="88">
                  <c:v>650</c:v>
                </c:pt>
                <c:pt idx="89">
                  <c:v>314</c:v>
                </c:pt>
                <c:pt idx="90">
                  <c:v>726</c:v>
                </c:pt>
                <c:pt idx="91">
                  <c:v>436</c:v>
                </c:pt>
                <c:pt idx="92">
                  <c:v>380</c:v>
                </c:pt>
                <c:pt idx="93">
                  <c:v>495</c:v>
                </c:pt>
                <c:pt idx="94">
                  <c:v>383</c:v>
                </c:pt>
                <c:pt idx="95">
                  <c:v>799</c:v>
                </c:pt>
                <c:pt idx="96">
                  <c:v>613</c:v>
                </c:pt>
                <c:pt idx="97">
                  <c:v>466</c:v>
                </c:pt>
                <c:pt idx="98">
                  <c:v>624</c:v>
                </c:pt>
                <c:pt idx="99">
                  <c:v>697</c:v>
                </c:pt>
                <c:pt idx="100">
                  <c:v>483</c:v>
                </c:pt>
                <c:pt idx="101">
                  <c:v>548</c:v>
                </c:pt>
                <c:pt idx="102">
                  <c:v>680</c:v>
                </c:pt>
                <c:pt idx="103">
                  <c:v>463</c:v>
                </c:pt>
                <c:pt idx="104">
                  <c:v>648</c:v>
                </c:pt>
                <c:pt idx="105">
                  <c:v>696</c:v>
                </c:pt>
                <c:pt idx="106">
                  <c:v>658</c:v>
                </c:pt>
                <c:pt idx="107">
                  <c:v>970</c:v>
                </c:pt>
                <c:pt idx="108">
                  <c:v>1022</c:v>
                </c:pt>
                <c:pt idx="109">
                  <c:v>630</c:v>
                </c:pt>
                <c:pt idx="110">
                  <c:v>850</c:v>
                </c:pt>
                <c:pt idx="111">
                  <c:v>-999</c:v>
                </c:pt>
                <c:pt idx="112">
                  <c:v>595</c:v>
                </c:pt>
                <c:pt idx="113">
                  <c:v>-999</c:v>
                </c:pt>
                <c:pt idx="114">
                  <c:v>599</c:v>
                </c:pt>
                <c:pt idx="115">
                  <c:v>588</c:v>
                </c:pt>
                <c:pt idx="116">
                  <c:v>-999</c:v>
                </c:pt>
                <c:pt idx="117">
                  <c:v>532</c:v>
                </c:pt>
                <c:pt idx="118">
                  <c:v>-999</c:v>
                </c:pt>
                <c:pt idx="119">
                  <c:v>628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1105</c:v>
                </c:pt>
                <c:pt idx="364">
                  <c:v>-999</c:v>
                </c:pt>
                <c:pt idx="365">
                  <c:v>-999</c:v>
                </c:pt>
                <c:pt idx="366">
                  <c:v>950</c:v>
                </c:pt>
                <c:pt idx="367">
                  <c:v>-999</c:v>
                </c:pt>
                <c:pt idx="368">
                  <c:v>482</c:v>
                </c:pt>
                <c:pt idx="369">
                  <c:v>546</c:v>
                </c:pt>
                <c:pt idx="370">
                  <c:v>984</c:v>
                </c:pt>
                <c:pt idx="371">
                  <c:v>506</c:v>
                </c:pt>
                <c:pt idx="372">
                  <c:v>2031</c:v>
                </c:pt>
                <c:pt idx="373">
                  <c:v>540</c:v>
                </c:pt>
                <c:pt idx="374">
                  <c:v>694</c:v>
                </c:pt>
                <c:pt idx="375">
                  <c:v>732</c:v>
                </c:pt>
                <c:pt idx="376">
                  <c:v>877</c:v>
                </c:pt>
                <c:pt idx="377">
                  <c:v>999</c:v>
                </c:pt>
                <c:pt idx="378">
                  <c:v>533</c:v>
                </c:pt>
                <c:pt idx="379">
                  <c:v>1224</c:v>
                </c:pt>
                <c:pt idx="380">
                  <c:v>757</c:v>
                </c:pt>
                <c:pt idx="381">
                  <c:v>538</c:v>
                </c:pt>
                <c:pt idx="382">
                  <c:v>702</c:v>
                </c:pt>
                <c:pt idx="383">
                  <c:v>562</c:v>
                </c:pt>
                <c:pt idx="384">
                  <c:v>629</c:v>
                </c:pt>
                <c:pt idx="385">
                  <c:v>472</c:v>
                </c:pt>
                <c:pt idx="386">
                  <c:v>889</c:v>
                </c:pt>
                <c:pt idx="387">
                  <c:v>478</c:v>
                </c:pt>
                <c:pt idx="388">
                  <c:v>789</c:v>
                </c:pt>
                <c:pt idx="389">
                  <c:v>783</c:v>
                </c:pt>
                <c:pt idx="390">
                  <c:v>730</c:v>
                </c:pt>
                <c:pt idx="391">
                  <c:v>421</c:v>
                </c:pt>
                <c:pt idx="392">
                  <c:v>539</c:v>
                </c:pt>
                <c:pt idx="393">
                  <c:v>683</c:v>
                </c:pt>
                <c:pt idx="394">
                  <c:v>396</c:v>
                </c:pt>
                <c:pt idx="395">
                  <c:v>533</c:v>
                </c:pt>
                <c:pt idx="396">
                  <c:v>809</c:v>
                </c:pt>
                <c:pt idx="397">
                  <c:v>611</c:v>
                </c:pt>
                <c:pt idx="398">
                  <c:v>432</c:v>
                </c:pt>
                <c:pt idx="399">
                  <c:v>461</c:v>
                </c:pt>
                <c:pt idx="400">
                  <c:v>630</c:v>
                </c:pt>
                <c:pt idx="401">
                  <c:v>418</c:v>
                </c:pt>
                <c:pt idx="402">
                  <c:v>514</c:v>
                </c:pt>
                <c:pt idx="403">
                  <c:v>348</c:v>
                </c:pt>
                <c:pt idx="404">
                  <c:v>620</c:v>
                </c:pt>
                <c:pt idx="405">
                  <c:v>515</c:v>
                </c:pt>
                <c:pt idx="406">
                  <c:v>406</c:v>
                </c:pt>
                <c:pt idx="407">
                  <c:v>428</c:v>
                </c:pt>
                <c:pt idx="408">
                  <c:v>393</c:v>
                </c:pt>
                <c:pt idx="409">
                  <c:v>482</c:v>
                </c:pt>
                <c:pt idx="410">
                  <c:v>513</c:v>
                </c:pt>
                <c:pt idx="411">
                  <c:v>445</c:v>
                </c:pt>
                <c:pt idx="412">
                  <c:v>564</c:v>
                </c:pt>
                <c:pt idx="413">
                  <c:v>375</c:v>
                </c:pt>
                <c:pt idx="414">
                  <c:v>454</c:v>
                </c:pt>
                <c:pt idx="415">
                  <c:v>480</c:v>
                </c:pt>
                <c:pt idx="416">
                  <c:v>350</c:v>
                </c:pt>
                <c:pt idx="417">
                  <c:v>329</c:v>
                </c:pt>
                <c:pt idx="418">
                  <c:v>446</c:v>
                </c:pt>
                <c:pt idx="419">
                  <c:v>370</c:v>
                </c:pt>
                <c:pt idx="420">
                  <c:v>407</c:v>
                </c:pt>
                <c:pt idx="421">
                  <c:v>461</c:v>
                </c:pt>
                <c:pt idx="422">
                  <c:v>371</c:v>
                </c:pt>
                <c:pt idx="423">
                  <c:v>511</c:v>
                </c:pt>
                <c:pt idx="424">
                  <c:v>342</c:v>
                </c:pt>
                <c:pt idx="425">
                  <c:v>329</c:v>
                </c:pt>
                <c:pt idx="426">
                  <c:v>349</c:v>
                </c:pt>
                <c:pt idx="427">
                  <c:v>346</c:v>
                </c:pt>
                <c:pt idx="428">
                  <c:v>365</c:v>
                </c:pt>
                <c:pt idx="429">
                  <c:v>374</c:v>
                </c:pt>
                <c:pt idx="430">
                  <c:v>362</c:v>
                </c:pt>
                <c:pt idx="431">
                  <c:v>296</c:v>
                </c:pt>
                <c:pt idx="432">
                  <c:v>434</c:v>
                </c:pt>
                <c:pt idx="433">
                  <c:v>457</c:v>
                </c:pt>
                <c:pt idx="434">
                  <c:v>441</c:v>
                </c:pt>
                <c:pt idx="435">
                  <c:v>358</c:v>
                </c:pt>
                <c:pt idx="436">
                  <c:v>498</c:v>
                </c:pt>
                <c:pt idx="437">
                  <c:v>340</c:v>
                </c:pt>
                <c:pt idx="438">
                  <c:v>367</c:v>
                </c:pt>
                <c:pt idx="439">
                  <c:v>467</c:v>
                </c:pt>
                <c:pt idx="440">
                  <c:v>448</c:v>
                </c:pt>
                <c:pt idx="441">
                  <c:v>352</c:v>
                </c:pt>
                <c:pt idx="442">
                  <c:v>366</c:v>
                </c:pt>
                <c:pt idx="443">
                  <c:v>360</c:v>
                </c:pt>
                <c:pt idx="444">
                  <c:v>440</c:v>
                </c:pt>
                <c:pt idx="445">
                  <c:v>419</c:v>
                </c:pt>
                <c:pt idx="446">
                  <c:v>474</c:v>
                </c:pt>
                <c:pt idx="447">
                  <c:v>383</c:v>
                </c:pt>
                <c:pt idx="448">
                  <c:v>420</c:v>
                </c:pt>
                <c:pt idx="449">
                  <c:v>330</c:v>
                </c:pt>
                <c:pt idx="450">
                  <c:v>454</c:v>
                </c:pt>
                <c:pt idx="451">
                  <c:v>398</c:v>
                </c:pt>
                <c:pt idx="452">
                  <c:v>459</c:v>
                </c:pt>
                <c:pt idx="453">
                  <c:v>321</c:v>
                </c:pt>
                <c:pt idx="454">
                  <c:v>446</c:v>
                </c:pt>
                <c:pt idx="455">
                  <c:v>484</c:v>
                </c:pt>
                <c:pt idx="456">
                  <c:v>473</c:v>
                </c:pt>
                <c:pt idx="457">
                  <c:v>566</c:v>
                </c:pt>
                <c:pt idx="458">
                  <c:v>328</c:v>
                </c:pt>
                <c:pt idx="459">
                  <c:v>389</c:v>
                </c:pt>
                <c:pt idx="460">
                  <c:v>417</c:v>
                </c:pt>
                <c:pt idx="461">
                  <c:v>385</c:v>
                </c:pt>
                <c:pt idx="462">
                  <c:v>562</c:v>
                </c:pt>
                <c:pt idx="463">
                  <c:v>1180</c:v>
                </c:pt>
                <c:pt idx="464">
                  <c:v>1455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1.1000000000000001</c:v>
                </c:pt>
                <c:pt idx="31">
                  <c:v>1.8</c:v>
                </c:pt>
                <c:pt idx="32">
                  <c:v>3.1</c:v>
                </c:pt>
                <c:pt idx="33">
                  <c:v>3.8</c:v>
                </c:pt>
                <c:pt idx="34">
                  <c:v>4.4000000000000004</c:v>
                </c:pt>
                <c:pt idx="35">
                  <c:v>5.6</c:v>
                </c:pt>
                <c:pt idx="36">
                  <c:v>6.7</c:v>
                </c:pt>
                <c:pt idx="37">
                  <c:v>7.3</c:v>
                </c:pt>
                <c:pt idx="38">
                  <c:v>8.4</c:v>
                </c:pt>
                <c:pt idx="39">
                  <c:v>9.6999999999999993</c:v>
                </c:pt>
                <c:pt idx="40">
                  <c:v>10.4</c:v>
                </c:pt>
                <c:pt idx="41">
                  <c:v>10.9</c:v>
                </c:pt>
                <c:pt idx="42">
                  <c:v>12</c:v>
                </c:pt>
                <c:pt idx="43">
                  <c:v>12.9</c:v>
                </c:pt>
                <c:pt idx="44">
                  <c:v>13.8</c:v>
                </c:pt>
                <c:pt idx="45">
                  <c:v>14.8</c:v>
                </c:pt>
                <c:pt idx="46">
                  <c:v>15.8</c:v>
                </c:pt>
                <c:pt idx="47">
                  <c:v>16.399999999999999</c:v>
                </c:pt>
                <c:pt idx="48">
                  <c:v>17.7</c:v>
                </c:pt>
                <c:pt idx="49">
                  <c:v>18.399999999999999</c:v>
                </c:pt>
                <c:pt idx="50">
                  <c:v>19.3</c:v>
                </c:pt>
                <c:pt idx="51">
                  <c:v>20.6</c:v>
                </c:pt>
                <c:pt idx="52">
                  <c:v>21.3</c:v>
                </c:pt>
                <c:pt idx="53">
                  <c:v>22.2</c:v>
                </c:pt>
                <c:pt idx="54">
                  <c:v>23.3</c:v>
                </c:pt>
                <c:pt idx="55">
                  <c:v>23.9</c:v>
                </c:pt>
                <c:pt idx="56">
                  <c:v>25</c:v>
                </c:pt>
                <c:pt idx="57">
                  <c:v>26</c:v>
                </c:pt>
                <c:pt idx="58">
                  <c:v>26.4</c:v>
                </c:pt>
                <c:pt idx="59">
                  <c:v>28</c:v>
                </c:pt>
                <c:pt idx="60">
                  <c:v>28.6</c:v>
                </c:pt>
                <c:pt idx="61">
                  <c:v>29.7</c:v>
                </c:pt>
                <c:pt idx="62">
                  <c:v>30.6</c:v>
                </c:pt>
                <c:pt idx="63">
                  <c:v>31.1</c:v>
                </c:pt>
                <c:pt idx="64">
                  <c:v>33</c:v>
                </c:pt>
                <c:pt idx="65">
                  <c:v>33.1</c:v>
                </c:pt>
                <c:pt idx="66">
                  <c:v>33.9</c:v>
                </c:pt>
                <c:pt idx="67">
                  <c:v>35.299999999999997</c:v>
                </c:pt>
                <c:pt idx="68">
                  <c:v>36.1</c:v>
                </c:pt>
                <c:pt idx="69">
                  <c:v>37</c:v>
                </c:pt>
                <c:pt idx="70">
                  <c:v>37.5</c:v>
                </c:pt>
                <c:pt idx="71">
                  <c:v>39</c:v>
                </c:pt>
                <c:pt idx="72">
                  <c:v>39.5</c:v>
                </c:pt>
                <c:pt idx="73">
                  <c:v>40.799999999999997</c:v>
                </c:pt>
                <c:pt idx="74">
                  <c:v>41.5</c:v>
                </c:pt>
                <c:pt idx="75">
                  <c:v>42.1</c:v>
                </c:pt>
                <c:pt idx="76">
                  <c:v>43.7</c:v>
                </c:pt>
                <c:pt idx="77">
                  <c:v>43.7</c:v>
                </c:pt>
                <c:pt idx="78">
                  <c:v>45.7</c:v>
                </c:pt>
                <c:pt idx="79">
                  <c:v>45.7</c:v>
                </c:pt>
                <c:pt idx="80">
                  <c:v>47.4</c:v>
                </c:pt>
                <c:pt idx="81">
                  <c:v>48.3</c:v>
                </c:pt>
                <c:pt idx="82">
                  <c:v>48.8</c:v>
                </c:pt>
                <c:pt idx="83">
                  <c:v>50.3</c:v>
                </c:pt>
                <c:pt idx="84">
                  <c:v>50.6</c:v>
                </c:pt>
                <c:pt idx="85">
                  <c:v>51.5</c:v>
                </c:pt>
                <c:pt idx="86">
                  <c:v>52.6</c:v>
                </c:pt>
                <c:pt idx="87">
                  <c:v>53.7</c:v>
                </c:pt>
                <c:pt idx="88">
                  <c:v>54.3</c:v>
                </c:pt>
                <c:pt idx="89">
                  <c:v>55.4</c:v>
                </c:pt>
                <c:pt idx="90">
                  <c:v>56.6</c:v>
                </c:pt>
                <c:pt idx="91">
                  <c:v>57</c:v>
                </c:pt>
                <c:pt idx="92">
                  <c:v>58.3</c:v>
                </c:pt>
                <c:pt idx="93">
                  <c:v>59.4</c:v>
                </c:pt>
                <c:pt idx="94">
                  <c:v>59.9</c:v>
                </c:pt>
                <c:pt idx="95">
                  <c:v>61.6</c:v>
                </c:pt>
                <c:pt idx="96">
                  <c:v>61.7</c:v>
                </c:pt>
                <c:pt idx="97">
                  <c:v>63.2</c:v>
                </c:pt>
                <c:pt idx="98">
                  <c:v>63.6</c:v>
                </c:pt>
                <c:pt idx="99">
                  <c:v>64.7</c:v>
                </c:pt>
                <c:pt idx="100">
                  <c:v>65.900000000000006</c:v>
                </c:pt>
                <c:pt idx="101">
                  <c:v>66.5</c:v>
                </c:pt>
                <c:pt idx="102">
                  <c:v>68.099999999999994</c:v>
                </c:pt>
                <c:pt idx="103">
                  <c:v>67.8</c:v>
                </c:pt>
                <c:pt idx="104">
                  <c:v>70.099999999999994</c:v>
                </c:pt>
                <c:pt idx="105">
                  <c:v>70.099999999999994</c:v>
                </c:pt>
                <c:pt idx="106">
                  <c:v>71.599999999999994</c:v>
                </c:pt>
                <c:pt idx="107">
                  <c:v>72.3</c:v>
                </c:pt>
                <c:pt idx="108">
                  <c:v>73</c:v>
                </c:pt>
                <c:pt idx="109">
                  <c:v>74.3</c:v>
                </c:pt>
                <c:pt idx="110">
                  <c:v>74.900000000000006</c:v>
                </c:pt>
                <c:pt idx="111">
                  <c:v>75.900000000000006</c:v>
                </c:pt>
                <c:pt idx="112">
                  <c:v>76.900000000000006</c:v>
                </c:pt>
                <c:pt idx="113">
                  <c:v>77.8</c:v>
                </c:pt>
                <c:pt idx="114">
                  <c:v>78.7</c:v>
                </c:pt>
                <c:pt idx="115">
                  <c:v>79.8</c:v>
                </c:pt>
                <c:pt idx="116">
                  <c:v>80.900000000000006</c:v>
                </c:pt>
                <c:pt idx="117">
                  <c:v>81.2</c:v>
                </c:pt>
                <c:pt idx="118">
                  <c:v>83</c:v>
                </c:pt>
                <c:pt idx="119">
                  <c:v>83</c:v>
                </c:pt>
                <c:pt idx="120">
                  <c:v>84.5</c:v>
                </c:pt>
                <c:pt idx="121">
                  <c:v>85.6</c:v>
                </c:pt>
                <c:pt idx="122">
                  <c:v>86.3</c:v>
                </c:pt>
                <c:pt idx="123">
                  <c:v>87.1</c:v>
                </c:pt>
                <c:pt idx="124">
                  <c:v>88.3</c:v>
                </c:pt>
                <c:pt idx="125">
                  <c:v>88.7</c:v>
                </c:pt>
                <c:pt idx="126">
                  <c:v>90.5</c:v>
                </c:pt>
                <c:pt idx="127">
                  <c:v>90.3</c:v>
                </c:pt>
                <c:pt idx="128">
                  <c:v>92.5</c:v>
                </c:pt>
                <c:pt idx="129">
                  <c:v>92.5</c:v>
                </c:pt>
                <c:pt idx="130">
                  <c:v>93.6</c:v>
                </c:pt>
                <c:pt idx="131">
                  <c:v>95.3</c:v>
                </c:pt>
                <c:pt idx="132">
                  <c:v>95.3</c:v>
                </c:pt>
                <c:pt idx="133">
                  <c:v>97.1</c:v>
                </c:pt>
                <c:pt idx="134">
                  <c:v>97.3</c:v>
                </c:pt>
                <c:pt idx="135">
                  <c:v>98.7</c:v>
                </c:pt>
                <c:pt idx="136">
                  <c:v>99.8</c:v>
                </c:pt>
                <c:pt idx="137">
                  <c:v>100</c:v>
                </c:pt>
                <c:pt idx="138">
                  <c:v>101.3</c:v>
                </c:pt>
                <c:pt idx="139">
                  <c:v>102.4</c:v>
                </c:pt>
                <c:pt idx="140">
                  <c:v>102.7</c:v>
                </c:pt>
                <c:pt idx="141">
                  <c:v>104.4</c:v>
                </c:pt>
                <c:pt idx="142">
                  <c:v>104.7</c:v>
                </c:pt>
                <c:pt idx="143">
                  <c:v>106.2</c:v>
                </c:pt>
                <c:pt idx="144">
                  <c:v>106.7</c:v>
                </c:pt>
                <c:pt idx="145">
                  <c:v>107.8</c:v>
                </c:pt>
                <c:pt idx="146">
                  <c:v>108.5</c:v>
                </c:pt>
                <c:pt idx="147">
                  <c:v>109.6</c:v>
                </c:pt>
                <c:pt idx="148">
                  <c:v>110.9</c:v>
                </c:pt>
                <c:pt idx="149">
                  <c:v>111.1</c:v>
                </c:pt>
                <c:pt idx="150">
                  <c:v>112.7</c:v>
                </c:pt>
                <c:pt idx="151">
                  <c:v>113.5</c:v>
                </c:pt>
                <c:pt idx="152">
                  <c:v>113.8</c:v>
                </c:pt>
                <c:pt idx="153">
                  <c:v>116</c:v>
                </c:pt>
                <c:pt idx="154">
                  <c:v>116</c:v>
                </c:pt>
                <c:pt idx="155">
                  <c:v>117.3</c:v>
                </c:pt>
                <c:pt idx="156">
                  <c:v>118</c:v>
                </c:pt>
                <c:pt idx="157">
                  <c:v>118.9</c:v>
                </c:pt>
                <c:pt idx="158">
                  <c:v>120.4</c:v>
                </c:pt>
                <c:pt idx="159">
                  <c:v>120.7</c:v>
                </c:pt>
                <c:pt idx="160">
                  <c:v>121.7</c:v>
                </c:pt>
                <c:pt idx="161">
                  <c:v>122.9</c:v>
                </c:pt>
                <c:pt idx="162">
                  <c:v>123.5</c:v>
                </c:pt>
                <c:pt idx="163">
                  <c:v>124.9</c:v>
                </c:pt>
                <c:pt idx="164">
                  <c:v>125.1</c:v>
                </c:pt>
                <c:pt idx="165">
                  <c:v>126.6</c:v>
                </c:pt>
                <c:pt idx="166">
                  <c:v>127.3</c:v>
                </c:pt>
                <c:pt idx="167">
                  <c:v>128.19999999999999</c:v>
                </c:pt>
                <c:pt idx="168">
                  <c:v>129.1</c:v>
                </c:pt>
                <c:pt idx="169">
                  <c:v>130.6</c:v>
                </c:pt>
                <c:pt idx="170">
                  <c:v>130.6</c:v>
                </c:pt>
                <c:pt idx="171">
                  <c:v>132.19999999999999</c:v>
                </c:pt>
                <c:pt idx="172">
                  <c:v>133</c:v>
                </c:pt>
                <c:pt idx="173">
                  <c:v>133.69999999999999</c:v>
                </c:pt>
                <c:pt idx="174">
                  <c:v>134.4</c:v>
                </c:pt>
                <c:pt idx="175">
                  <c:v>136.19999999999999</c:v>
                </c:pt>
                <c:pt idx="176">
                  <c:v>136.19999999999999</c:v>
                </c:pt>
                <c:pt idx="177">
                  <c:v>137.69999999999999</c:v>
                </c:pt>
                <c:pt idx="178">
                  <c:v>138.4</c:v>
                </c:pt>
                <c:pt idx="179">
                  <c:v>139.9</c:v>
                </c:pt>
                <c:pt idx="180">
                  <c:v>140.1</c:v>
                </c:pt>
                <c:pt idx="181">
                  <c:v>141.30000000000001</c:v>
                </c:pt>
                <c:pt idx="182">
                  <c:v>142.4</c:v>
                </c:pt>
                <c:pt idx="183">
                  <c:v>143.1</c:v>
                </c:pt>
                <c:pt idx="184">
                  <c:v>144.1</c:v>
                </c:pt>
                <c:pt idx="185">
                  <c:v>145.19999999999999</c:v>
                </c:pt>
                <c:pt idx="186">
                  <c:v>145.5</c:v>
                </c:pt>
                <c:pt idx="187">
                  <c:v>147</c:v>
                </c:pt>
                <c:pt idx="188">
                  <c:v>147.5</c:v>
                </c:pt>
                <c:pt idx="189">
                  <c:v>149.19999999999999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151.19999999999999</c:v>
                </c:pt>
                <c:pt idx="193">
                  <c:v>153.19999999999999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155.4</c:v>
                </c:pt>
                <c:pt idx="197">
                  <c:v>155.9</c:v>
                </c:pt>
                <c:pt idx="198">
                  <c:v>157.4</c:v>
                </c:pt>
                <c:pt idx="199">
                  <c:v>157.9</c:v>
                </c:pt>
                <c:pt idx="200">
                  <c:v>159.19999999999999</c:v>
                </c:pt>
                <c:pt idx="201">
                  <c:v>159.4</c:v>
                </c:pt>
                <c:pt idx="202">
                  <c:v>161.4</c:v>
                </c:pt>
                <c:pt idx="203">
                  <c:v>161.5</c:v>
                </c:pt>
                <c:pt idx="204">
                  <c:v>163</c:v>
                </c:pt>
                <c:pt idx="205">
                  <c:v>163.69999999999999</c:v>
                </c:pt>
                <c:pt idx="206">
                  <c:v>164.6</c:v>
                </c:pt>
                <c:pt idx="207">
                  <c:v>165.9</c:v>
                </c:pt>
                <c:pt idx="208">
                  <c:v>166.5</c:v>
                </c:pt>
                <c:pt idx="209">
                  <c:v>167.4</c:v>
                </c:pt>
                <c:pt idx="210">
                  <c:v>168.6</c:v>
                </c:pt>
                <c:pt idx="211">
                  <c:v>169.4</c:v>
                </c:pt>
                <c:pt idx="212">
                  <c:v>169.9</c:v>
                </c:pt>
                <c:pt idx="213">
                  <c:v>171.2</c:v>
                </c:pt>
                <c:pt idx="214">
                  <c:v>172.3</c:v>
                </c:pt>
                <c:pt idx="215">
                  <c:v>173</c:v>
                </c:pt>
                <c:pt idx="216">
                  <c:v>174.3</c:v>
                </c:pt>
                <c:pt idx="217">
                  <c:v>174.1</c:v>
                </c:pt>
                <c:pt idx="218">
                  <c:v>176.5</c:v>
                </c:pt>
                <c:pt idx="219">
                  <c:v>176.7</c:v>
                </c:pt>
                <c:pt idx="220">
                  <c:v>177.4</c:v>
                </c:pt>
                <c:pt idx="221">
                  <c:v>179.2</c:v>
                </c:pt>
                <c:pt idx="222">
                  <c:v>179.2</c:v>
                </c:pt>
                <c:pt idx="223">
                  <c:v>181.2</c:v>
                </c:pt>
                <c:pt idx="224">
                  <c:v>181.2</c:v>
                </c:pt>
                <c:pt idx="225">
                  <c:v>182.7</c:v>
                </c:pt>
                <c:pt idx="226">
                  <c:v>183.6</c:v>
                </c:pt>
                <c:pt idx="227">
                  <c:v>183.4</c:v>
                </c:pt>
                <c:pt idx="228">
                  <c:v>185.8</c:v>
                </c:pt>
                <c:pt idx="229">
                  <c:v>185.6</c:v>
                </c:pt>
                <c:pt idx="230">
                  <c:v>187.2</c:v>
                </c:pt>
                <c:pt idx="231">
                  <c:v>187.8</c:v>
                </c:pt>
                <c:pt idx="232">
                  <c:v>188.7</c:v>
                </c:pt>
                <c:pt idx="233">
                  <c:v>190.3</c:v>
                </c:pt>
                <c:pt idx="234">
                  <c:v>190.1</c:v>
                </c:pt>
                <c:pt idx="235">
                  <c:v>192.3</c:v>
                </c:pt>
                <c:pt idx="236">
                  <c:v>192.1</c:v>
                </c:pt>
                <c:pt idx="237">
                  <c:v>194</c:v>
                </c:pt>
                <c:pt idx="238">
                  <c:v>194.3</c:v>
                </c:pt>
                <c:pt idx="239">
                  <c:v>195.6</c:v>
                </c:pt>
                <c:pt idx="240">
                  <c:v>196.7</c:v>
                </c:pt>
                <c:pt idx="241">
                  <c:v>197.4</c:v>
                </c:pt>
                <c:pt idx="242">
                  <c:v>198.2</c:v>
                </c:pt>
                <c:pt idx="243">
                  <c:v>199.4</c:v>
                </c:pt>
                <c:pt idx="244">
                  <c:v>199.8</c:v>
                </c:pt>
                <c:pt idx="245">
                  <c:v>200.3</c:v>
                </c:pt>
                <c:pt idx="246">
                  <c:v>200.2</c:v>
                </c:pt>
                <c:pt idx="247">
                  <c:v>199.2</c:v>
                </c:pt>
                <c:pt idx="248">
                  <c:v>199.8</c:v>
                </c:pt>
                <c:pt idx="249">
                  <c:v>198.5</c:v>
                </c:pt>
                <c:pt idx="250">
                  <c:v>198</c:v>
                </c:pt>
                <c:pt idx="251">
                  <c:v>197.1</c:v>
                </c:pt>
                <c:pt idx="252">
                  <c:v>195.8</c:v>
                </c:pt>
                <c:pt idx="253">
                  <c:v>195.4</c:v>
                </c:pt>
                <c:pt idx="254">
                  <c:v>193.8</c:v>
                </c:pt>
                <c:pt idx="255">
                  <c:v>193.6</c:v>
                </c:pt>
                <c:pt idx="256">
                  <c:v>191.8</c:v>
                </c:pt>
                <c:pt idx="257">
                  <c:v>191.8</c:v>
                </c:pt>
                <c:pt idx="258">
                  <c:v>190.7</c:v>
                </c:pt>
                <c:pt idx="259">
                  <c:v>189.4</c:v>
                </c:pt>
                <c:pt idx="260">
                  <c:v>189</c:v>
                </c:pt>
                <c:pt idx="261">
                  <c:v>187.4</c:v>
                </c:pt>
                <c:pt idx="262">
                  <c:v>187.2</c:v>
                </c:pt>
                <c:pt idx="263">
                  <c:v>185.6</c:v>
                </c:pt>
                <c:pt idx="264">
                  <c:v>184.9</c:v>
                </c:pt>
                <c:pt idx="265">
                  <c:v>184.1</c:v>
                </c:pt>
                <c:pt idx="266">
                  <c:v>182.9</c:v>
                </c:pt>
                <c:pt idx="267">
                  <c:v>182.5</c:v>
                </c:pt>
                <c:pt idx="268">
                  <c:v>180.7</c:v>
                </c:pt>
                <c:pt idx="269">
                  <c:v>180.5</c:v>
                </c:pt>
                <c:pt idx="270">
                  <c:v>178.8</c:v>
                </c:pt>
                <c:pt idx="271">
                  <c:v>178.7</c:v>
                </c:pt>
                <c:pt idx="272">
                  <c:v>177.8</c:v>
                </c:pt>
                <c:pt idx="273">
                  <c:v>176.3</c:v>
                </c:pt>
                <c:pt idx="274">
                  <c:v>176.1</c:v>
                </c:pt>
                <c:pt idx="275">
                  <c:v>174.1</c:v>
                </c:pt>
                <c:pt idx="276">
                  <c:v>174.5</c:v>
                </c:pt>
                <c:pt idx="277">
                  <c:v>172.5</c:v>
                </c:pt>
                <c:pt idx="278">
                  <c:v>171.9</c:v>
                </c:pt>
                <c:pt idx="279">
                  <c:v>171.2</c:v>
                </c:pt>
                <c:pt idx="280">
                  <c:v>169.7</c:v>
                </c:pt>
                <c:pt idx="281">
                  <c:v>169.4</c:v>
                </c:pt>
                <c:pt idx="282">
                  <c:v>168.3</c:v>
                </c:pt>
                <c:pt idx="283">
                  <c:v>167.4</c:v>
                </c:pt>
                <c:pt idx="284">
                  <c:v>166.3</c:v>
                </c:pt>
                <c:pt idx="285">
                  <c:v>165.7</c:v>
                </c:pt>
                <c:pt idx="286">
                  <c:v>165.2</c:v>
                </c:pt>
                <c:pt idx="287">
                  <c:v>163.69999999999999</c:v>
                </c:pt>
                <c:pt idx="288">
                  <c:v>163.4</c:v>
                </c:pt>
                <c:pt idx="289">
                  <c:v>161.9</c:v>
                </c:pt>
                <c:pt idx="290">
                  <c:v>161.5</c:v>
                </c:pt>
                <c:pt idx="291">
                  <c:v>160.1</c:v>
                </c:pt>
                <c:pt idx="292">
                  <c:v>159.9</c:v>
                </c:pt>
                <c:pt idx="293">
                  <c:v>158.30000000000001</c:v>
                </c:pt>
                <c:pt idx="294">
                  <c:v>157.5</c:v>
                </c:pt>
                <c:pt idx="295">
                  <c:v>157.19999999999999</c:v>
                </c:pt>
                <c:pt idx="296">
                  <c:v>155.19999999999999</c:v>
                </c:pt>
                <c:pt idx="297">
                  <c:v>155.4</c:v>
                </c:pt>
                <c:pt idx="298">
                  <c:v>153.30000000000001</c:v>
                </c:pt>
                <c:pt idx="299">
                  <c:v>153.30000000000001</c:v>
                </c:pt>
                <c:pt idx="300">
                  <c:v>151.9</c:v>
                </c:pt>
                <c:pt idx="301">
                  <c:v>150.6</c:v>
                </c:pt>
                <c:pt idx="302">
                  <c:v>150.6</c:v>
                </c:pt>
                <c:pt idx="303">
                  <c:v>149.19999999999999</c:v>
                </c:pt>
                <c:pt idx="304">
                  <c:v>148.19999999999999</c:v>
                </c:pt>
                <c:pt idx="305">
                  <c:v>147.5</c:v>
                </c:pt>
                <c:pt idx="306">
                  <c:v>146.1</c:v>
                </c:pt>
                <c:pt idx="307">
                  <c:v>145.69999999999999</c:v>
                </c:pt>
                <c:pt idx="308">
                  <c:v>144.80000000000001</c:v>
                </c:pt>
                <c:pt idx="309">
                  <c:v>142.6</c:v>
                </c:pt>
                <c:pt idx="310">
                  <c:v>143.30000000000001</c:v>
                </c:pt>
                <c:pt idx="311">
                  <c:v>141.5</c:v>
                </c:pt>
                <c:pt idx="312">
                  <c:v>140.6</c:v>
                </c:pt>
                <c:pt idx="313">
                  <c:v>139.9</c:v>
                </c:pt>
                <c:pt idx="314">
                  <c:v>138.19999999999999</c:v>
                </c:pt>
                <c:pt idx="315">
                  <c:v>138.4</c:v>
                </c:pt>
                <c:pt idx="316">
                  <c:v>136.4</c:v>
                </c:pt>
                <c:pt idx="317">
                  <c:v>135.9</c:v>
                </c:pt>
                <c:pt idx="318">
                  <c:v>135.30000000000001</c:v>
                </c:pt>
                <c:pt idx="319">
                  <c:v>133.69999999999999</c:v>
                </c:pt>
                <c:pt idx="320">
                  <c:v>133.30000000000001</c:v>
                </c:pt>
                <c:pt idx="321">
                  <c:v>132.6</c:v>
                </c:pt>
                <c:pt idx="322">
                  <c:v>131.1</c:v>
                </c:pt>
                <c:pt idx="323">
                  <c:v>130.80000000000001</c:v>
                </c:pt>
                <c:pt idx="324">
                  <c:v>128.9</c:v>
                </c:pt>
                <c:pt idx="325">
                  <c:v>128.80000000000001</c:v>
                </c:pt>
                <c:pt idx="326">
                  <c:v>127.3</c:v>
                </c:pt>
                <c:pt idx="327">
                  <c:v>126.8</c:v>
                </c:pt>
                <c:pt idx="328">
                  <c:v>125.3</c:v>
                </c:pt>
                <c:pt idx="329">
                  <c:v>124.8</c:v>
                </c:pt>
                <c:pt idx="330">
                  <c:v>123.8</c:v>
                </c:pt>
                <c:pt idx="331">
                  <c:v>122.2</c:v>
                </c:pt>
                <c:pt idx="332">
                  <c:v>122.6</c:v>
                </c:pt>
                <c:pt idx="333">
                  <c:v>120</c:v>
                </c:pt>
                <c:pt idx="334">
                  <c:v>120.6</c:v>
                </c:pt>
                <c:pt idx="335">
                  <c:v>118.6</c:v>
                </c:pt>
                <c:pt idx="336">
                  <c:v>118</c:v>
                </c:pt>
                <c:pt idx="337">
                  <c:v>117.5</c:v>
                </c:pt>
                <c:pt idx="338">
                  <c:v>116</c:v>
                </c:pt>
                <c:pt idx="339">
                  <c:v>115.1</c:v>
                </c:pt>
                <c:pt idx="340">
                  <c:v>114.9</c:v>
                </c:pt>
                <c:pt idx="341">
                  <c:v>113.3</c:v>
                </c:pt>
                <c:pt idx="342">
                  <c:v>112.7</c:v>
                </c:pt>
                <c:pt idx="343">
                  <c:v>111.5</c:v>
                </c:pt>
                <c:pt idx="344">
                  <c:v>110.7</c:v>
                </c:pt>
                <c:pt idx="345">
                  <c:v>109.6</c:v>
                </c:pt>
                <c:pt idx="346">
                  <c:v>108.9</c:v>
                </c:pt>
                <c:pt idx="347">
                  <c:v>107.6</c:v>
                </c:pt>
                <c:pt idx="348">
                  <c:v>107.1</c:v>
                </c:pt>
                <c:pt idx="349">
                  <c:v>106</c:v>
                </c:pt>
                <c:pt idx="350">
                  <c:v>104.9</c:v>
                </c:pt>
                <c:pt idx="351">
                  <c:v>104</c:v>
                </c:pt>
                <c:pt idx="352">
                  <c:v>103.4</c:v>
                </c:pt>
                <c:pt idx="353">
                  <c:v>101.8</c:v>
                </c:pt>
                <c:pt idx="354">
                  <c:v>102</c:v>
                </c:pt>
                <c:pt idx="355">
                  <c:v>100.2</c:v>
                </c:pt>
                <c:pt idx="356">
                  <c:v>99.6</c:v>
                </c:pt>
                <c:pt idx="357">
                  <c:v>98.3</c:v>
                </c:pt>
                <c:pt idx="358">
                  <c:v>97.8</c:v>
                </c:pt>
                <c:pt idx="359">
                  <c:v>96.7</c:v>
                </c:pt>
                <c:pt idx="360">
                  <c:v>95.6</c:v>
                </c:pt>
                <c:pt idx="361">
                  <c:v>95.3</c:v>
                </c:pt>
                <c:pt idx="362">
                  <c:v>93.4</c:v>
                </c:pt>
                <c:pt idx="363">
                  <c:v>92.9</c:v>
                </c:pt>
                <c:pt idx="364">
                  <c:v>92</c:v>
                </c:pt>
                <c:pt idx="365">
                  <c:v>90.9</c:v>
                </c:pt>
                <c:pt idx="366">
                  <c:v>90.3</c:v>
                </c:pt>
                <c:pt idx="367">
                  <c:v>88.7</c:v>
                </c:pt>
                <c:pt idx="368">
                  <c:v>88.3</c:v>
                </c:pt>
                <c:pt idx="369">
                  <c:v>87.2</c:v>
                </c:pt>
                <c:pt idx="370">
                  <c:v>86.3</c:v>
                </c:pt>
                <c:pt idx="371">
                  <c:v>85.1</c:v>
                </c:pt>
                <c:pt idx="372">
                  <c:v>84.7</c:v>
                </c:pt>
                <c:pt idx="373">
                  <c:v>83.4</c:v>
                </c:pt>
                <c:pt idx="374">
                  <c:v>82</c:v>
                </c:pt>
                <c:pt idx="375">
                  <c:v>82.3</c:v>
                </c:pt>
                <c:pt idx="376">
                  <c:v>80.5</c:v>
                </c:pt>
                <c:pt idx="377">
                  <c:v>79.599999999999994</c:v>
                </c:pt>
                <c:pt idx="378">
                  <c:v>79.2</c:v>
                </c:pt>
                <c:pt idx="379">
                  <c:v>77.400000000000006</c:v>
                </c:pt>
                <c:pt idx="380">
                  <c:v>77.2</c:v>
                </c:pt>
                <c:pt idx="381">
                  <c:v>75.599999999999994</c:v>
                </c:pt>
                <c:pt idx="382">
                  <c:v>75.2</c:v>
                </c:pt>
                <c:pt idx="383">
                  <c:v>74.3</c:v>
                </c:pt>
                <c:pt idx="384">
                  <c:v>72.8</c:v>
                </c:pt>
                <c:pt idx="385">
                  <c:v>72.7</c:v>
                </c:pt>
                <c:pt idx="386">
                  <c:v>71.2</c:v>
                </c:pt>
                <c:pt idx="387">
                  <c:v>70.5</c:v>
                </c:pt>
                <c:pt idx="388">
                  <c:v>69.400000000000006</c:v>
                </c:pt>
                <c:pt idx="389">
                  <c:v>68.5</c:v>
                </c:pt>
                <c:pt idx="390">
                  <c:v>67.8</c:v>
                </c:pt>
                <c:pt idx="391">
                  <c:v>66.3</c:v>
                </c:pt>
                <c:pt idx="392">
                  <c:v>65.900000000000006</c:v>
                </c:pt>
                <c:pt idx="393">
                  <c:v>64.5</c:v>
                </c:pt>
                <c:pt idx="394">
                  <c:v>64.099999999999994</c:v>
                </c:pt>
                <c:pt idx="395">
                  <c:v>62.8</c:v>
                </c:pt>
                <c:pt idx="396">
                  <c:v>61.6</c:v>
                </c:pt>
                <c:pt idx="397">
                  <c:v>61.4</c:v>
                </c:pt>
                <c:pt idx="398">
                  <c:v>60.3</c:v>
                </c:pt>
                <c:pt idx="399">
                  <c:v>59</c:v>
                </c:pt>
                <c:pt idx="400">
                  <c:v>58.6</c:v>
                </c:pt>
                <c:pt idx="401">
                  <c:v>57.4</c:v>
                </c:pt>
                <c:pt idx="402">
                  <c:v>56.1</c:v>
                </c:pt>
                <c:pt idx="403">
                  <c:v>55.7</c:v>
                </c:pt>
                <c:pt idx="404">
                  <c:v>54.3</c:v>
                </c:pt>
                <c:pt idx="405">
                  <c:v>53.9</c:v>
                </c:pt>
                <c:pt idx="406">
                  <c:v>52.5</c:v>
                </c:pt>
                <c:pt idx="407">
                  <c:v>51.7</c:v>
                </c:pt>
                <c:pt idx="408">
                  <c:v>51</c:v>
                </c:pt>
                <c:pt idx="409">
                  <c:v>49.7</c:v>
                </c:pt>
                <c:pt idx="410">
                  <c:v>49.4</c:v>
                </c:pt>
                <c:pt idx="411">
                  <c:v>48.1</c:v>
                </c:pt>
                <c:pt idx="412">
                  <c:v>46.6</c:v>
                </c:pt>
                <c:pt idx="413">
                  <c:v>46.4</c:v>
                </c:pt>
                <c:pt idx="414">
                  <c:v>44.6</c:v>
                </c:pt>
                <c:pt idx="415">
                  <c:v>44.8</c:v>
                </c:pt>
                <c:pt idx="416">
                  <c:v>43.5</c:v>
                </c:pt>
                <c:pt idx="417">
                  <c:v>42.1</c:v>
                </c:pt>
                <c:pt idx="418">
                  <c:v>41.5</c:v>
                </c:pt>
                <c:pt idx="419">
                  <c:v>40.6</c:v>
                </c:pt>
                <c:pt idx="420">
                  <c:v>39.5</c:v>
                </c:pt>
                <c:pt idx="421">
                  <c:v>38.4</c:v>
                </c:pt>
                <c:pt idx="422">
                  <c:v>38.1</c:v>
                </c:pt>
                <c:pt idx="423">
                  <c:v>36.4</c:v>
                </c:pt>
                <c:pt idx="424">
                  <c:v>35.700000000000003</c:v>
                </c:pt>
                <c:pt idx="425">
                  <c:v>35</c:v>
                </c:pt>
                <c:pt idx="426">
                  <c:v>33.9</c:v>
                </c:pt>
                <c:pt idx="427">
                  <c:v>33.1</c:v>
                </c:pt>
                <c:pt idx="428">
                  <c:v>31.9</c:v>
                </c:pt>
                <c:pt idx="429">
                  <c:v>31.3</c:v>
                </c:pt>
                <c:pt idx="430">
                  <c:v>30.6</c:v>
                </c:pt>
                <c:pt idx="431">
                  <c:v>29.9</c:v>
                </c:pt>
                <c:pt idx="432">
                  <c:v>28</c:v>
                </c:pt>
                <c:pt idx="433">
                  <c:v>28</c:v>
                </c:pt>
                <c:pt idx="434">
                  <c:v>26.4</c:v>
                </c:pt>
                <c:pt idx="435">
                  <c:v>25.9</c:v>
                </c:pt>
                <c:pt idx="436">
                  <c:v>25</c:v>
                </c:pt>
                <c:pt idx="437">
                  <c:v>23.9</c:v>
                </c:pt>
                <c:pt idx="438">
                  <c:v>23.1</c:v>
                </c:pt>
                <c:pt idx="439">
                  <c:v>21.7</c:v>
                </c:pt>
                <c:pt idx="440">
                  <c:v>21.3</c:v>
                </c:pt>
                <c:pt idx="441">
                  <c:v>20.2</c:v>
                </c:pt>
                <c:pt idx="442">
                  <c:v>18.899999999999999</c:v>
                </c:pt>
                <c:pt idx="443">
                  <c:v>18.2</c:v>
                </c:pt>
                <c:pt idx="444">
                  <c:v>17.100000000000001</c:v>
                </c:pt>
                <c:pt idx="445">
                  <c:v>16.600000000000001</c:v>
                </c:pt>
                <c:pt idx="446">
                  <c:v>15.7</c:v>
                </c:pt>
                <c:pt idx="447">
                  <c:v>14.8</c:v>
                </c:pt>
                <c:pt idx="448">
                  <c:v>13.8</c:v>
                </c:pt>
                <c:pt idx="449">
                  <c:v>12.7</c:v>
                </c:pt>
                <c:pt idx="450">
                  <c:v>12.2</c:v>
                </c:pt>
                <c:pt idx="451">
                  <c:v>11.1</c:v>
                </c:pt>
                <c:pt idx="452">
                  <c:v>10</c:v>
                </c:pt>
                <c:pt idx="453">
                  <c:v>9.3000000000000007</c:v>
                </c:pt>
                <c:pt idx="454">
                  <c:v>8</c:v>
                </c:pt>
                <c:pt idx="455">
                  <c:v>7.1</c:v>
                </c:pt>
                <c:pt idx="456">
                  <c:v>6.7</c:v>
                </c:pt>
                <c:pt idx="457">
                  <c:v>5.3</c:v>
                </c:pt>
                <c:pt idx="458">
                  <c:v>4.5999999999999996</c:v>
                </c:pt>
                <c:pt idx="459">
                  <c:v>3.5</c:v>
                </c:pt>
                <c:pt idx="460">
                  <c:v>2.5</c:v>
                </c:pt>
                <c:pt idx="461">
                  <c:v>1.8</c:v>
                </c:pt>
                <c:pt idx="462">
                  <c:v>0.5</c:v>
                </c:pt>
                <c:pt idx="463">
                  <c:v>0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B4-0149-812D-9225B2B5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557103"/>
        <c:axId val="1"/>
      </c:scatterChart>
      <c:valAx>
        <c:axId val="2010557103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5571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-1.590953431742314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-999</c:v>
                </c:pt>
                <c:pt idx="112">
                  <c:v>1</c:v>
                </c:pt>
                <c:pt idx="113">
                  <c:v>-999</c:v>
                </c:pt>
                <c:pt idx="114">
                  <c:v>1</c:v>
                </c:pt>
                <c:pt idx="115">
                  <c:v>1</c:v>
                </c:pt>
                <c:pt idx="116">
                  <c:v>-999</c:v>
                </c:pt>
                <c:pt idx="117">
                  <c:v>1</c:v>
                </c:pt>
                <c:pt idx="118">
                  <c:v>-999</c:v>
                </c:pt>
                <c:pt idx="119">
                  <c:v>1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1</c:v>
                </c:pt>
                <c:pt idx="364">
                  <c:v>-999</c:v>
                </c:pt>
                <c:pt idx="365">
                  <c:v>-999</c:v>
                </c:pt>
                <c:pt idx="366">
                  <c:v>1</c:v>
                </c:pt>
                <c:pt idx="367">
                  <c:v>-999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-1.7744067323603938</c:v>
                </c:pt>
                <c:pt idx="463">
                  <c:v>-1.5729834380779912</c:v>
                </c:pt>
                <c:pt idx="464">
                  <c:v>-0.13666396781737886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1.1000000000000001</c:v>
                </c:pt>
                <c:pt idx="31">
                  <c:v>1.8</c:v>
                </c:pt>
                <c:pt idx="32">
                  <c:v>3.1</c:v>
                </c:pt>
                <c:pt idx="33">
                  <c:v>3.8</c:v>
                </c:pt>
                <c:pt idx="34">
                  <c:v>4.4000000000000004</c:v>
                </c:pt>
                <c:pt idx="35">
                  <c:v>5.6</c:v>
                </c:pt>
                <c:pt idx="36">
                  <c:v>6.7</c:v>
                </c:pt>
                <c:pt idx="37">
                  <c:v>7.3</c:v>
                </c:pt>
                <c:pt idx="38">
                  <c:v>8.4</c:v>
                </c:pt>
                <c:pt idx="39">
                  <c:v>9.6999999999999993</c:v>
                </c:pt>
                <c:pt idx="40">
                  <c:v>10.4</c:v>
                </c:pt>
                <c:pt idx="41">
                  <c:v>10.9</c:v>
                </c:pt>
                <c:pt idx="42">
                  <c:v>12</c:v>
                </c:pt>
                <c:pt idx="43">
                  <c:v>12.9</c:v>
                </c:pt>
                <c:pt idx="44">
                  <c:v>13.8</c:v>
                </c:pt>
                <c:pt idx="45">
                  <c:v>14.8</c:v>
                </c:pt>
                <c:pt idx="46">
                  <c:v>15.8</c:v>
                </c:pt>
                <c:pt idx="47">
                  <c:v>16.399999999999999</c:v>
                </c:pt>
                <c:pt idx="48">
                  <c:v>17.7</c:v>
                </c:pt>
                <c:pt idx="49">
                  <c:v>18.399999999999999</c:v>
                </c:pt>
                <c:pt idx="50">
                  <c:v>19.3</c:v>
                </c:pt>
                <c:pt idx="51">
                  <c:v>20.6</c:v>
                </c:pt>
                <c:pt idx="52">
                  <c:v>21.3</c:v>
                </c:pt>
                <c:pt idx="53">
                  <c:v>22.2</c:v>
                </c:pt>
                <c:pt idx="54">
                  <c:v>23.3</c:v>
                </c:pt>
                <c:pt idx="55">
                  <c:v>23.9</c:v>
                </c:pt>
                <c:pt idx="56">
                  <c:v>25</c:v>
                </c:pt>
                <c:pt idx="57">
                  <c:v>26</c:v>
                </c:pt>
                <c:pt idx="58">
                  <c:v>26.4</c:v>
                </c:pt>
                <c:pt idx="59">
                  <c:v>28</c:v>
                </c:pt>
                <c:pt idx="60">
                  <c:v>28.6</c:v>
                </c:pt>
                <c:pt idx="61">
                  <c:v>29.7</c:v>
                </c:pt>
                <c:pt idx="62">
                  <c:v>30.6</c:v>
                </c:pt>
                <c:pt idx="63">
                  <c:v>31.1</c:v>
                </c:pt>
                <c:pt idx="64">
                  <c:v>33</c:v>
                </c:pt>
                <c:pt idx="65">
                  <c:v>33.1</c:v>
                </c:pt>
                <c:pt idx="66">
                  <c:v>33.9</c:v>
                </c:pt>
                <c:pt idx="67">
                  <c:v>35.299999999999997</c:v>
                </c:pt>
                <c:pt idx="68">
                  <c:v>36.1</c:v>
                </c:pt>
                <c:pt idx="69">
                  <c:v>37</c:v>
                </c:pt>
                <c:pt idx="70">
                  <c:v>37.5</c:v>
                </c:pt>
                <c:pt idx="71">
                  <c:v>39</c:v>
                </c:pt>
                <c:pt idx="72">
                  <c:v>39.5</c:v>
                </c:pt>
                <c:pt idx="73">
                  <c:v>40.799999999999997</c:v>
                </c:pt>
                <c:pt idx="74">
                  <c:v>41.5</c:v>
                </c:pt>
                <c:pt idx="75">
                  <c:v>42.1</c:v>
                </c:pt>
                <c:pt idx="76">
                  <c:v>43.7</c:v>
                </c:pt>
                <c:pt idx="77">
                  <c:v>43.7</c:v>
                </c:pt>
                <c:pt idx="78">
                  <c:v>45.7</c:v>
                </c:pt>
                <c:pt idx="79">
                  <c:v>45.7</c:v>
                </c:pt>
                <c:pt idx="80">
                  <c:v>47.4</c:v>
                </c:pt>
                <c:pt idx="81">
                  <c:v>48.3</c:v>
                </c:pt>
                <c:pt idx="82">
                  <c:v>48.8</c:v>
                </c:pt>
                <c:pt idx="83">
                  <c:v>50.3</c:v>
                </c:pt>
                <c:pt idx="84">
                  <c:v>50.6</c:v>
                </c:pt>
                <c:pt idx="85">
                  <c:v>51.5</c:v>
                </c:pt>
                <c:pt idx="86">
                  <c:v>52.6</c:v>
                </c:pt>
                <c:pt idx="87">
                  <c:v>53.7</c:v>
                </c:pt>
                <c:pt idx="88">
                  <c:v>54.3</c:v>
                </c:pt>
                <c:pt idx="89">
                  <c:v>55.4</c:v>
                </c:pt>
                <c:pt idx="90">
                  <c:v>56.6</c:v>
                </c:pt>
                <c:pt idx="91">
                  <c:v>57</c:v>
                </c:pt>
                <c:pt idx="92">
                  <c:v>58.3</c:v>
                </c:pt>
                <c:pt idx="93">
                  <c:v>59.4</c:v>
                </c:pt>
                <c:pt idx="94">
                  <c:v>59.9</c:v>
                </c:pt>
                <c:pt idx="95">
                  <c:v>61.6</c:v>
                </c:pt>
                <c:pt idx="96">
                  <c:v>61.7</c:v>
                </c:pt>
                <c:pt idx="97">
                  <c:v>63.2</c:v>
                </c:pt>
                <c:pt idx="98">
                  <c:v>63.6</c:v>
                </c:pt>
                <c:pt idx="99">
                  <c:v>64.7</c:v>
                </c:pt>
                <c:pt idx="100">
                  <c:v>65.900000000000006</c:v>
                </c:pt>
                <c:pt idx="101">
                  <c:v>66.5</c:v>
                </c:pt>
                <c:pt idx="102">
                  <c:v>68.099999999999994</c:v>
                </c:pt>
                <c:pt idx="103">
                  <c:v>67.8</c:v>
                </c:pt>
                <c:pt idx="104">
                  <c:v>70.099999999999994</c:v>
                </c:pt>
                <c:pt idx="105">
                  <c:v>70.099999999999994</c:v>
                </c:pt>
                <c:pt idx="106">
                  <c:v>71.599999999999994</c:v>
                </c:pt>
                <c:pt idx="107">
                  <c:v>72.3</c:v>
                </c:pt>
                <c:pt idx="108">
                  <c:v>73</c:v>
                </c:pt>
                <c:pt idx="109">
                  <c:v>74.3</c:v>
                </c:pt>
                <c:pt idx="110">
                  <c:v>74.900000000000006</c:v>
                </c:pt>
                <c:pt idx="111">
                  <c:v>75.900000000000006</c:v>
                </c:pt>
                <c:pt idx="112">
                  <c:v>76.900000000000006</c:v>
                </c:pt>
                <c:pt idx="113">
                  <c:v>77.8</c:v>
                </c:pt>
                <c:pt idx="114">
                  <c:v>78.7</c:v>
                </c:pt>
                <c:pt idx="115">
                  <c:v>79.8</c:v>
                </c:pt>
                <c:pt idx="116">
                  <c:v>80.900000000000006</c:v>
                </c:pt>
                <c:pt idx="117">
                  <c:v>81.2</c:v>
                </c:pt>
                <c:pt idx="118">
                  <c:v>83</c:v>
                </c:pt>
                <c:pt idx="119">
                  <c:v>83</c:v>
                </c:pt>
                <c:pt idx="120">
                  <c:v>84.5</c:v>
                </c:pt>
                <c:pt idx="121">
                  <c:v>85.6</c:v>
                </c:pt>
                <c:pt idx="122">
                  <c:v>86.3</c:v>
                </c:pt>
                <c:pt idx="123">
                  <c:v>87.1</c:v>
                </c:pt>
                <c:pt idx="124">
                  <c:v>88.3</c:v>
                </c:pt>
                <c:pt idx="125">
                  <c:v>88.7</c:v>
                </c:pt>
                <c:pt idx="126">
                  <c:v>90.5</c:v>
                </c:pt>
                <c:pt idx="127">
                  <c:v>90.3</c:v>
                </c:pt>
                <c:pt idx="128">
                  <c:v>92.5</c:v>
                </c:pt>
                <c:pt idx="129">
                  <c:v>92.5</c:v>
                </c:pt>
                <c:pt idx="130">
                  <c:v>93.6</c:v>
                </c:pt>
                <c:pt idx="131">
                  <c:v>95.3</c:v>
                </c:pt>
                <c:pt idx="132">
                  <c:v>95.3</c:v>
                </c:pt>
                <c:pt idx="133">
                  <c:v>97.1</c:v>
                </c:pt>
                <c:pt idx="134">
                  <c:v>97.3</c:v>
                </c:pt>
                <c:pt idx="135">
                  <c:v>98.7</c:v>
                </c:pt>
                <c:pt idx="136">
                  <c:v>99.8</c:v>
                </c:pt>
                <c:pt idx="137">
                  <c:v>100</c:v>
                </c:pt>
                <c:pt idx="138">
                  <c:v>101.3</c:v>
                </c:pt>
                <c:pt idx="139">
                  <c:v>102.4</c:v>
                </c:pt>
                <c:pt idx="140">
                  <c:v>102.7</c:v>
                </c:pt>
                <c:pt idx="141">
                  <c:v>104.4</c:v>
                </c:pt>
                <c:pt idx="142">
                  <c:v>104.7</c:v>
                </c:pt>
                <c:pt idx="143">
                  <c:v>106.2</c:v>
                </c:pt>
                <c:pt idx="144">
                  <c:v>106.7</c:v>
                </c:pt>
                <c:pt idx="145">
                  <c:v>107.8</c:v>
                </c:pt>
                <c:pt idx="146">
                  <c:v>108.5</c:v>
                </c:pt>
                <c:pt idx="147">
                  <c:v>109.6</c:v>
                </c:pt>
                <c:pt idx="148">
                  <c:v>110.9</c:v>
                </c:pt>
                <c:pt idx="149">
                  <c:v>111.1</c:v>
                </c:pt>
                <c:pt idx="150">
                  <c:v>112.7</c:v>
                </c:pt>
                <c:pt idx="151">
                  <c:v>113.5</c:v>
                </c:pt>
                <c:pt idx="152">
                  <c:v>113.8</c:v>
                </c:pt>
                <c:pt idx="153">
                  <c:v>116</c:v>
                </c:pt>
                <c:pt idx="154">
                  <c:v>116</c:v>
                </c:pt>
                <c:pt idx="155">
                  <c:v>117.3</c:v>
                </c:pt>
                <c:pt idx="156">
                  <c:v>118</c:v>
                </c:pt>
                <c:pt idx="157">
                  <c:v>118.9</c:v>
                </c:pt>
                <c:pt idx="158">
                  <c:v>120.4</c:v>
                </c:pt>
                <c:pt idx="159">
                  <c:v>120.7</c:v>
                </c:pt>
                <c:pt idx="160">
                  <c:v>121.7</c:v>
                </c:pt>
                <c:pt idx="161">
                  <c:v>122.9</c:v>
                </c:pt>
                <c:pt idx="162">
                  <c:v>123.5</c:v>
                </c:pt>
                <c:pt idx="163">
                  <c:v>124.9</c:v>
                </c:pt>
                <c:pt idx="164">
                  <c:v>125.1</c:v>
                </c:pt>
                <c:pt idx="165">
                  <c:v>126.6</c:v>
                </c:pt>
                <c:pt idx="166">
                  <c:v>127.3</c:v>
                </c:pt>
                <c:pt idx="167">
                  <c:v>128.19999999999999</c:v>
                </c:pt>
                <c:pt idx="168">
                  <c:v>129.1</c:v>
                </c:pt>
                <c:pt idx="169">
                  <c:v>130.6</c:v>
                </c:pt>
                <c:pt idx="170">
                  <c:v>130.6</c:v>
                </c:pt>
                <c:pt idx="171">
                  <c:v>132.19999999999999</c:v>
                </c:pt>
                <c:pt idx="172">
                  <c:v>133</c:v>
                </c:pt>
                <c:pt idx="173">
                  <c:v>133.69999999999999</c:v>
                </c:pt>
                <c:pt idx="174">
                  <c:v>134.4</c:v>
                </c:pt>
                <c:pt idx="175">
                  <c:v>136.19999999999999</c:v>
                </c:pt>
                <c:pt idx="176">
                  <c:v>136.19999999999999</c:v>
                </c:pt>
                <c:pt idx="177">
                  <c:v>137.69999999999999</c:v>
                </c:pt>
                <c:pt idx="178">
                  <c:v>138.4</c:v>
                </c:pt>
                <c:pt idx="179">
                  <c:v>139.9</c:v>
                </c:pt>
                <c:pt idx="180">
                  <c:v>140.1</c:v>
                </c:pt>
                <c:pt idx="181">
                  <c:v>141.30000000000001</c:v>
                </c:pt>
                <c:pt idx="182">
                  <c:v>142.4</c:v>
                </c:pt>
                <c:pt idx="183">
                  <c:v>143.1</c:v>
                </c:pt>
                <c:pt idx="184">
                  <c:v>144.1</c:v>
                </c:pt>
                <c:pt idx="185">
                  <c:v>145.19999999999999</c:v>
                </c:pt>
                <c:pt idx="186">
                  <c:v>145.5</c:v>
                </c:pt>
                <c:pt idx="187">
                  <c:v>147</c:v>
                </c:pt>
                <c:pt idx="188">
                  <c:v>147.5</c:v>
                </c:pt>
                <c:pt idx="189">
                  <c:v>149.19999999999999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151.19999999999999</c:v>
                </c:pt>
                <c:pt idx="193">
                  <c:v>153.19999999999999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155.4</c:v>
                </c:pt>
                <c:pt idx="197">
                  <c:v>155.9</c:v>
                </c:pt>
                <c:pt idx="198">
                  <c:v>157.4</c:v>
                </c:pt>
                <c:pt idx="199">
                  <c:v>157.9</c:v>
                </c:pt>
                <c:pt idx="200">
                  <c:v>159.19999999999999</c:v>
                </c:pt>
                <c:pt idx="201">
                  <c:v>159.4</c:v>
                </c:pt>
                <c:pt idx="202">
                  <c:v>161.4</c:v>
                </c:pt>
                <c:pt idx="203">
                  <c:v>161.5</c:v>
                </c:pt>
                <c:pt idx="204">
                  <c:v>163</c:v>
                </c:pt>
                <c:pt idx="205">
                  <c:v>163.69999999999999</c:v>
                </c:pt>
                <c:pt idx="206">
                  <c:v>164.6</c:v>
                </c:pt>
                <c:pt idx="207">
                  <c:v>165.9</c:v>
                </c:pt>
                <c:pt idx="208">
                  <c:v>166.5</c:v>
                </c:pt>
                <c:pt idx="209">
                  <c:v>167.4</c:v>
                </c:pt>
                <c:pt idx="210">
                  <c:v>168.6</c:v>
                </c:pt>
                <c:pt idx="211">
                  <c:v>169.4</c:v>
                </c:pt>
                <c:pt idx="212">
                  <c:v>169.9</c:v>
                </c:pt>
                <c:pt idx="213">
                  <c:v>171.2</c:v>
                </c:pt>
                <c:pt idx="214">
                  <c:v>172.3</c:v>
                </c:pt>
                <c:pt idx="215">
                  <c:v>173</c:v>
                </c:pt>
                <c:pt idx="216">
                  <c:v>174.3</c:v>
                </c:pt>
                <c:pt idx="217">
                  <c:v>174.1</c:v>
                </c:pt>
                <c:pt idx="218">
                  <c:v>176.5</c:v>
                </c:pt>
                <c:pt idx="219">
                  <c:v>176.7</c:v>
                </c:pt>
                <c:pt idx="220">
                  <c:v>177.4</c:v>
                </c:pt>
                <c:pt idx="221">
                  <c:v>179.2</c:v>
                </c:pt>
                <c:pt idx="222">
                  <c:v>179.2</c:v>
                </c:pt>
                <c:pt idx="223">
                  <c:v>181.2</c:v>
                </c:pt>
                <c:pt idx="224">
                  <c:v>181.2</c:v>
                </c:pt>
                <c:pt idx="225">
                  <c:v>182.7</c:v>
                </c:pt>
                <c:pt idx="226">
                  <c:v>183.6</c:v>
                </c:pt>
                <c:pt idx="227">
                  <c:v>183.4</c:v>
                </c:pt>
                <c:pt idx="228">
                  <c:v>185.8</c:v>
                </c:pt>
                <c:pt idx="229">
                  <c:v>185.6</c:v>
                </c:pt>
                <c:pt idx="230">
                  <c:v>187.2</c:v>
                </c:pt>
                <c:pt idx="231">
                  <c:v>187.8</c:v>
                </c:pt>
                <c:pt idx="232">
                  <c:v>188.7</c:v>
                </c:pt>
                <c:pt idx="233">
                  <c:v>190.3</c:v>
                </c:pt>
                <c:pt idx="234">
                  <c:v>190.1</c:v>
                </c:pt>
                <c:pt idx="235">
                  <c:v>192.3</c:v>
                </c:pt>
                <c:pt idx="236">
                  <c:v>192.1</c:v>
                </c:pt>
                <c:pt idx="237">
                  <c:v>194</c:v>
                </c:pt>
                <c:pt idx="238">
                  <c:v>194.3</c:v>
                </c:pt>
                <c:pt idx="239">
                  <c:v>195.6</c:v>
                </c:pt>
                <c:pt idx="240">
                  <c:v>196.7</c:v>
                </c:pt>
                <c:pt idx="241">
                  <c:v>197.4</c:v>
                </c:pt>
                <c:pt idx="242">
                  <c:v>198.2</c:v>
                </c:pt>
                <c:pt idx="243">
                  <c:v>199.4</c:v>
                </c:pt>
                <c:pt idx="244">
                  <c:v>199.8</c:v>
                </c:pt>
                <c:pt idx="245">
                  <c:v>200.3</c:v>
                </c:pt>
                <c:pt idx="246">
                  <c:v>200.2</c:v>
                </c:pt>
                <c:pt idx="247">
                  <c:v>199.2</c:v>
                </c:pt>
                <c:pt idx="248">
                  <c:v>199.8</c:v>
                </c:pt>
                <c:pt idx="249">
                  <c:v>198.5</c:v>
                </c:pt>
                <c:pt idx="250">
                  <c:v>198</c:v>
                </c:pt>
                <c:pt idx="251">
                  <c:v>197.1</c:v>
                </c:pt>
                <c:pt idx="252">
                  <c:v>195.8</c:v>
                </c:pt>
                <c:pt idx="253">
                  <c:v>195.4</c:v>
                </c:pt>
                <c:pt idx="254">
                  <c:v>193.8</c:v>
                </c:pt>
                <c:pt idx="255">
                  <c:v>193.6</c:v>
                </c:pt>
                <c:pt idx="256">
                  <c:v>191.8</c:v>
                </c:pt>
                <c:pt idx="257">
                  <c:v>191.8</c:v>
                </c:pt>
                <c:pt idx="258">
                  <c:v>190.7</c:v>
                </c:pt>
                <c:pt idx="259">
                  <c:v>189.4</c:v>
                </c:pt>
                <c:pt idx="260">
                  <c:v>189</c:v>
                </c:pt>
                <c:pt idx="261">
                  <c:v>187.4</c:v>
                </c:pt>
                <c:pt idx="262">
                  <c:v>187.2</c:v>
                </c:pt>
                <c:pt idx="263">
                  <c:v>185.6</c:v>
                </c:pt>
                <c:pt idx="264">
                  <c:v>184.9</c:v>
                </c:pt>
                <c:pt idx="265">
                  <c:v>184.1</c:v>
                </c:pt>
                <c:pt idx="266">
                  <c:v>182.9</c:v>
                </c:pt>
                <c:pt idx="267">
                  <c:v>182.5</c:v>
                </c:pt>
                <c:pt idx="268">
                  <c:v>180.7</c:v>
                </c:pt>
                <c:pt idx="269">
                  <c:v>180.5</c:v>
                </c:pt>
                <c:pt idx="270">
                  <c:v>178.8</c:v>
                </c:pt>
                <c:pt idx="271">
                  <c:v>178.7</c:v>
                </c:pt>
                <c:pt idx="272">
                  <c:v>177.8</c:v>
                </c:pt>
                <c:pt idx="273">
                  <c:v>176.3</c:v>
                </c:pt>
                <c:pt idx="274">
                  <c:v>176.1</c:v>
                </c:pt>
                <c:pt idx="275">
                  <c:v>174.1</c:v>
                </c:pt>
                <c:pt idx="276">
                  <c:v>174.5</c:v>
                </c:pt>
                <c:pt idx="277">
                  <c:v>172.5</c:v>
                </c:pt>
                <c:pt idx="278">
                  <c:v>171.9</c:v>
                </c:pt>
                <c:pt idx="279">
                  <c:v>171.2</c:v>
                </c:pt>
                <c:pt idx="280">
                  <c:v>169.7</c:v>
                </c:pt>
                <c:pt idx="281">
                  <c:v>169.4</c:v>
                </c:pt>
                <c:pt idx="282">
                  <c:v>168.3</c:v>
                </c:pt>
                <c:pt idx="283">
                  <c:v>167.4</c:v>
                </c:pt>
                <c:pt idx="284">
                  <c:v>166.3</c:v>
                </c:pt>
                <c:pt idx="285">
                  <c:v>165.7</c:v>
                </c:pt>
                <c:pt idx="286">
                  <c:v>165.2</c:v>
                </c:pt>
                <c:pt idx="287">
                  <c:v>163.69999999999999</c:v>
                </c:pt>
                <c:pt idx="288">
                  <c:v>163.4</c:v>
                </c:pt>
                <c:pt idx="289">
                  <c:v>161.9</c:v>
                </c:pt>
                <c:pt idx="290">
                  <c:v>161.5</c:v>
                </c:pt>
                <c:pt idx="291">
                  <c:v>160.1</c:v>
                </c:pt>
                <c:pt idx="292">
                  <c:v>159.9</c:v>
                </c:pt>
                <c:pt idx="293">
                  <c:v>158.30000000000001</c:v>
                </c:pt>
                <c:pt idx="294">
                  <c:v>157.5</c:v>
                </c:pt>
                <c:pt idx="295">
                  <c:v>157.19999999999999</c:v>
                </c:pt>
                <c:pt idx="296">
                  <c:v>155.19999999999999</c:v>
                </c:pt>
                <c:pt idx="297">
                  <c:v>155.4</c:v>
                </c:pt>
                <c:pt idx="298">
                  <c:v>153.30000000000001</c:v>
                </c:pt>
                <c:pt idx="299">
                  <c:v>153.30000000000001</c:v>
                </c:pt>
                <c:pt idx="300">
                  <c:v>151.9</c:v>
                </c:pt>
                <c:pt idx="301">
                  <c:v>150.6</c:v>
                </c:pt>
                <c:pt idx="302">
                  <c:v>150.6</c:v>
                </c:pt>
                <c:pt idx="303">
                  <c:v>149.19999999999999</c:v>
                </c:pt>
                <c:pt idx="304">
                  <c:v>148.19999999999999</c:v>
                </c:pt>
                <c:pt idx="305">
                  <c:v>147.5</c:v>
                </c:pt>
                <c:pt idx="306">
                  <c:v>146.1</c:v>
                </c:pt>
                <c:pt idx="307">
                  <c:v>145.69999999999999</c:v>
                </c:pt>
                <c:pt idx="308">
                  <c:v>144.80000000000001</c:v>
                </c:pt>
                <c:pt idx="309">
                  <c:v>142.6</c:v>
                </c:pt>
                <c:pt idx="310">
                  <c:v>143.30000000000001</c:v>
                </c:pt>
                <c:pt idx="311">
                  <c:v>141.5</c:v>
                </c:pt>
                <c:pt idx="312">
                  <c:v>140.6</c:v>
                </c:pt>
                <c:pt idx="313">
                  <c:v>139.9</c:v>
                </c:pt>
                <c:pt idx="314">
                  <c:v>138.19999999999999</c:v>
                </c:pt>
                <c:pt idx="315">
                  <c:v>138.4</c:v>
                </c:pt>
                <c:pt idx="316">
                  <c:v>136.4</c:v>
                </c:pt>
                <c:pt idx="317">
                  <c:v>135.9</c:v>
                </c:pt>
                <c:pt idx="318">
                  <c:v>135.30000000000001</c:v>
                </c:pt>
                <c:pt idx="319">
                  <c:v>133.69999999999999</c:v>
                </c:pt>
                <c:pt idx="320">
                  <c:v>133.30000000000001</c:v>
                </c:pt>
                <c:pt idx="321">
                  <c:v>132.6</c:v>
                </c:pt>
                <c:pt idx="322">
                  <c:v>131.1</c:v>
                </c:pt>
                <c:pt idx="323">
                  <c:v>130.80000000000001</c:v>
                </c:pt>
                <c:pt idx="324">
                  <c:v>128.9</c:v>
                </c:pt>
                <c:pt idx="325">
                  <c:v>128.80000000000001</c:v>
                </c:pt>
                <c:pt idx="326">
                  <c:v>127.3</c:v>
                </c:pt>
                <c:pt idx="327">
                  <c:v>126.8</c:v>
                </c:pt>
                <c:pt idx="328">
                  <c:v>125.3</c:v>
                </c:pt>
                <c:pt idx="329">
                  <c:v>124.8</c:v>
                </c:pt>
                <c:pt idx="330">
                  <c:v>123.8</c:v>
                </c:pt>
                <c:pt idx="331">
                  <c:v>122.2</c:v>
                </c:pt>
                <c:pt idx="332">
                  <c:v>122.6</c:v>
                </c:pt>
                <c:pt idx="333">
                  <c:v>120</c:v>
                </c:pt>
                <c:pt idx="334">
                  <c:v>120.6</c:v>
                </c:pt>
                <c:pt idx="335">
                  <c:v>118.6</c:v>
                </c:pt>
                <c:pt idx="336">
                  <c:v>118</c:v>
                </c:pt>
                <c:pt idx="337">
                  <c:v>117.5</c:v>
                </c:pt>
                <c:pt idx="338">
                  <c:v>116</c:v>
                </c:pt>
                <c:pt idx="339">
                  <c:v>115.1</c:v>
                </c:pt>
                <c:pt idx="340">
                  <c:v>114.9</c:v>
                </c:pt>
                <c:pt idx="341">
                  <c:v>113.3</c:v>
                </c:pt>
                <c:pt idx="342">
                  <c:v>112.7</c:v>
                </c:pt>
                <c:pt idx="343">
                  <c:v>111.5</c:v>
                </c:pt>
                <c:pt idx="344">
                  <c:v>110.7</c:v>
                </c:pt>
                <c:pt idx="345">
                  <c:v>109.6</c:v>
                </c:pt>
                <c:pt idx="346">
                  <c:v>108.9</c:v>
                </c:pt>
                <c:pt idx="347">
                  <c:v>107.6</c:v>
                </c:pt>
                <c:pt idx="348">
                  <c:v>107.1</c:v>
                </c:pt>
                <c:pt idx="349">
                  <c:v>106</c:v>
                </c:pt>
                <c:pt idx="350">
                  <c:v>104.9</c:v>
                </c:pt>
                <c:pt idx="351">
                  <c:v>104</c:v>
                </c:pt>
                <c:pt idx="352">
                  <c:v>103.4</c:v>
                </c:pt>
                <c:pt idx="353">
                  <c:v>101.8</c:v>
                </c:pt>
                <c:pt idx="354">
                  <c:v>102</c:v>
                </c:pt>
                <c:pt idx="355">
                  <c:v>100.2</c:v>
                </c:pt>
                <c:pt idx="356">
                  <c:v>99.6</c:v>
                </c:pt>
                <c:pt idx="357">
                  <c:v>98.3</c:v>
                </c:pt>
                <c:pt idx="358">
                  <c:v>97.8</c:v>
                </c:pt>
                <c:pt idx="359">
                  <c:v>96.7</c:v>
                </c:pt>
                <c:pt idx="360">
                  <c:v>95.6</c:v>
                </c:pt>
                <c:pt idx="361">
                  <c:v>95.3</c:v>
                </c:pt>
                <c:pt idx="362">
                  <c:v>93.4</c:v>
                </c:pt>
                <c:pt idx="363">
                  <c:v>92.9</c:v>
                </c:pt>
                <c:pt idx="364">
                  <c:v>92</c:v>
                </c:pt>
                <c:pt idx="365">
                  <c:v>90.9</c:v>
                </c:pt>
                <c:pt idx="366">
                  <c:v>90.3</c:v>
                </c:pt>
                <c:pt idx="367">
                  <c:v>88.7</c:v>
                </c:pt>
                <c:pt idx="368">
                  <c:v>88.3</c:v>
                </c:pt>
                <c:pt idx="369">
                  <c:v>87.2</c:v>
                </c:pt>
                <c:pt idx="370">
                  <c:v>86.3</c:v>
                </c:pt>
                <c:pt idx="371">
                  <c:v>85.1</c:v>
                </c:pt>
                <c:pt idx="372">
                  <c:v>84.7</c:v>
                </c:pt>
                <c:pt idx="373">
                  <c:v>83.4</c:v>
                </c:pt>
                <c:pt idx="374">
                  <c:v>82</c:v>
                </c:pt>
                <c:pt idx="375">
                  <c:v>82.3</c:v>
                </c:pt>
                <c:pt idx="376">
                  <c:v>80.5</c:v>
                </c:pt>
                <c:pt idx="377">
                  <c:v>79.599999999999994</c:v>
                </c:pt>
                <c:pt idx="378">
                  <c:v>79.2</c:v>
                </c:pt>
                <c:pt idx="379">
                  <c:v>77.400000000000006</c:v>
                </c:pt>
                <c:pt idx="380">
                  <c:v>77.2</c:v>
                </c:pt>
                <c:pt idx="381">
                  <c:v>75.599999999999994</c:v>
                </c:pt>
                <c:pt idx="382">
                  <c:v>75.2</c:v>
                </c:pt>
                <c:pt idx="383">
                  <c:v>74.3</c:v>
                </c:pt>
                <c:pt idx="384">
                  <c:v>72.8</c:v>
                </c:pt>
                <c:pt idx="385">
                  <c:v>72.7</c:v>
                </c:pt>
                <c:pt idx="386">
                  <c:v>71.2</c:v>
                </c:pt>
                <c:pt idx="387">
                  <c:v>70.5</c:v>
                </c:pt>
                <c:pt idx="388">
                  <c:v>69.400000000000006</c:v>
                </c:pt>
                <c:pt idx="389">
                  <c:v>68.5</c:v>
                </c:pt>
                <c:pt idx="390">
                  <c:v>67.8</c:v>
                </c:pt>
                <c:pt idx="391">
                  <c:v>66.3</c:v>
                </c:pt>
                <c:pt idx="392">
                  <c:v>65.900000000000006</c:v>
                </c:pt>
                <c:pt idx="393">
                  <c:v>64.5</c:v>
                </c:pt>
                <c:pt idx="394">
                  <c:v>64.099999999999994</c:v>
                </c:pt>
                <c:pt idx="395">
                  <c:v>62.8</c:v>
                </c:pt>
                <c:pt idx="396">
                  <c:v>61.6</c:v>
                </c:pt>
                <c:pt idx="397">
                  <c:v>61.4</c:v>
                </c:pt>
                <c:pt idx="398">
                  <c:v>60.3</c:v>
                </c:pt>
                <c:pt idx="399">
                  <c:v>59</c:v>
                </c:pt>
                <c:pt idx="400">
                  <c:v>58.6</c:v>
                </c:pt>
                <c:pt idx="401">
                  <c:v>57.4</c:v>
                </c:pt>
                <c:pt idx="402">
                  <c:v>56.1</c:v>
                </c:pt>
                <c:pt idx="403">
                  <c:v>55.7</c:v>
                </c:pt>
                <c:pt idx="404">
                  <c:v>54.3</c:v>
                </c:pt>
                <c:pt idx="405">
                  <c:v>53.9</c:v>
                </c:pt>
                <c:pt idx="406">
                  <c:v>52.5</c:v>
                </c:pt>
                <c:pt idx="407">
                  <c:v>51.7</c:v>
                </c:pt>
                <c:pt idx="408">
                  <c:v>51</c:v>
                </c:pt>
                <c:pt idx="409">
                  <c:v>49.7</c:v>
                </c:pt>
                <c:pt idx="410">
                  <c:v>49.4</c:v>
                </c:pt>
                <c:pt idx="411">
                  <c:v>48.1</c:v>
                </c:pt>
                <c:pt idx="412">
                  <c:v>46.6</c:v>
                </c:pt>
                <c:pt idx="413">
                  <c:v>46.4</c:v>
                </c:pt>
                <c:pt idx="414">
                  <c:v>44.6</c:v>
                </c:pt>
                <c:pt idx="415">
                  <c:v>44.8</c:v>
                </c:pt>
                <c:pt idx="416">
                  <c:v>43.5</c:v>
                </c:pt>
                <c:pt idx="417">
                  <c:v>42.1</c:v>
                </c:pt>
                <c:pt idx="418">
                  <c:v>41.5</c:v>
                </c:pt>
                <c:pt idx="419">
                  <c:v>40.6</c:v>
                </c:pt>
                <c:pt idx="420">
                  <c:v>39.5</c:v>
                </c:pt>
                <c:pt idx="421">
                  <c:v>38.4</c:v>
                </c:pt>
                <c:pt idx="422">
                  <c:v>38.1</c:v>
                </c:pt>
                <c:pt idx="423">
                  <c:v>36.4</c:v>
                </c:pt>
                <c:pt idx="424">
                  <c:v>35.700000000000003</c:v>
                </c:pt>
                <c:pt idx="425">
                  <c:v>35</c:v>
                </c:pt>
                <c:pt idx="426">
                  <c:v>33.9</c:v>
                </c:pt>
                <c:pt idx="427">
                  <c:v>33.1</c:v>
                </c:pt>
                <c:pt idx="428">
                  <c:v>31.9</c:v>
                </c:pt>
                <c:pt idx="429">
                  <c:v>31.3</c:v>
                </c:pt>
                <c:pt idx="430">
                  <c:v>30.6</c:v>
                </c:pt>
                <c:pt idx="431">
                  <c:v>29.9</c:v>
                </c:pt>
                <c:pt idx="432">
                  <c:v>28</c:v>
                </c:pt>
                <c:pt idx="433">
                  <c:v>28</c:v>
                </c:pt>
                <c:pt idx="434">
                  <c:v>26.4</c:v>
                </c:pt>
                <c:pt idx="435">
                  <c:v>25.9</c:v>
                </c:pt>
                <c:pt idx="436">
                  <c:v>25</c:v>
                </c:pt>
                <c:pt idx="437">
                  <c:v>23.9</c:v>
                </c:pt>
                <c:pt idx="438">
                  <c:v>23.1</c:v>
                </c:pt>
                <c:pt idx="439">
                  <c:v>21.7</c:v>
                </c:pt>
                <c:pt idx="440">
                  <c:v>21.3</c:v>
                </c:pt>
                <c:pt idx="441">
                  <c:v>20.2</c:v>
                </c:pt>
                <c:pt idx="442">
                  <c:v>18.899999999999999</c:v>
                </c:pt>
                <c:pt idx="443">
                  <c:v>18.2</c:v>
                </c:pt>
                <c:pt idx="444">
                  <c:v>17.100000000000001</c:v>
                </c:pt>
                <c:pt idx="445">
                  <c:v>16.600000000000001</c:v>
                </c:pt>
                <c:pt idx="446">
                  <c:v>15.7</c:v>
                </c:pt>
                <c:pt idx="447">
                  <c:v>14.8</c:v>
                </c:pt>
                <c:pt idx="448">
                  <c:v>13.8</c:v>
                </c:pt>
                <c:pt idx="449">
                  <c:v>12.7</c:v>
                </c:pt>
                <c:pt idx="450">
                  <c:v>12.2</c:v>
                </c:pt>
                <c:pt idx="451">
                  <c:v>11.1</c:v>
                </c:pt>
                <c:pt idx="452">
                  <c:v>10</c:v>
                </c:pt>
                <c:pt idx="453">
                  <c:v>9.3000000000000007</c:v>
                </c:pt>
                <c:pt idx="454">
                  <c:v>8</c:v>
                </c:pt>
                <c:pt idx="455">
                  <c:v>7.1</c:v>
                </c:pt>
                <c:pt idx="456">
                  <c:v>6.7</c:v>
                </c:pt>
                <c:pt idx="457">
                  <c:v>5.3</c:v>
                </c:pt>
                <c:pt idx="458">
                  <c:v>4.5999999999999996</c:v>
                </c:pt>
                <c:pt idx="459">
                  <c:v>3.5</c:v>
                </c:pt>
                <c:pt idx="460">
                  <c:v>2.5</c:v>
                </c:pt>
                <c:pt idx="461">
                  <c:v>1.8</c:v>
                </c:pt>
                <c:pt idx="462">
                  <c:v>0.5</c:v>
                </c:pt>
                <c:pt idx="463">
                  <c:v>0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3C-504A-984D-963F02217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21599"/>
        <c:axId val="1"/>
      </c:scatterChart>
      <c:valAx>
        <c:axId val="201062159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6215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81" name="グラフ 1">
          <a:extLst>
            <a:ext uri="{FF2B5EF4-FFF2-40B4-BE49-F238E27FC236}">
              <a16:creationId xmlns:a16="http://schemas.microsoft.com/office/drawing/2014/main" id="{91685EF5-F82F-176D-8603-4E7924A47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82" name="グラフ 2">
          <a:extLst>
            <a:ext uri="{FF2B5EF4-FFF2-40B4-BE49-F238E27FC236}">
              <a16:creationId xmlns:a16="http://schemas.microsoft.com/office/drawing/2014/main" id="{0DC5563B-EC80-C9BA-C268-6A3DE73A2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83" name="グラフ 3">
          <a:extLst>
            <a:ext uri="{FF2B5EF4-FFF2-40B4-BE49-F238E27FC236}">
              <a16:creationId xmlns:a16="http://schemas.microsoft.com/office/drawing/2014/main" id="{E9E8F221-F10A-1838-9C11-B46E5A328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84" name="グラフ 4">
          <a:extLst>
            <a:ext uri="{FF2B5EF4-FFF2-40B4-BE49-F238E27FC236}">
              <a16:creationId xmlns:a16="http://schemas.microsoft.com/office/drawing/2014/main" id="{55EB9AFE-47D7-E6DC-93DA-C11C14022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85" name="グラフ 5">
          <a:extLst>
            <a:ext uri="{FF2B5EF4-FFF2-40B4-BE49-F238E27FC236}">
              <a16:creationId xmlns:a16="http://schemas.microsoft.com/office/drawing/2014/main" id="{82B0014A-588B-60B5-5066-9C9439F6D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86" name="グラフ 6">
          <a:extLst>
            <a:ext uri="{FF2B5EF4-FFF2-40B4-BE49-F238E27FC236}">
              <a16:creationId xmlns:a16="http://schemas.microsoft.com/office/drawing/2014/main" id="{ADB4C445-4D65-04C3-E6BF-B677FD8C4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87" name="グラフ 7">
          <a:extLst>
            <a:ext uri="{FF2B5EF4-FFF2-40B4-BE49-F238E27FC236}">
              <a16:creationId xmlns:a16="http://schemas.microsoft.com/office/drawing/2014/main" id="{E7C7E099-0078-4B9C-73D5-2F0FBFA93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88" name="グラフ 8">
          <a:extLst>
            <a:ext uri="{FF2B5EF4-FFF2-40B4-BE49-F238E27FC236}">
              <a16:creationId xmlns:a16="http://schemas.microsoft.com/office/drawing/2014/main" id="{7C8FFE75-163D-A707-CAB1-EED2A3174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G5" sqref="G5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41382</v>
      </c>
    </row>
    <row r="2" spans="1:34">
      <c r="A2" s="22" t="s">
        <v>99</v>
      </c>
      <c r="B2" s="30">
        <v>0.61935185185185182</v>
      </c>
    </row>
    <row r="3" spans="1:34">
      <c r="A3" s="22" t="s">
        <v>44</v>
      </c>
      <c r="B3" s="31">
        <v>42.19</v>
      </c>
    </row>
    <row r="4" spans="1:34">
      <c r="A4" s="22" t="s">
        <v>45</v>
      </c>
      <c r="B4" s="31">
        <v>145.63300000000001</v>
      </c>
    </row>
    <row r="5" spans="1:34" ht="15" thickBot="1">
      <c r="A5" s="23" t="s">
        <v>96</v>
      </c>
      <c r="B5" s="24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5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6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7" t="s">
        <v>54</v>
      </c>
      <c r="Z9" s="8"/>
      <c r="AE9" s="7">
        <f>AE7*10^-6*6.02*10^23</f>
        <v>1.2039999999999997E+20</v>
      </c>
    </row>
    <row r="10" spans="1:34" ht="15" thickBot="1">
      <c r="V10" s="28">
        <v>0</v>
      </c>
    </row>
    <row r="11" spans="1:34" ht="15" thickBot="1">
      <c r="B11" s="29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0.99435185185185182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3.4469E-2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4.6899999999999997E-2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0.99440972222222224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6.3838000000000006E-2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5.5835000000000003E-2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0.99445601851851861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1.3445E-2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5.7480999999999997E-2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0.99451388888888881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4.8939999999999999E-3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3.0936000000000002E-2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0.99456018518518519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4.1110000000000001E-3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3.4252999999999999E-2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0.9946180555555556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2.6519999999999998E-2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2.3342000000000002E-2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0.99466435185185187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3.4300999999999998E-2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2.7071999999999999E-2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0.99472222222222229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6.8120000000000003E-3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2.4367E-2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0.99478009259259259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1.7298000000000001E-2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5.6010000000000001E-3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0.99482638888888886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8.0716999999999997E-2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6.692E-3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0.99488425925925927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6.3489999999999996E-3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1.2146000000000001E-2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0.99493055555555554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2.6934E-2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2.0678999999999999E-2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0.99498842592592596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2.4996999999999998E-2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1.6806000000000001E-2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0.99503472222222233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3.1019999999999999E-2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6.2532000000000004E-2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0.99509259259259253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8.0160000000000006E-3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1.0342E-2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0.99513888888888891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4.5009999999999998E-3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1.6532000000000002E-2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0.99519675925925932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1.3318E-2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3.3331E-2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0.99524305555555559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7.4729999999999996E-3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5.9691000000000001E-2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0.99530092592592589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1.5852000000000002E-2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1.2267E-2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0.99535879629629631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1.6646000000000001E-2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0.16483900000000001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0.99540509259259258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9.3609999999999995E-3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1.7707000000000001E-2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0.99546296296296299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3.3146000000000002E-2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0.13155600000000001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0.99550925925925926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2.4247000000000001E-2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1.5299999999999999E-2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0.99556712962962957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1.2206E-2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1.867E-3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0.99561342592592583</v>
      </c>
      <c r="C37" s="15">
        <f>Raw!C37</f>
        <v>0.2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4.731E-3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1.124E-3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0.99567129629629625</v>
      </c>
      <c r="C38" s="15">
        <f>Raw!C38</f>
        <v>0.2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5.195E-3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1.6128E-2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0.99572916666666667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1.0421E-2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6.5911999999999998E-2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0.99577546296296304</v>
      </c>
      <c r="C40" s="15">
        <f>Raw!C40</f>
        <v>0.2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2.1753999999999999E-2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8.9264999999999997E-2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0.99583333333333324</v>
      </c>
      <c r="C41" s="15">
        <f>Raw!C41</f>
        <v>0.2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1.3537E-2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9.7699999999999992E-3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0.99587962962962961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0.18534500000000001</v>
      </c>
      <c r="F42" s="9">
        <f>IF(Raw!$G42&gt;$C$8,IF(Raw!$Q42&gt;$C$8,IF(Raw!$N42&gt;$C$9,IF(Raw!$N42&lt;$A$9,IF(Raw!$X42&gt;$C$9,IF(Raw!$X42&lt;$A$9,Raw!I42,-999),-999),-999),-999),-999),-999)</f>
        <v>0.32264599999999999</v>
      </c>
      <c r="G42" s="9">
        <f>Raw!G42</f>
        <v>0.99426800000000004</v>
      </c>
      <c r="H42" s="9">
        <f>IF(Raw!$G42&gt;$C$8,IF(Raw!$Q42&gt;$C$8,IF(Raw!$N42&gt;$C$9,IF(Raw!$N42&lt;$A$9,IF(Raw!$X42&gt;$C$9,IF(Raw!$X42&lt;$A$9,Raw!L42,-999),-999),-999),-999),-999),-999)</f>
        <v>482.7</v>
      </c>
      <c r="I42" s="9">
        <f>IF(Raw!$G42&gt;$C$8,IF(Raw!$Q42&gt;$C$8,IF(Raw!$N42&gt;$C$9,IF(Raw!$N42&lt;$A$9,IF(Raw!$X42&gt;$C$9,IF(Raw!$X42&lt;$A$9,Raw!M42,-999),-999),-999),-999),-999),-999)</f>
        <v>2.4390000000000002E-3</v>
      </c>
      <c r="J42" s="9">
        <f>IF(Raw!$G42&gt;$C$8,IF(Raw!$Q42&gt;$C$8,IF(Raw!$N42&gt;$C$9,IF(Raw!$N42&lt;$A$9,IF(Raw!$X42&gt;$C$9,IF(Raw!$X42&lt;$A$9,Raw!N42,-999),-999),-999),-999),-999),-999)</f>
        <v>561</v>
      </c>
      <c r="K42" s="9">
        <f>IF(Raw!$G42&gt;$C$8,IF(Raw!$Q42&gt;$C$8,IF(Raw!$N42&gt;$C$9,IF(Raw!$N42&lt;$A$9,IF(Raw!$X42&gt;$C$9,IF(Raw!$X42&lt;$A$9,Raw!R42,-999),-999),-999),-999),-999),-999)</f>
        <v>0.18923300000000001</v>
      </c>
      <c r="L42" s="9">
        <f>IF(Raw!$G42&gt;$C$8,IF(Raw!$Q42&gt;$C$8,IF(Raw!$N42&gt;$C$9,IF(Raw!$N42&lt;$A$9,IF(Raw!$X42&gt;$C$9,IF(Raw!$X42&lt;$A$9,Raw!S42,-999),-999),-999),-999),-999),-999)</f>
        <v>0.32047599999999998</v>
      </c>
      <c r="M42" s="9">
        <f>Raw!Q42</f>
        <v>0.99272000000000005</v>
      </c>
      <c r="N42" s="9">
        <f>IF(Raw!$G42&gt;$C$8,IF(Raw!$Q42&gt;$C$8,IF(Raw!$N42&gt;$C$9,IF(Raw!$N42&lt;$A$9,IF(Raw!$X42&gt;$C$9,IF(Raw!$X42&lt;$A$9,Raw!V42,-999),-999),-999),-999),-999),-999)</f>
        <v>466.4</v>
      </c>
      <c r="O42" s="9">
        <f>IF(Raw!$G42&gt;$C$8,IF(Raw!$Q42&gt;$C$8,IF(Raw!$N42&gt;$C$9,IF(Raw!$N42&lt;$A$9,IF(Raw!$X42&gt;$C$9,IF(Raw!$X42&lt;$A$9,Raw!W42,-999),-999),-999),-999),-999),-999)</f>
        <v>5.6541000000000001E-2</v>
      </c>
      <c r="P42" s="9">
        <f>IF(Raw!$G42&gt;$C$8,IF(Raw!$Q42&gt;$C$8,IF(Raw!$N42&gt;$C$9,IF(Raw!$N42&lt;$A$9,IF(Raw!$X42&gt;$C$9,IF(Raw!$X42&lt;$A$9,Raw!X42,-999),-999),-999),-999),-999),-999)</f>
        <v>501</v>
      </c>
      <c r="R42" s="9">
        <f t="shared" si="4"/>
        <v>0.13730099999999998</v>
      </c>
      <c r="S42" s="9">
        <f t="shared" si="5"/>
        <v>0.4255468842012608</v>
      </c>
      <c r="T42" s="9">
        <f t="shared" si="6"/>
        <v>0.13124299999999997</v>
      </c>
      <c r="U42" s="9">
        <f t="shared" si="7"/>
        <v>0.40952520625569461</v>
      </c>
      <c r="V42" s="15">
        <f t="shared" si="0"/>
        <v>0</v>
      </c>
      <c r="X42" s="11">
        <f t="shared" si="8"/>
        <v>-6.0139799999999993E+20</v>
      </c>
      <c r="Y42" s="11">
        <f t="shared" si="9"/>
        <v>4.8269999999999998E-18</v>
      </c>
      <c r="Z42" s="11">
        <f t="shared" si="10"/>
        <v>5.6099999999999998E-4</v>
      </c>
      <c r="AA42" s="16">
        <f t="shared" si="11"/>
        <v>2.5909534317423142</v>
      </c>
      <c r="AB42" s="9">
        <f t="shared" si="1"/>
        <v>0.52927750124215645</v>
      </c>
      <c r="AC42" s="9">
        <f t="shared" si="2"/>
        <v>-1.590953431742314</v>
      </c>
      <c r="AD42" s="15">
        <f t="shared" si="3"/>
        <v>-999</v>
      </c>
      <c r="AE42" s="3">
        <f t="shared" si="12"/>
        <v>581.17079999999987</v>
      </c>
      <c r="AF42" s="2">
        <f t="shared" si="13"/>
        <v>0.25</v>
      </c>
      <c r="AG42" s="9">
        <f t="shared" si="14"/>
        <v>-0.31470437003802992</v>
      </c>
      <c r="AH42" s="2">
        <f t="shared" si="15"/>
        <v>-15.228380686026034</v>
      </c>
    </row>
    <row r="43" spans="1:34">
      <c r="A43" s="1">
        <f>Raw!A43</f>
        <v>30</v>
      </c>
      <c r="B43" s="14">
        <f>Raw!B43</f>
        <v>0.99593750000000003</v>
      </c>
      <c r="C43" s="15">
        <f>Raw!C43</f>
        <v>1.1000000000000001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0.25293199999999999</v>
      </c>
      <c r="F43" s="9">
        <f>IF(Raw!$G43&gt;$C$8,IF(Raw!$Q43&gt;$C$8,IF(Raw!$N43&gt;$C$9,IF(Raw!$N43&lt;$A$9,IF(Raw!$X43&gt;$C$9,IF(Raw!$X43&lt;$A$9,Raw!I43,-999),-999),-999),-999),-999),-999)</f>
        <v>0.44426599999999999</v>
      </c>
      <c r="G43" s="9">
        <f>Raw!G43</f>
        <v>0.99631999999999998</v>
      </c>
      <c r="H43" s="9">
        <f>IF(Raw!$G43&gt;$C$8,IF(Raw!$Q43&gt;$C$8,IF(Raw!$N43&gt;$C$9,IF(Raw!$N43&lt;$A$9,IF(Raw!$X43&gt;$C$9,IF(Raw!$X43&lt;$A$9,Raw!L43,-999),-999),-999),-999),-999),-999)</f>
        <v>474.6</v>
      </c>
      <c r="I43" s="9">
        <f>IF(Raw!$G43&gt;$C$8,IF(Raw!$Q43&gt;$C$8,IF(Raw!$N43&gt;$C$9,IF(Raw!$N43&lt;$A$9,IF(Raw!$X43&gt;$C$9,IF(Raw!$X43&lt;$A$9,Raw!M43,-999),-999),-999),-999),-999),-999)</f>
        <v>5.6541000000000001E-2</v>
      </c>
      <c r="J43" s="9">
        <f>IF(Raw!$G43&gt;$C$8,IF(Raw!$Q43&gt;$C$8,IF(Raw!$N43&gt;$C$9,IF(Raw!$N43&lt;$A$9,IF(Raw!$X43&gt;$C$9,IF(Raw!$X43&lt;$A$9,Raw!N43,-999),-999),-999),-999),-999),-999)</f>
        <v>489</v>
      </c>
      <c r="K43" s="9">
        <f>IF(Raw!$G43&gt;$C$8,IF(Raw!$Q43&gt;$C$8,IF(Raw!$N43&gt;$C$9,IF(Raw!$N43&lt;$A$9,IF(Raw!$X43&gt;$C$9,IF(Raw!$X43&lt;$A$9,Raw!R43,-999),-999),-999),-999),-999),-999)</f>
        <v>0.25935399999999997</v>
      </c>
      <c r="L43" s="9">
        <f>IF(Raw!$G43&gt;$C$8,IF(Raw!$Q43&gt;$C$8,IF(Raw!$N43&gt;$C$9,IF(Raw!$N43&lt;$A$9,IF(Raw!$X43&gt;$C$9,IF(Raw!$X43&lt;$A$9,Raw!S43,-999),-999),-999),-999),-999),-999)</f>
        <v>0.44945600000000002</v>
      </c>
      <c r="M43" s="9">
        <f>Raw!Q43</f>
        <v>0.99599499999999996</v>
      </c>
      <c r="N43" s="9">
        <f>IF(Raw!$G43&gt;$C$8,IF(Raw!$Q43&gt;$C$8,IF(Raw!$N43&gt;$C$9,IF(Raw!$N43&lt;$A$9,IF(Raw!$X43&gt;$C$9,IF(Raw!$X43&lt;$A$9,Raw!V43,-999),-999),-999),-999),-999),-999)</f>
        <v>469.6</v>
      </c>
      <c r="O43" s="9">
        <f>IF(Raw!$G43&gt;$C$8,IF(Raw!$Q43&gt;$C$8,IF(Raw!$N43&gt;$C$9,IF(Raw!$N43&lt;$A$9,IF(Raw!$X43&gt;$C$9,IF(Raw!$X43&lt;$A$9,Raw!W43,-999),-999),-999),-999),-999),-999)</f>
        <v>8.9978000000000002E-2</v>
      </c>
      <c r="P43" s="9">
        <f>IF(Raw!$G43&gt;$C$8,IF(Raw!$Q43&gt;$C$8,IF(Raw!$N43&gt;$C$9,IF(Raw!$N43&lt;$A$9,IF(Raw!$X43&gt;$C$9,IF(Raw!$X43&lt;$A$9,Raw!X43,-999),-999),-999),-999),-999),-999)</f>
        <v>392</v>
      </c>
      <c r="R43" s="9">
        <f t="shared" si="4"/>
        <v>0.191334</v>
      </c>
      <c r="S43" s="9">
        <f t="shared" si="5"/>
        <v>0.43067441577793486</v>
      </c>
      <c r="T43" s="9">
        <f t="shared" si="6"/>
        <v>0.19010200000000005</v>
      </c>
      <c r="U43" s="9">
        <f t="shared" si="7"/>
        <v>0.42296020077604934</v>
      </c>
      <c r="V43" s="15">
        <f t="shared" si="0"/>
        <v>0</v>
      </c>
      <c r="X43" s="11">
        <f t="shared" si="8"/>
        <v>0</v>
      </c>
      <c r="Y43" s="11">
        <f t="shared" si="9"/>
        <v>4.746E-18</v>
      </c>
      <c r="Z43" s="11">
        <f t="shared" si="10"/>
        <v>4.8899999999999996E-4</v>
      </c>
      <c r="AA43" s="16">
        <f t="shared" si="11"/>
        <v>0</v>
      </c>
      <c r="AB43" s="9">
        <f t="shared" si="1"/>
        <v>0.25935399999999997</v>
      </c>
      <c r="AC43" s="9">
        <f t="shared" si="2"/>
        <v>1</v>
      </c>
      <c r="AD43" s="15">
        <f t="shared" si="3"/>
        <v>0</v>
      </c>
      <c r="AE43" s="3">
        <f t="shared" si="12"/>
        <v>571.41839999999979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0.9959837962962963</v>
      </c>
      <c r="C44" s="15">
        <f>Raw!C44</f>
        <v>1.8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0.36087399999999997</v>
      </c>
      <c r="F44" s="9">
        <f>IF(Raw!$G44&gt;$C$8,IF(Raw!$Q44&gt;$C$8,IF(Raw!$N44&gt;$C$9,IF(Raw!$N44&lt;$A$9,IF(Raw!$X44&gt;$C$9,IF(Raw!$X44&lt;$A$9,Raw!I44,-999),-999),-999),-999),-999),-999)</f>
        <v>0.63664699999999996</v>
      </c>
      <c r="G44" s="9">
        <f>Raw!G44</f>
        <v>0.99722599999999995</v>
      </c>
      <c r="H44" s="9">
        <f>IF(Raw!$G44&gt;$C$8,IF(Raw!$Q44&gt;$C$8,IF(Raw!$N44&gt;$C$9,IF(Raw!$N44&lt;$A$9,IF(Raw!$X44&gt;$C$9,IF(Raw!$X44&lt;$A$9,Raw!L44,-999),-999),-999),-999),-999),-999)</f>
        <v>514</v>
      </c>
      <c r="I44" s="9">
        <f>IF(Raw!$G44&gt;$C$8,IF(Raw!$Q44&gt;$C$8,IF(Raw!$N44&gt;$C$9,IF(Raw!$N44&lt;$A$9,IF(Raw!$X44&gt;$C$9,IF(Raw!$X44&lt;$A$9,Raw!M44,-999),-999),-999),-999),-999),-999)</f>
        <v>2.4390000000000002E-3</v>
      </c>
      <c r="J44" s="9">
        <f>IF(Raw!$G44&gt;$C$8,IF(Raw!$Q44&gt;$C$8,IF(Raw!$N44&gt;$C$9,IF(Raw!$N44&lt;$A$9,IF(Raw!$X44&gt;$C$9,IF(Raw!$X44&lt;$A$9,Raw!N44,-999),-999),-999),-999),-999),-999)</f>
        <v>455</v>
      </c>
      <c r="K44" s="9">
        <f>IF(Raw!$G44&gt;$C$8,IF(Raw!$Q44&gt;$C$8,IF(Raw!$N44&gt;$C$9,IF(Raw!$N44&lt;$A$9,IF(Raw!$X44&gt;$C$9,IF(Raw!$X44&lt;$A$9,Raw!R44,-999),-999),-999),-999),-999),-999)</f>
        <v>0.32835300000000001</v>
      </c>
      <c r="L44" s="9">
        <f>IF(Raw!$G44&gt;$C$8,IF(Raw!$Q44&gt;$C$8,IF(Raw!$N44&gt;$C$9,IF(Raw!$N44&lt;$A$9,IF(Raw!$X44&gt;$C$9,IF(Raw!$X44&lt;$A$9,Raw!S44,-999),-999),-999),-999),-999),-999)</f>
        <v>0.56669700000000001</v>
      </c>
      <c r="M44" s="9">
        <f>Raw!Q44</f>
        <v>0.99627299999999996</v>
      </c>
      <c r="N44" s="9">
        <f>IF(Raw!$G44&gt;$C$8,IF(Raw!$Q44&gt;$C$8,IF(Raw!$N44&gt;$C$9,IF(Raw!$N44&lt;$A$9,IF(Raw!$X44&gt;$C$9,IF(Raw!$X44&lt;$A$9,Raw!V44,-999),-999),-999),-999),-999),-999)</f>
        <v>504</v>
      </c>
      <c r="O44" s="9">
        <f>IF(Raw!$G44&gt;$C$8,IF(Raw!$Q44&gt;$C$8,IF(Raw!$N44&gt;$C$9,IF(Raw!$N44&lt;$A$9,IF(Raw!$X44&gt;$C$9,IF(Raw!$X44&lt;$A$9,Raw!W44,-999),-999),-999),-999),-999),-999)</f>
        <v>7.2328000000000003E-2</v>
      </c>
      <c r="P44" s="9">
        <f>IF(Raw!$G44&gt;$C$8,IF(Raw!$Q44&gt;$C$8,IF(Raw!$N44&gt;$C$9,IF(Raw!$N44&lt;$A$9,IF(Raw!$X44&gt;$C$9,IF(Raw!$X44&lt;$A$9,Raw!X44,-999),-999),-999),-999),-999),-999)</f>
        <v>449</v>
      </c>
      <c r="R44" s="9">
        <f t="shared" si="4"/>
        <v>0.27577299999999999</v>
      </c>
      <c r="S44" s="9">
        <f t="shared" si="5"/>
        <v>0.43316468938045732</v>
      </c>
      <c r="T44" s="9">
        <f t="shared" si="6"/>
        <v>0.238344</v>
      </c>
      <c r="U44" s="9">
        <f t="shared" si="7"/>
        <v>0.42058454518022859</v>
      </c>
      <c r="V44" s="15">
        <f t="shared" si="0"/>
        <v>0</v>
      </c>
      <c r="X44" s="11">
        <f t="shared" si="8"/>
        <v>0</v>
      </c>
      <c r="Y44" s="11">
        <f t="shared" si="9"/>
        <v>5.1399999999999996E-18</v>
      </c>
      <c r="Z44" s="11">
        <f t="shared" si="10"/>
        <v>4.55E-4</v>
      </c>
      <c r="AA44" s="16">
        <f t="shared" si="11"/>
        <v>0</v>
      </c>
      <c r="AB44" s="9">
        <f t="shared" si="1"/>
        <v>0.32835300000000001</v>
      </c>
      <c r="AC44" s="9">
        <f t="shared" si="2"/>
        <v>1</v>
      </c>
      <c r="AD44" s="15">
        <f t="shared" si="3"/>
        <v>0</v>
      </c>
      <c r="AE44" s="3">
        <f t="shared" si="12"/>
        <v>618.85599999999977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0.99604166666666671</v>
      </c>
      <c r="C45" s="15">
        <f>Raw!C45</f>
        <v>3.1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0.293543</v>
      </c>
      <c r="F45" s="9">
        <f>IF(Raw!$G45&gt;$C$8,IF(Raw!$Q45&gt;$C$8,IF(Raw!$N45&gt;$C$9,IF(Raw!$N45&lt;$A$9,IF(Raw!$X45&gt;$C$9,IF(Raw!$X45&lt;$A$9,Raw!I45,-999),-999),-999),-999),-999),-999)</f>
        <v>0.51592000000000005</v>
      </c>
      <c r="G45" s="9">
        <f>Raw!G45</f>
        <v>0.99714000000000003</v>
      </c>
      <c r="H45" s="9">
        <f>IF(Raw!$G45&gt;$C$8,IF(Raw!$Q45&gt;$C$8,IF(Raw!$N45&gt;$C$9,IF(Raw!$N45&lt;$A$9,IF(Raw!$X45&gt;$C$9,IF(Raw!$X45&lt;$A$9,Raw!L45,-999),-999),-999),-999),-999),-999)</f>
        <v>487.7</v>
      </c>
      <c r="I45" s="9">
        <f>IF(Raw!$G45&gt;$C$8,IF(Raw!$Q45&gt;$C$8,IF(Raw!$N45&gt;$C$9,IF(Raw!$N45&lt;$A$9,IF(Raw!$X45&gt;$C$9,IF(Raw!$X45&lt;$A$9,Raw!M45,-999),-999),-999),-999),-999),-999)</f>
        <v>7.4191000000000007E-2</v>
      </c>
      <c r="J45" s="9">
        <f>IF(Raw!$G45&gt;$C$8,IF(Raw!$Q45&gt;$C$8,IF(Raw!$N45&gt;$C$9,IF(Raw!$N45&lt;$A$9,IF(Raw!$X45&gt;$C$9,IF(Raw!$X45&lt;$A$9,Raw!N45,-999),-999),-999),-999),-999),-999)</f>
        <v>488</v>
      </c>
      <c r="K45" s="9">
        <f>IF(Raw!$G45&gt;$C$8,IF(Raw!$Q45&gt;$C$8,IF(Raw!$N45&gt;$C$9,IF(Raw!$N45&lt;$A$9,IF(Raw!$X45&gt;$C$9,IF(Raw!$X45&lt;$A$9,Raw!R45,-999),-999),-999),-999),-999),-999)</f>
        <v>0.332592</v>
      </c>
      <c r="L45" s="9">
        <f>IF(Raw!$G45&gt;$C$8,IF(Raw!$Q45&gt;$C$8,IF(Raw!$N45&gt;$C$9,IF(Raw!$N45&lt;$A$9,IF(Raw!$X45&gt;$C$9,IF(Raw!$X45&lt;$A$9,Raw!S45,-999),-999),-999),-999),-999),-999)</f>
        <v>0.58296700000000001</v>
      </c>
      <c r="M45" s="9">
        <f>Raw!Q45</f>
        <v>0.99746699999999999</v>
      </c>
      <c r="N45" s="9">
        <f>IF(Raw!$G45&gt;$C$8,IF(Raw!$Q45&gt;$C$8,IF(Raw!$N45&gt;$C$9,IF(Raw!$N45&lt;$A$9,IF(Raw!$X45&gt;$C$9,IF(Raw!$X45&lt;$A$9,Raw!V45,-999),-999),-999),-999),-999),-999)</f>
        <v>469.6</v>
      </c>
      <c r="O45" s="9">
        <f>IF(Raw!$G45&gt;$C$8,IF(Raw!$Q45&gt;$C$8,IF(Raw!$N45&gt;$C$9,IF(Raw!$N45&lt;$A$9,IF(Raw!$X45&gt;$C$9,IF(Raw!$X45&lt;$A$9,Raw!W45,-999),-999),-999),-999),-999),-999)</f>
        <v>7.2328000000000003E-2</v>
      </c>
      <c r="P45" s="9">
        <f>IF(Raw!$G45&gt;$C$8,IF(Raw!$Q45&gt;$C$8,IF(Raw!$N45&gt;$C$9,IF(Raw!$N45&lt;$A$9,IF(Raw!$X45&gt;$C$9,IF(Raw!$X45&lt;$A$9,Raw!X45,-999),-999),-999),-999),-999),-999)</f>
        <v>411</v>
      </c>
      <c r="R45" s="9">
        <f t="shared" si="4"/>
        <v>0.22237700000000005</v>
      </c>
      <c r="S45" s="9">
        <f t="shared" si="5"/>
        <v>0.43103000465188407</v>
      </c>
      <c r="T45" s="9">
        <f t="shared" si="6"/>
        <v>0.25037500000000001</v>
      </c>
      <c r="U45" s="9">
        <f t="shared" si="7"/>
        <v>0.4294840016673328</v>
      </c>
      <c r="V45" s="15">
        <f t="shared" si="0"/>
        <v>0</v>
      </c>
      <c r="X45" s="11">
        <f t="shared" si="8"/>
        <v>0</v>
      </c>
      <c r="Y45" s="11">
        <f t="shared" si="9"/>
        <v>4.8769999999999995E-18</v>
      </c>
      <c r="Z45" s="11">
        <f t="shared" si="10"/>
        <v>4.8799999999999999E-4</v>
      </c>
      <c r="AA45" s="16">
        <f t="shared" si="11"/>
        <v>0</v>
      </c>
      <c r="AB45" s="9">
        <f t="shared" si="1"/>
        <v>0.332592</v>
      </c>
      <c r="AC45" s="9">
        <f t="shared" si="2"/>
        <v>1</v>
      </c>
      <c r="AD45" s="15">
        <f t="shared" si="3"/>
        <v>0</v>
      </c>
      <c r="AE45" s="3">
        <f t="shared" si="12"/>
        <v>587.19079999999974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0.99608796296296298</v>
      </c>
      <c r="C46" s="15">
        <f>Raw!C46</f>
        <v>3.8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0.29992600000000003</v>
      </c>
      <c r="F46" s="9">
        <f>IF(Raw!$G46&gt;$C$8,IF(Raw!$Q46&gt;$C$8,IF(Raw!$N46&gt;$C$9,IF(Raw!$N46&lt;$A$9,IF(Raw!$X46&gt;$C$9,IF(Raw!$X46&lt;$A$9,Raw!I46,-999),-999),-999),-999),-999),-999)</f>
        <v>0.52054299999999998</v>
      </c>
      <c r="G46" s="9">
        <f>Raw!G46</f>
        <v>0.99769600000000003</v>
      </c>
      <c r="H46" s="9">
        <f>IF(Raw!$G46&gt;$C$8,IF(Raw!$Q46&gt;$C$8,IF(Raw!$N46&gt;$C$9,IF(Raw!$N46&lt;$A$9,IF(Raw!$X46&gt;$C$9,IF(Raw!$X46&lt;$A$9,Raw!L46,-999),-999),-999),-999),-999),-999)</f>
        <v>482.7</v>
      </c>
      <c r="I46" s="9">
        <f>IF(Raw!$G46&gt;$C$8,IF(Raw!$Q46&gt;$C$8,IF(Raw!$N46&gt;$C$9,IF(Raw!$N46&lt;$A$9,IF(Raw!$X46&gt;$C$9,IF(Raw!$X46&lt;$A$9,Raw!M46,-999),-999),-999),-999),-999),-999)</f>
        <v>2.3104E-2</v>
      </c>
      <c r="J46" s="9">
        <f>IF(Raw!$G46&gt;$C$8,IF(Raw!$Q46&gt;$C$8,IF(Raw!$N46&gt;$C$9,IF(Raw!$N46&lt;$A$9,IF(Raw!$X46&gt;$C$9,IF(Raw!$X46&lt;$A$9,Raw!N46,-999),-999),-999),-999),-999),-999)</f>
        <v>492</v>
      </c>
      <c r="K46" s="9">
        <f>IF(Raw!$G46&gt;$C$8,IF(Raw!$Q46&gt;$C$8,IF(Raw!$N46&gt;$C$9,IF(Raw!$N46&lt;$A$9,IF(Raw!$X46&gt;$C$9,IF(Raw!$X46&lt;$A$9,Raw!R46,-999),-999),-999),-999),-999),-999)</f>
        <v>0.32446599999999998</v>
      </c>
      <c r="L46" s="9">
        <f>IF(Raw!$G46&gt;$C$8,IF(Raw!$Q46&gt;$C$8,IF(Raw!$N46&gt;$C$9,IF(Raw!$N46&lt;$A$9,IF(Raw!$X46&gt;$C$9,IF(Raw!$X46&lt;$A$9,Raw!S46,-999),-999),-999),-999),-999),-999)</f>
        <v>0.56484400000000001</v>
      </c>
      <c r="M46" s="9">
        <f>Raw!Q46</f>
        <v>0.99737699999999996</v>
      </c>
      <c r="N46" s="9">
        <f>IF(Raw!$G46&gt;$C$8,IF(Raw!$Q46&gt;$C$8,IF(Raw!$N46&gt;$C$9,IF(Raw!$N46&lt;$A$9,IF(Raw!$X46&gt;$C$9,IF(Raw!$X46&lt;$A$9,Raw!V46,-999),-999),-999),-999),-999),-999)</f>
        <v>440.1</v>
      </c>
      <c r="O46" s="9">
        <f>IF(Raw!$G46&gt;$C$8,IF(Raw!$Q46&gt;$C$8,IF(Raw!$N46&gt;$C$9,IF(Raw!$N46&lt;$A$9,IF(Raw!$X46&gt;$C$9,IF(Raw!$X46&lt;$A$9,Raw!W46,-999),-999),-999),-999),-999),-999)</f>
        <v>3.8891000000000002E-2</v>
      </c>
      <c r="P46" s="9">
        <f>IF(Raw!$G46&gt;$C$8,IF(Raw!$Q46&gt;$C$8,IF(Raw!$N46&gt;$C$9,IF(Raw!$N46&lt;$A$9,IF(Raw!$X46&gt;$C$9,IF(Raw!$X46&lt;$A$9,Raw!X46,-999),-999),-999),-999),-999),-999)</f>
        <v>414</v>
      </c>
      <c r="R46" s="9">
        <f t="shared" si="4"/>
        <v>0.22061699999999995</v>
      </c>
      <c r="S46" s="9">
        <f t="shared" si="5"/>
        <v>0.42382089471955237</v>
      </c>
      <c r="T46" s="9">
        <f t="shared" si="6"/>
        <v>0.24037800000000004</v>
      </c>
      <c r="U46" s="9">
        <f t="shared" si="7"/>
        <v>0.42556528882310873</v>
      </c>
      <c r="V46" s="15">
        <f t="shared" si="0"/>
        <v>0</v>
      </c>
      <c r="X46" s="11">
        <f t="shared" si="8"/>
        <v>0</v>
      </c>
      <c r="Y46" s="11">
        <f t="shared" si="9"/>
        <v>4.8269999999999998E-18</v>
      </c>
      <c r="Z46" s="11">
        <f t="shared" si="10"/>
        <v>4.9199999999999992E-4</v>
      </c>
      <c r="AA46" s="16">
        <f t="shared" si="11"/>
        <v>0</v>
      </c>
      <c r="AB46" s="9">
        <f t="shared" si="1"/>
        <v>0.32446599999999998</v>
      </c>
      <c r="AC46" s="9">
        <f t="shared" si="2"/>
        <v>1</v>
      </c>
      <c r="AD46" s="15">
        <f t="shared" si="3"/>
        <v>0</v>
      </c>
      <c r="AE46" s="3">
        <f t="shared" si="12"/>
        <v>581.17079999999987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0.99614583333333329</v>
      </c>
      <c r="C47" s="15">
        <f>Raw!C47</f>
        <v>4.4000000000000004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0.31492500000000001</v>
      </c>
      <c r="F47" s="9">
        <f>IF(Raw!$G47&gt;$C$8,IF(Raw!$Q47&gt;$C$8,IF(Raw!$N47&gt;$C$9,IF(Raw!$N47&lt;$A$9,IF(Raw!$X47&gt;$C$9,IF(Raw!$X47&lt;$A$9,Raw!I47,-999),-999),-999),-999),-999),-999)</f>
        <v>0.55637800000000004</v>
      </c>
      <c r="G47" s="9">
        <f>Raw!G47</f>
        <v>0.99569799999999997</v>
      </c>
      <c r="H47" s="9">
        <f>IF(Raw!$G47&gt;$C$8,IF(Raw!$Q47&gt;$C$8,IF(Raw!$N47&gt;$C$9,IF(Raw!$N47&lt;$A$9,IF(Raw!$X47&gt;$C$9,IF(Raw!$X47&lt;$A$9,Raw!L47,-999),-999),-999),-999),-999),-999)</f>
        <v>453.3</v>
      </c>
      <c r="I47" s="9">
        <f>IF(Raw!$G47&gt;$C$8,IF(Raw!$Q47&gt;$C$8,IF(Raw!$N47&gt;$C$9,IF(Raw!$N47&lt;$A$9,IF(Raw!$X47&gt;$C$9,IF(Raw!$X47&lt;$A$9,Raw!M47,-999),-999),-999),-999),-999),-999)</f>
        <v>2.7983000000000001E-2</v>
      </c>
      <c r="J47" s="9">
        <f>IF(Raw!$G47&gt;$C$8,IF(Raw!$Q47&gt;$C$8,IF(Raw!$N47&gt;$C$9,IF(Raw!$N47&lt;$A$9,IF(Raw!$X47&gt;$C$9,IF(Raw!$X47&lt;$A$9,Raw!N47,-999),-999),-999),-999),-999),-999)</f>
        <v>451</v>
      </c>
      <c r="K47" s="9">
        <f>IF(Raw!$G47&gt;$C$8,IF(Raw!$Q47&gt;$C$8,IF(Raw!$N47&gt;$C$9,IF(Raw!$N47&lt;$A$9,IF(Raw!$X47&gt;$C$9,IF(Raw!$X47&lt;$A$9,Raw!R47,-999),-999),-999),-999),-999),-999)</f>
        <v>0.323214</v>
      </c>
      <c r="L47" s="9">
        <f>IF(Raw!$G47&gt;$C$8,IF(Raw!$Q47&gt;$C$8,IF(Raw!$N47&gt;$C$9,IF(Raw!$N47&lt;$A$9,IF(Raw!$X47&gt;$C$9,IF(Raw!$X47&lt;$A$9,Raw!S47,-999),-999),-999),-999),-999),-999)</f>
        <v>0.56753900000000002</v>
      </c>
      <c r="M47" s="9">
        <f>Raw!Q47</f>
        <v>0.99807199999999996</v>
      </c>
      <c r="N47" s="9">
        <f>IF(Raw!$G47&gt;$C$8,IF(Raw!$Q47&gt;$C$8,IF(Raw!$N47&gt;$C$9,IF(Raw!$N47&lt;$A$9,IF(Raw!$X47&gt;$C$9,IF(Raw!$X47&lt;$A$9,Raw!V47,-999),-999),-999),-999),-999),-999)</f>
        <v>474.6</v>
      </c>
      <c r="O47" s="9">
        <f>IF(Raw!$G47&gt;$C$8,IF(Raw!$Q47&gt;$C$8,IF(Raw!$N47&gt;$C$9,IF(Raw!$N47&lt;$A$9,IF(Raw!$X47&gt;$C$9,IF(Raw!$X47&lt;$A$9,Raw!W47,-999),-999),-999),-999),-999),-999)</f>
        <v>6.9313E-2</v>
      </c>
      <c r="P47" s="9">
        <f>IF(Raw!$G47&gt;$C$8,IF(Raw!$Q47&gt;$C$8,IF(Raw!$N47&gt;$C$9,IF(Raw!$N47&lt;$A$9,IF(Raw!$X47&gt;$C$9,IF(Raw!$X47&lt;$A$9,Raw!X47,-999),-999),-999),-999),-999),-999)</f>
        <v>292</v>
      </c>
      <c r="R47" s="9">
        <f t="shared" si="4"/>
        <v>0.24145300000000003</v>
      </c>
      <c r="S47" s="9">
        <f t="shared" si="5"/>
        <v>0.43397294645007534</v>
      </c>
      <c r="T47" s="9">
        <f t="shared" si="6"/>
        <v>0.24432500000000001</v>
      </c>
      <c r="U47" s="9">
        <f t="shared" si="7"/>
        <v>0.43049904940453432</v>
      </c>
      <c r="V47" s="15">
        <f t="shared" si="0"/>
        <v>0</v>
      </c>
      <c r="X47" s="11">
        <f t="shared" si="8"/>
        <v>0</v>
      </c>
      <c r="Y47" s="11">
        <f t="shared" si="9"/>
        <v>4.5329999999999997E-18</v>
      </c>
      <c r="Z47" s="11">
        <f t="shared" si="10"/>
        <v>4.5099999999999996E-4</v>
      </c>
      <c r="AA47" s="16">
        <f t="shared" si="11"/>
        <v>0</v>
      </c>
      <c r="AB47" s="9">
        <f t="shared" si="1"/>
        <v>0.323214</v>
      </c>
      <c r="AC47" s="9">
        <f t="shared" si="2"/>
        <v>1</v>
      </c>
      <c r="AD47" s="15">
        <f t="shared" si="3"/>
        <v>0</v>
      </c>
      <c r="AE47" s="3">
        <f t="shared" si="12"/>
        <v>545.77319999999986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0.9962037037037037</v>
      </c>
      <c r="C48" s="15">
        <f>Raw!C48</f>
        <v>5.6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0.30396600000000001</v>
      </c>
      <c r="F48" s="9">
        <f>IF(Raw!$G48&gt;$C$8,IF(Raw!$Q48&gt;$C$8,IF(Raw!$N48&gt;$C$9,IF(Raw!$N48&lt;$A$9,IF(Raw!$X48&gt;$C$9,IF(Raw!$X48&lt;$A$9,Raw!I48,-999),-999),-999),-999),-999),-999)</f>
        <v>0.54732700000000001</v>
      </c>
      <c r="G48" s="9">
        <f>Raw!G48</f>
        <v>0.996861</v>
      </c>
      <c r="H48" s="9">
        <f>IF(Raw!$G48&gt;$C$8,IF(Raw!$Q48&gt;$C$8,IF(Raw!$N48&gt;$C$9,IF(Raw!$N48&lt;$A$9,IF(Raw!$X48&gt;$C$9,IF(Raw!$X48&lt;$A$9,Raw!L48,-999),-999),-999),-999),-999),-999)</f>
        <v>413.8</v>
      </c>
      <c r="I48" s="9">
        <f>IF(Raw!$G48&gt;$C$8,IF(Raw!$Q48&gt;$C$8,IF(Raw!$N48&gt;$C$9,IF(Raw!$N48&lt;$A$9,IF(Raw!$X48&gt;$C$9,IF(Raw!$X48&lt;$A$9,Raw!M48,-999),-999),-999),-999),-999),-999)</f>
        <v>2.4390000000000002E-3</v>
      </c>
      <c r="J48" s="9">
        <f>IF(Raw!$G48&gt;$C$8,IF(Raw!$Q48&gt;$C$8,IF(Raw!$N48&gt;$C$9,IF(Raw!$N48&lt;$A$9,IF(Raw!$X48&gt;$C$9,IF(Raw!$X48&lt;$A$9,Raw!N48,-999),-999),-999),-999),-999),-999)</f>
        <v>468</v>
      </c>
      <c r="K48" s="9">
        <f>IF(Raw!$G48&gt;$C$8,IF(Raw!$Q48&gt;$C$8,IF(Raw!$N48&gt;$C$9,IF(Raw!$N48&lt;$A$9,IF(Raw!$X48&gt;$C$9,IF(Raw!$X48&lt;$A$9,Raw!R48,-999),-999),-999),-999),-999),-999)</f>
        <v>0.30435699999999999</v>
      </c>
      <c r="L48" s="9">
        <f>IF(Raw!$G48&gt;$C$8,IF(Raw!$Q48&gt;$C$8,IF(Raw!$N48&gt;$C$9,IF(Raw!$N48&lt;$A$9,IF(Raw!$X48&gt;$C$9,IF(Raw!$X48&lt;$A$9,Raw!S48,-999),-999),-999),-999),-999),-999)</f>
        <v>0.54619399999999996</v>
      </c>
      <c r="M48" s="9">
        <f>Raw!Q48</f>
        <v>0.99831899999999996</v>
      </c>
      <c r="N48" s="9">
        <f>IF(Raw!$G48&gt;$C$8,IF(Raw!$Q48&gt;$C$8,IF(Raw!$N48&gt;$C$9,IF(Raw!$N48&lt;$A$9,IF(Raw!$X48&gt;$C$9,IF(Raw!$X48&lt;$A$9,Raw!V48,-999),-999),-999),-999),-999),-999)</f>
        <v>445.2</v>
      </c>
      <c r="O48" s="9">
        <f>IF(Raw!$G48&gt;$C$8,IF(Raw!$Q48&gt;$C$8,IF(Raw!$N48&gt;$C$9,IF(Raw!$N48&lt;$A$9,IF(Raw!$X48&gt;$C$9,IF(Raw!$X48&lt;$A$9,Raw!W48,-999),-999),-999),-999),-999),-999)</f>
        <v>5.1663000000000001E-2</v>
      </c>
      <c r="P48" s="9">
        <f>IF(Raw!$G48&gt;$C$8,IF(Raw!$Q48&gt;$C$8,IF(Raw!$N48&gt;$C$9,IF(Raw!$N48&lt;$A$9,IF(Raw!$X48&gt;$C$9,IF(Raw!$X48&lt;$A$9,Raw!X48,-999),-999),-999),-999),-999),-999)</f>
        <v>351</v>
      </c>
      <c r="R48" s="9">
        <f t="shared" si="4"/>
        <v>0.24336099999999999</v>
      </c>
      <c r="S48" s="9">
        <f t="shared" si="5"/>
        <v>0.44463547385749286</v>
      </c>
      <c r="T48" s="9">
        <f t="shared" si="6"/>
        <v>0.24183699999999997</v>
      </c>
      <c r="U48" s="9">
        <f t="shared" si="7"/>
        <v>0.44276758807310218</v>
      </c>
      <c r="V48" s="15">
        <f t="shared" si="0"/>
        <v>0</v>
      </c>
      <c r="X48" s="11">
        <f t="shared" si="8"/>
        <v>0</v>
      </c>
      <c r="Y48" s="11">
        <f t="shared" si="9"/>
        <v>4.1379999999999999E-18</v>
      </c>
      <c r="Z48" s="11">
        <f t="shared" si="10"/>
        <v>4.6799999999999999E-4</v>
      </c>
      <c r="AA48" s="16">
        <f t="shared" si="11"/>
        <v>0</v>
      </c>
      <c r="AB48" s="9">
        <f t="shared" si="1"/>
        <v>0.30435699999999999</v>
      </c>
      <c r="AC48" s="9">
        <f t="shared" si="2"/>
        <v>1</v>
      </c>
      <c r="AD48" s="15">
        <f t="shared" si="3"/>
        <v>0</v>
      </c>
      <c r="AE48" s="3">
        <f t="shared" si="12"/>
        <v>498.21519999999987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0.99624999999999997</v>
      </c>
      <c r="C49" s="15">
        <f>Raw!C49</f>
        <v>6.7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0.33205699999999999</v>
      </c>
      <c r="F49" s="9">
        <f>IF(Raw!$G49&gt;$C$8,IF(Raw!$Q49&gt;$C$8,IF(Raw!$N49&gt;$C$9,IF(Raw!$N49&lt;$A$9,IF(Raw!$X49&gt;$C$9,IF(Raw!$X49&lt;$A$9,Raw!I49,-999),-999),-999),-999),-999),-999)</f>
        <v>0.594001</v>
      </c>
      <c r="G49" s="9">
        <f>Raw!G49</f>
        <v>0.99776100000000001</v>
      </c>
      <c r="H49" s="9">
        <f>IF(Raw!$G49&gt;$C$8,IF(Raw!$Q49&gt;$C$8,IF(Raw!$N49&gt;$C$9,IF(Raw!$N49&lt;$A$9,IF(Raw!$X49&gt;$C$9,IF(Raw!$X49&lt;$A$9,Raw!L49,-999),-999),-999),-999),-999),-999)</f>
        <v>482.7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439</v>
      </c>
      <c r="K49" s="9">
        <f>IF(Raw!$G49&gt;$C$8,IF(Raw!$Q49&gt;$C$8,IF(Raw!$N49&gt;$C$9,IF(Raw!$N49&lt;$A$9,IF(Raw!$X49&gt;$C$9,IF(Raw!$X49&lt;$A$9,Raw!R49,-999),-999),-999),-999),-999),-999)</f>
        <v>0.28627900000000001</v>
      </c>
      <c r="L49" s="9">
        <f>IF(Raw!$G49&gt;$C$8,IF(Raw!$Q49&gt;$C$8,IF(Raw!$N49&gt;$C$9,IF(Raw!$N49&lt;$A$9,IF(Raw!$X49&gt;$C$9,IF(Raw!$X49&lt;$A$9,Raw!S49,-999),-999),-999),-999),-999),-999)</f>
        <v>0.50314099999999995</v>
      </c>
      <c r="M49" s="9">
        <f>Raw!Q49</f>
        <v>0.99775599999999998</v>
      </c>
      <c r="N49" s="9">
        <f>IF(Raw!$G49&gt;$C$8,IF(Raw!$Q49&gt;$C$8,IF(Raw!$N49&gt;$C$9,IF(Raw!$N49&lt;$A$9,IF(Raw!$X49&gt;$C$9,IF(Raw!$X49&lt;$A$9,Raw!V49,-999),-999),-999),-999),-999),-999)</f>
        <v>440.1</v>
      </c>
      <c r="O49" s="9">
        <f>IF(Raw!$G49&gt;$C$8,IF(Raw!$Q49&gt;$C$8,IF(Raw!$N49&gt;$C$9,IF(Raw!$N49&lt;$A$9,IF(Raw!$X49&gt;$C$9,IF(Raw!$X49&lt;$A$9,Raw!W49,-999),-999),-999),-999),-999),-999)</f>
        <v>6.7448999999999995E-2</v>
      </c>
      <c r="P49" s="9">
        <f>IF(Raw!$G49&gt;$C$8,IF(Raw!$Q49&gt;$C$8,IF(Raw!$N49&gt;$C$9,IF(Raw!$N49&lt;$A$9,IF(Raw!$X49&gt;$C$9,IF(Raw!$X49&lt;$A$9,Raw!X49,-999),-999),-999),-999),-999),-999)</f>
        <v>571</v>
      </c>
      <c r="R49" s="9">
        <f t="shared" si="4"/>
        <v>0.26194400000000001</v>
      </c>
      <c r="S49" s="9">
        <f t="shared" si="5"/>
        <v>0.44098242258851417</v>
      </c>
      <c r="T49" s="9">
        <f t="shared" si="6"/>
        <v>0.21686199999999994</v>
      </c>
      <c r="U49" s="9">
        <f t="shared" si="7"/>
        <v>0.43101635525627996</v>
      </c>
      <c r="V49" s="15">
        <f t="shared" si="0"/>
        <v>0</v>
      </c>
      <c r="X49" s="11">
        <f t="shared" si="8"/>
        <v>0</v>
      </c>
      <c r="Y49" s="11">
        <f t="shared" si="9"/>
        <v>4.8269999999999998E-18</v>
      </c>
      <c r="Z49" s="11">
        <f t="shared" si="10"/>
        <v>4.3899999999999999E-4</v>
      </c>
      <c r="AA49" s="16">
        <f t="shared" si="11"/>
        <v>0</v>
      </c>
      <c r="AB49" s="9">
        <f t="shared" si="1"/>
        <v>0.28627900000000001</v>
      </c>
      <c r="AC49" s="9">
        <f t="shared" si="2"/>
        <v>1</v>
      </c>
      <c r="AD49" s="15">
        <f t="shared" si="3"/>
        <v>0</v>
      </c>
      <c r="AE49" s="3">
        <f t="shared" si="12"/>
        <v>581.17079999999987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0.99630787037037039</v>
      </c>
      <c r="C50" s="15">
        <f>Raw!C50</f>
        <v>7.3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0.28454200000000002</v>
      </c>
      <c r="F50" s="9">
        <f>IF(Raw!$G50&gt;$C$8,IF(Raw!$Q50&gt;$C$8,IF(Raw!$N50&gt;$C$9,IF(Raw!$N50&lt;$A$9,IF(Raw!$X50&gt;$C$9,IF(Raw!$X50&lt;$A$9,Raw!I50,-999),-999),-999),-999),-999),-999)</f>
        <v>0.52816799999999997</v>
      </c>
      <c r="G50" s="9">
        <f>Raw!G50</f>
        <v>0.99741900000000006</v>
      </c>
      <c r="H50" s="9">
        <f>IF(Raw!$G50&gt;$C$8,IF(Raw!$Q50&gt;$C$8,IF(Raw!$N50&gt;$C$9,IF(Raw!$N50&lt;$A$9,IF(Raw!$X50&gt;$C$9,IF(Raw!$X50&lt;$A$9,Raw!L50,-999),-999),-999),-999),-999),-999)</f>
        <v>474.6</v>
      </c>
      <c r="I50" s="9">
        <f>IF(Raw!$G50&gt;$C$8,IF(Raw!$Q50&gt;$C$8,IF(Raw!$N50&gt;$C$9,IF(Raw!$N50&lt;$A$9,IF(Raw!$X50&gt;$C$9,IF(Raw!$X50&lt;$A$9,Raw!M50,-999),-999),-999),-999),-999),-999)</f>
        <v>7.2328000000000003E-2</v>
      </c>
      <c r="J50" s="9">
        <f>IF(Raw!$G50&gt;$C$8,IF(Raw!$Q50&gt;$C$8,IF(Raw!$N50&gt;$C$9,IF(Raw!$N50&lt;$A$9,IF(Raw!$X50&gt;$C$9,IF(Raw!$X50&lt;$A$9,Raw!N50,-999),-999),-999),-999),-999),-999)</f>
        <v>526</v>
      </c>
      <c r="K50" s="9">
        <f>IF(Raw!$G50&gt;$C$8,IF(Raw!$Q50&gt;$C$8,IF(Raw!$N50&gt;$C$9,IF(Raw!$N50&lt;$A$9,IF(Raw!$X50&gt;$C$9,IF(Raw!$X50&lt;$A$9,Raw!R50,-999),-999),-999),-999),-999),-999)</f>
        <v>0.25053799999999998</v>
      </c>
      <c r="L50" s="9">
        <f>IF(Raw!$G50&gt;$C$8,IF(Raw!$Q50&gt;$C$8,IF(Raw!$N50&gt;$C$9,IF(Raw!$N50&lt;$A$9,IF(Raw!$X50&gt;$C$9,IF(Raw!$X50&lt;$A$9,Raw!S50,-999),-999),-999),-999),-999),-999)</f>
        <v>0.45076899999999998</v>
      </c>
      <c r="M50" s="9">
        <f>Raw!Q50</f>
        <v>0.99631400000000003</v>
      </c>
      <c r="N50" s="9">
        <f>IF(Raw!$G50&gt;$C$8,IF(Raw!$Q50&gt;$C$8,IF(Raw!$N50&gt;$C$9,IF(Raw!$N50&lt;$A$9,IF(Raw!$X50&gt;$C$9,IF(Raw!$X50&lt;$A$9,Raw!V50,-999),-999),-999),-999),-999),-999)</f>
        <v>461.4</v>
      </c>
      <c r="O50" s="9">
        <f>IF(Raw!$G50&gt;$C$8,IF(Raw!$Q50&gt;$C$8,IF(Raw!$N50&gt;$C$9,IF(Raw!$N50&lt;$A$9,IF(Raw!$X50&gt;$C$9,IF(Raw!$X50&lt;$A$9,Raw!W50,-999),-999),-999),-999),-999),-999)</f>
        <v>5.1663000000000001E-2</v>
      </c>
      <c r="P50" s="9">
        <f>IF(Raw!$G50&gt;$C$8,IF(Raw!$Q50&gt;$C$8,IF(Raw!$N50&gt;$C$9,IF(Raw!$N50&lt;$A$9,IF(Raw!$X50&gt;$C$9,IF(Raw!$X50&lt;$A$9,Raw!X50,-999),-999),-999),-999),-999),-999)</f>
        <v>401</v>
      </c>
      <c r="R50" s="9">
        <f t="shared" si="4"/>
        <v>0.24362599999999995</v>
      </c>
      <c r="S50" s="9">
        <f t="shared" si="5"/>
        <v>0.46126611229760223</v>
      </c>
      <c r="T50" s="9">
        <f t="shared" si="6"/>
        <v>0.20023099999999999</v>
      </c>
      <c r="U50" s="9">
        <f t="shared" si="7"/>
        <v>0.44419869156929603</v>
      </c>
      <c r="V50" s="15">
        <f t="shared" si="0"/>
        <v>0</v>
      </c>
      <c r="X50" s="11">
        <f t="shared" si="8"/>
        <v>0</v>
      </c>
      <c r="Y50" s="11">
        <f t="shared" si="9"/>
        <v>4.746E-18</v>
      </c>
      <c r="Z50" s="11">
        <f t="shared" si="10"/>
        <v>5.2599999999999999E-4</v>
      </c>
      <c r="AA50" s="16">
        <f t="shared" si="11"/>
        <v>0</v>
      </c>
      <c r="AB50" s="9">
        <f t="shared" si="1"/>
        <v>0.25053799999999998</v>
      </c>
      <c r="AC50" s="9">
        <f t="shared" si="2"/>
        <v>1</v>
      </c>
      <c r="AD50" s="15">
        <f t="shared" si="3"/>
        <v>0</v>
      </c>
      <c r="AE50" s="3">
        <f t="shared" si="12"/>
        <v>571.41839999999979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0.99635416666666676</v>
      </c>
      <c r="C51" s="15">
        <f>Raw!C51</f>
        <v>8.4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0.26241799999999998</v>
      </c>
      <c r="F51" s="9">
        <f>IF(Raw!$G51&gt;$C$8,IF(Raw!$Q51&gt;$C$8,IF(Raw!$N51&gt;$C$9,IF(Raw!$N51&lt;$A$9,IF(Raw!$X51&gt;$C$9,IF(Raw!$X51&lt;$A$9,Raw!I51,-999),-999),-999),-999),-999),-999)</f>
        <v>0.48871199999999998</v>
      </c>
      <c r="G51" s="9">
        <f>Raw!G51</f>
        <v>0.99592700000000001</v>
      </c>
      <c r="H51" s="9">
        <f>IF(Raw!$G51&gt;$C$8,IF(Raw!$Q51&gt;$C$8,IF(Raw!$N51&gt;$C$9,IF(Raw!$N51&lt;$A$9,IF(Raw!$X51&gt;$C$9,IF(Raw!$X51&lt;$A$9,Raw!L51,-999),-999),-999),-999),-999),-999)</f>
        <v>448.3</v>
      </c>
      <c r="I51" s="9">
        <f>IF(Raw!$G51&gt;$C$8,IF(Raw!$Q51&gt;$C$8,IF(Raw!$N51&gt;$C$9,IF(Raw!$N51&lt;$A$9,IF(Raw!$X51&gt;$C$9,IF(Raw!$X51&lt;$A$9,Raw!M51,-999),-999),-999),-999),-999),-999)</f>
        <v>2.6119E-2</v>
      </c>
      <c r="J51" s="9">
        <f>IF(Raw!$G51&gt;$C$8,IF(Raw!$Q51&gt;$C$8,IF(Raw!$N51&gt;$C$9,IF(Raw!$N51&lt;$A$9,IF(Raw!$X51&gt;$C$9,IF(Raw!$X51&lt;$A$9,Raw!N51,-999),-999),-999),-999),-999),-999)</f>
        <v>306</v>
      </c>
      <c r="K51" s="9">
        <f>IF(Raw!$G51&gt;$C$8,IF(Raw!$Q51&gt;$C$8,IF(Raw!$N51&gt;$C$9,IF(Raw!$N51&lt;$A$9,IF(Raw!$X51&gt;$C$9,IF(Raw!$X51&lt;$A$9,Raw!R51,-999),-999),-999),-999),-999),-999)</f>
        <v>0.25450200000000001</v>
      </c>
      <c r="L51" s="9">
        <f>IF(Raw!$G51&gt;$C$8,IF(Raw!$Q51&gt;$C$8,IF(Raw!$N51&gt;$C$9,IF(Raw!$N51&lt;$A$9,IF(Raw!$X51&gt;$C$9,IF(Raw!$X51&lt;$A$9,Raw!S51,-999),-999),-999),-999),-999),-999)</f>
        <v>0.46150099999999999</v>
      </c>
      <c r="M51" s="9">
        <f>Raw!Q51</f>
        <v>0.997089</v>
      </c>
      <c r="N51" s="9">
        <f>IF(Raw!$G51&gt;$C$8,IF(Raw!$Q51&gt;$C$8,IF(Raw!$N51&gt;$C$9,IF(Raw!$N51&lt;$A$9,IF(Raw!$X51&gt;$C$9,IF(Raw!$X51&lt;$A$9,Raw!V51,-999),-999),-999),-999),-999),-999)</f>
        <v>461.4</v>
      </c>
      <c r="O51" s="9">
        <f>IF(Raw!$G51&gt;$C$8,IF(Raw!$Q51&gt;$C$8,IF(Raw!$N51&gt;$C$9,IF(Raw!$N51&lt;$A$9,IF(Raw!$X51&gt;$C$9,IF(Raw!$X51&lt;$A$9,Raw!W51,-999),-999),-999),-999),-999),-999)</f>
        <v>7.7205999999999997E-2</v>
      </c>
      <c r="P51" s="9">
        <f>IF(Raw!$G51&gt;$C$8,IF(Raw!$Q51&gt;$C$8,IF(Raw!$N51&gt;$C$9,IF(Raw!$N51&lt;$A$9,IF(Raw!$X51&gt;$C$9,IF(Raw!$X51&lt;$A$9,Raw!X51,-999),-999),-999),-999),-999),-999)</f>
        <v>484</v>
      </c>
      <c r="R51" s="9">
        <f t="shared" si="4"/>
        <v>0.226294</v>
      </c>
      <c r="S51" s="9">
        <f t="shared" si="5"/>
        <v>0.46304162778896363</v>
      </c>
      <c r="T51" s="9">
        <f t="shared" si="6"/>
        <v>0.20699899999999999</v>
      </c>
      <c r="U51" s="9">
        <f t="shared" si="7"/>
        <v>0.44853423936242826</v>
      </c>
      <c r="V51" s="15">
        <f t="shared" si="0"/>
        <v>0</v>
      </c>
      <c r="X51" s="11">
        <f t="shared" si="8"/>
        <v>0</v>
      </c>
      <c r="Y51" s="11">
        <f t="shared" si="9"/>
        <v>4.483E-18</v>
      </c>
      <c r="Z51" s="11">
        <f t="shared" si="10"/>
        <v>3.0600000000000001E-4</v>
      </c>
      <c r="AA51" s="16">
        <f t="shared" si="11"/>
        <v>0</v>
      </c>
      <c r="AB51" s="9">
        <f t="shared" si="1"/>
        <v>0.25450200000000001</v>
      </c>
      <c r="AC51" s="9">
        <f t="shared" si="2"/>
        <v>1</v>
      </c>
      <c r="AD51" s="15">
        <f t="shared" si="3"/>
        <v>0</v>
      </c>
      <c r="AE51" s="3">
        <f t="shared" si="12"/>
        <v>539.75319999999988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0.99641203703703696</v>
      </c>
      <c r="C52" s="15">
        <f>Raw!C52</f>
        <v>9.6999999999999993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0.24362200000000001</v>
      </c>
      <c r="F52" s="9">
        <f>IF(Raw!$G52&gt;$C$8,IF(Raw!$Q52&gt;$C$8,IF(Raw!$N52&gt;$C$9,IF(Raw!$N52&lt;$A$9,IF(Raw!$X52&gt;$C$9,IF(Raw!$X52&lt;$A$9,Raw!I52,-999),-999),-999),-999),-999),-999)</f>
        <v>0.45757100000000001</v>
      </c>
      <c r="G52" s="9">
        <f>Raw!G52</f>
        <v>0.99695800000000001</v>
      </c>
      <c r="H52" s="9">
        <f>IF(Raw!$G52&gt;$C$8,IF(Raw!$Q52&gt;$C$8,IF(Raw!$N52&gt;$C$9,IF(Raw!$N52&lt;$A$9,IF(Raw!$X52&gt;$C$9,IF(Raw!$X52&lt;$A$9,Raw!L52,-999),-999),-999),-999),-999),-999)</f>
        <v>448.3</v>
      </c>
      <c r="I52" s="9">
        <f>IF(Raw!$G52&gt;$C$8,IF(Raw!$Q52&gt;$C$8,IF(Raw!$N52&gt;$C$9,IF(Raw!$N52&lt;$A$9,IF(Raw!$X52&gt;$C$9,IF(Raw!$X52&lt;$A$9,Raw!M52,-999),-999),-999),-999),-999),-999)</f>
        <v>2.6119E-2</v>
      </c>
      <c r="J52" s="9">
        <f>IF(Raw!$G52&gt;$C$8,IF(Raw!$Q52&gt;$C$8,IF(Raw!$N52&gt;$C$9,IF(Raw!$N52&lt;$A$9,IF(Raw!$X52&gt;$C$9,IF(Raw!$X52&lt;$A$9,Raw!N52,-999),-999),-999),-999),-999),-999)</f>
        <v>297</v>
      </c>
      <c r="K52" s="9">
        <f>IF(Raw!$G52&gt;$C$8,IF(Raw!$Q52&gt;$C$8,IF(Raw!$N52&gt;$C$9,IF(Raw!$N52&lt;$A$9,IF(Raw!$X52&gt;$C$9,IF(Raw!$X52&lt;$A$9,Raw!R52,-999),-999),-999),-999),-999),-999)</f>
        <v>0.20549600000000001</v>
      </c>
      <c r="L52" s="9">
        <f>IF(Raw!$G52&gt;$C$8,IF(Raw!$Q52&gt;$C$8,IF(Raw!$N52&gt;$C$9,IF(Raw!$N52&lt;$A$9,IF(Raw!$X52&gt;$C$9,IF(Raw!$X52&lt;$A$9,Raw!S52,-999),-999),-999),-999),-999),-999)</f>
        <v>0.37442199999999998</v>
      </c>
      <c r="M52" s="9">
        <f>Raw!Q52</f>
        <v>0.99711499999999997</v>
      </c>
      <c r="N52" s="9">
        <f>IF(Raw!$G52&gt;$C$8,IF(Raw!$Q52&gt;$C$8,IF(Raw!$N52&gt;$C$9,IF(Raw!$N52&lt;$A$9,IF(Raw!$X52&gt;$C$9,IF(Raw!$X52&lt;$A$9,Raw!V52,-999),-999),-999),-999),-999),-999)</f>
        <v>392.5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318</v>
      </c>
      <c r="R52" s="9">
        <f t="shared" si="4"/>
        <v>0.213949</v>
      </c>
      <c r="S52" s="9">
        <f t="shared" si="5"/>
        <v>0.46757552379849249</v>
      </c>
      <c r="T52" s="9">
        <f t="shared" si="6"/>
        <v>0.16892599999999997</v>
      </c>
      <c r="U52" s="9">
        <f t="shared" si="7"/>
        <v>0.45116472856829987</v>
      </c>
      <c r="V52" s="15">
        <f t="shared" si="0"/>
        <v>0</v>
      </c>
      <c r="X52" s="11">
        <f t="shared" si="8"/>
        <v>0</v>
      </c>
      <c r="Y52" s="11">
        <f t="shared" si="9"/>
        <v>4.483E-18</v>
      </c>
      <c r="Z52" s="11">
        <f t="shared" si="10"/>
        <v>2.9700000000000001E-4</v>
      </c>
      <c r="AA52" s="16">
        <f t="shared" si="11"/>
        <v>0</v>
      </c>
      <c r="AB52" s="9">
        <f t="shared" si="1"/>
        <v>0.20549600000000001</v>
      </c>
      <c r="AC52" s="9">
        <f t="shared" si="2"/>
        <v>1</v>
      </c>
      <c r="AD52" s="15">
        <f t="shared" si="3"/>
        <v>0</v>
      </c>
      <c r="AE52" s="3">
        <f t="shared" si="12"/>
        <v>539.75319999999988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0.99645833333333333</v>
      </c>
      <c r="C53" s="15">
        <f>Raw!C53</f>
        <v>10.4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0.20283000000000001</v>
      </c>
      <c r="F53" s="9">
        <f>IF(Raw!$G53&gt;$C$8,IF(Raw!$Q53&gt;$C$8,IF(Raw!$N53&gt;$C$9,IF(Raw!$N53&lt;$A$9,IF(Raw!$X53&gt;$C$9,IF(Raw!$X53&lt;$A$9,Raw!I53,-999),-999),-999),-999),-999),-999)</f>
        <v>0.38772099999999998</v>
      </c>
      <c r="G53" s="9">
        <f>Raw!G53</f>
        <v>0.99711099999999997</v>
      </c>
      <c r="H53" s="9">
        <f>IF(Raw!$G53&gt;$C$8,IF(Raw!$Q53&gt;$C$8,IF(Raw!$N53&gt;$C$9,IF(Raw!$N53&lt;$A$9,IF(Raw!$X53&gt;$C$9,IF(Raw!$X53&lt;$A$9,Raw!L53,-999),-999),-999),-999),-999),-999)</f>
        <v>423.9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299</v>
      </c>
      <c r="K53" s="9">
        <f>IF(Raw!$G53&gt;$C$8,IF(Raw!$Q53&gt;$C$8,IF(Raw!$N53&gt;$C$9,IF(Raw!$N53&lt;$A$9,IF(Raw!$X53&gt;$C$9,IF(Raw!$X53&lt;$A$9,Raw!R53,-999),-999),-999),-999),-999),-999)</f>
        <v>0.22147500000000001</v>
      </c>
      <c r="L53" s="9">
        <f>IF(Raw!$G53&gt;$C$8,IF(Raw!$Q53&gt;$C$8,IF(Raw!$N53&gt;$C$9,IF(Raw!$N53&lt;$A$9,IF(Raw!$X53&gt;$C$9,IF(Raw!$X53&lt;$A$9,Raw!S53,-999),-999),-999),-999),-999),-999)</f>
        <v>0.41905900000000001</v>
      </c>
      <c r="M53" s="9">
        <f>Raw!Q53</f>
        <v>0.99679700000000004</v>
      </c>
      <c r="N53" s="9">
        <f>IF(Raw!$G53&gt;$C$8,IF(Raw!$Q53&gt;$C$8,IF(Raw!$N53&gt;$C$9,IF(Raw!$N53&lt;$A$9,IF(Raw!$X53&gt;$C$9,IF(Raw!$X53&lt;$A$9,Raw!V53,-999),-999),-999),-999),-999),-999)</f>
        <v>423.9</v>
      </c>
      <c r="O53" s="9">
        <f>IF(Raw!$G53&gt;$C$8,IF(Raw!$Q53&gt;$C$8,IF(Raw!$N53&gt;$C$9,IF(Raw!$N53&lt;$A$9,IF(Raw!$X53&gt;$C$9,IF(Raw!$X53&lt;$A$9,Raw!W53,-999),-999),-999),-999),-999),-999)</f>
        <v>2.3104E-2</v>
      </c>
      <c r="P53" s="9">
        <f>IF(Raw!$G53&gt;$C$8,IF(Raw!$Q53&gt;$C$8,IF(Raw!$N53&gt;$C$9,IF(Raw!$N53&lt;$A$9,IF(Raw!$X53&gt;$C$9,IF(Raw!$X53&lt;$A$9,Raw!X53,-999),-999),-999),-999),-999),-999)</f>
        <v>392</v>
      </c>
      <c r="R53" s="9">
        <f t="shared" si="4"/>
        <v>0.18489099999999997</v>
      </c>
      <c r="S53" s="9">
        <f t="shared" si="5"/>
        <v>0.47686609701305832</v>
      </c>
      <c r="T53" s="9">
        <f t="shared" si="6"/>
        <v>0.19758400000000001</v>
      </c>
      <c r="U53" s="9">
        <f t="shared" si="7"/>
        <v>0.4714944673661704</v>
      </c>
      <c r="V53" s="15">
        <f t="shared" si="0"/>
        <v>0</v>
      </c>
      <c r="X53" s="11">
        <f t="shared" si="8"/>
        <v>0</v>
      </c>
      <c r="Y53" s="11">
        <f t="shared" si="9"/>
        <v>4.2389999999999996E-18</v>
      </c>
      <c r="Z53" s="11">
        <f t="shared" si="10"/>
        <v>2.99E-4</v>
      </c>
      <c r="AA53" s="16">
        <f t="shared" si="11"/>
        <v>0</v>
      </c>
      <c r="AB53" s="9">
        <f t="shared" si="1"/>
        <v>0.22147500000000001</v>
      </c>
      <c r="AC53" s="9">
        <f t="shared" si="2"/>
        <v>1</v>
      </c>
      <c r="AD53" s="15">
        <f t="shared" si="3"/>
        <v>0</v>
      </c>
      <c r="AE53" s="3">
        <f t="shared" si="12"/>
        <v>510.37559999999979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0.99651620370370375</v>
      </c>
      <c r="C54" s="15">
        <f>Raw!C54</f>
        <v>10.9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0.19978499999999999</v>
      </c>
      <c r="F54" s="9">
        <f>IF(Raw!$G54&gt;$C$8,IF(Raw!$Q54&gt;$C$8,IF(Raw!$N54&gt;$C$9,IF(Raw!$N54&lt;$A$9,IF(Raw!$X54&gt;$C$9,IF(Raw!$X54&lt;$A$9,Raw!I54,-999),-999),-999),-999),-999),-999)</f>
        <v>0.39353199999999999</v>
      </c>
      <c r="G54" s="9">
        <f>Raw!G54</f>
        <v>0.99560899999999997</v>
      </c>
      <c r="H54" s="9">
        <f>IF(Raw!$G54&gt;$C$8,IF(Raw!$Q54&gt;$C$8,IF(Raw!$N54&gt;$C$9,IF(Raw!$N54&lt;$A$9,IF(Raw!$X54&gt;$C$9,IF(Raw!$X54&lt;$A$9,Raw!L54,-999),-999),-999),-999),-999),-999)</f>
        <v>427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360</v>
      </c>
      <c r="K54" s="9">
        <f>IF(Raw!$G54&gt;$C$8,IF(Raw!$Q54&gt;$C$8,IF(Raw!$N54&gt;$C$9,IF(Raw!$N54&lt;$A$9,IF(Raw!$X54&gt;$C$9,IF(Raw!$X54&lt;$A$9,Raw!R54,-999),-999),-999),-999),-999),-999)</f>
        <v>0.20507900000000001</v>
      </c>
      <c r="L54" s="9">
        <f>IF(Raw!$G54&gt;$C$8,IF(Raw!$Q54&gt;$C$8,IF(Raw!$N54&gt;$C$9,IF(Raw!$N54&lt;$A$9,IF(Raw!$X54&gt;$C$9,IF(Raw!$X54&lt;$A$9,Raw!S54,-999),-999),-999),-999),-999),-999)</f>
        <v>0.38677899999999998</v>
      </c>
      <c r="M54" s="9">
        <f>Raw!Q54</f>
        <v>0.99618600000000002</v>
      </c>
      <c r="N54" s="9">
        <f>IF(Raw!$G54&gt;$C$8,IF(Raw!$Q54&gt;$C$8,IF(Raw!$N54&gt;$C$9,IF(Raw!$N54&lt;$A$9,IF(Raw!$X54&gt;$C$9,IF(Raw!$X54&lt;$A$9,Raw!V54,-999),-999),-999),-999),-999),-999)</f>
        <v>418.8</v>
      </c>
      <c r="O54" s="9">
        <f>IF(Raw!$G54&gt;$C$8,IF(Raw!$Q54&gt;$C$8,IF(Raw!$N54&gt;$C$9,IF(Raw!$N54&lt;$A$9,IF(Raw!$X54&gt;$C$9,IF(Raw!$X54&lt;$A$9,Raw!W54,-999),-999),-999),-999),-999),-999)</f>
        <v>1.0333E-2</v>
      </c>
      <c r="P54" s="9">
        <f>IF(Raw!$G54&gt;$C$8,IF(Raw!$Q54&gt;$C$8,IF(Raw!$N54&gt;$C$9,IF(Raw!$N54&lt;$A$9,IF(Raw!$X54&gt;$C$9,IF(Raw!$X54&lt;$A$9,Raw!X54,-999),-999),-999),-999),-999),-999)</f>
        <v>438</v>
      </c>
      <c r="R54" s="9">
        <f t="shared" si="4"/>
        <v>0.193747</v>
      </c>
      <c r="S54" s="9">
        <f t="shared" si="5"/>
        <v>0.49232845105353568</v>
      </c>
      <c r="T54" s="9">
        <f t="shared" si="6"/>
        <v>0.18169999999999997</v>
      </c>
      <c r="U54" s="9">
        <f t="shared" si="7"/>
        <v>0.46977731469392076</v>
      </c>
      <c r="V54" s="15">
        <f t="shared" si="0"/>
        <v>0</v>
      </c>
      <c r="X54" s="11">
        <f t="shared" si="8"/>
        <v>0</v>
      </c>
      <c r="Y54" s="11">
        <f t="shared" si="9"/>
        <v>4.2699999999999996E-18</v>
      </c>
      <c r="Z54" s="11">
        <f t="shared" si="10"/>
        <v>3.5999999999999997E-4</v>
      </c>
      <c r="AA54" s="16">
        <f t="shared" si="11"/>
        <v>0</v>
      </c>
      <c r="AB54" s="9">
        <f t="shared" si="1"/>
        <v>0.20507900000000001</v>
      </c>
      <c r="AC54" s="9">
        <f t="shared" si="2"/>
        <v>1</v>
      </c>
      <c r="AD54" s="15">
        <f t="shared" si="3"/>
        <v>0</v>
      </c>
      <c r="AE54" s="3">
        <f t="shared" si="12"/>
        <v>514.10799999999983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0.99657407407407417</v>
      </c>
      <c r="C55" s="15">
        <f>Raw!C55</f>
        <v>12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0.22623399999999999</v>
      </c>
      <c r="F55" s="9">
        <f>IF(Raw!$G55&gt;$C$8,IF(Raw!$Q55&gt;$C$8,IF(Raw!$N55&gt;$C$9,IF(Raw!$N55&lt;$A$9,IF(Raw!$X55&gt;$C$9,IF(Raw!$X55&lt;$A$9,Raw!I55,-999),-999),-999),-999),-999),-999)</f>
        <v>0.42700300000000002</v>
      </c>
      <c r="G55" s="9">
        <f>Raw!G55</f>
        <v>0.99660499999999996</v>
      </c>
      <c r="H55" s="9">
        <f>IF(Raw!$G55&gt;$C$8,IF(Raw!$Q55&gt;$C$8,IF(Raw!$N55&gt;$C$9,IF(Raw!$N55&lt;$A$9,IF(Raw!$X55&gt;$C$9,IF(Raw!$X55&lt;$A$9,Raw!L55,-999),-999),-999),-999),-999),-999)</f>
        <v>435.1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443</v>
      </c>
      <c r="K55" s="9">
        <f>IF(Raw!$G55&gt;$C$8,IF(Raw!$Q55&gt;$C$8,IF(Raw!$N55&gt;$C$9,IF(Raw!$N55&lt;$A$9,IF(Raw!$X55&gt;$C$9,IF(Raw!$X55&lt;$A$9,Raw!R55,-999),-999),-999),-999),-999),-999)</f>
        <v>0.22193299999999999</v>
      </c>
      <c r="L55" s="9">
        <f>IF(Raw!$G55&gt;$C$8,IF(Raw!$Q55&gt;$C$8,IF(Raw!$N55&gt;$C$9,IF(Raw!$N55&lt;$A$9,IF(Raw!$X55&gt;$C$9,IF(Raw!$X55&lt;$A$9,Raw!S55,-999),-999),-999),-999),-999),-999)</f>
        <v>0.411883</v>
      </c>
      <c r="M55" s="9">
        <f>Raw!Q55</f>
        <v>0.99601899999999999</v>
      </c>
      <c r="N55" s="9">
        <f>IF(Raw!$G55&gt;$C$8,IF(Raw!$Q55&gt;$C$8,IF(Raw!$N55&gt;$C$9,IF(Raw!$N55&lt;$A$9,IF(Raw!$X55&gt;$C$9,IF(Raw!$X55&lt;$A$9,Raw!V55,-999),-999),-999),-999),-999),-999)</f>
        <v>427</v>
      </c>
      <c r="O55" s="9">
        <f>IF(Raw!$G55&gt;$C$8,IF(Raw!$Q55&gt;$C$8,IF(Raw!$N55&gt;$C$9,IF(Raw!$N55&lt;$A$9,IF(Raw!$X55&gt;$C$9,IF(Raw!$X55&lt;$A$9,Raw!W55,-999),-999),-999),-999),-999),-999)</f>
        <v>7.7205999999999997E-2</v>
      </c>
      <c r="P55" s="9">
        <f>IF(Raw!$G55&gt;$C$8,IF(Raw!$Q55&gt;$C$8,IF(Raw!$N55&gt;$C$9,IF(Raw!$N55&lt;$A$9,IF(Raw!$X55&gt;$C$9,IF(Raw!$X55&lt;$A$9,Raw!X55,-999),-999),-999),-999),-999),-999)</f>
        <v>417</v>
      </c>
      <c r="R55" s="9">
        <f t="shared" si="4"/>
        <v>0.20076900000000003</v>
      </c>
      <c r="S55" s="9">
        <f t="shared" si="5"/>
        <v>0.47018170832523432</v>
      </c>
      <c r="T55" s="9">
        <f t="shared" si="6"/>
        <v>0.18995000000000001</v>
      </c>
      <c r="U55" s="9">
        <f t="shared" si="7"/>
        <v>0.46117465396726742</v>
      </c>
      <c r="V55" s="15">
        <f t="shared" si="0"/>
        <v>0</v>
      </c>
      <c r="X55" s="11">
        <f t="shared" si="8"/>
        <v>0</v>
      </c>
      <c r="Y55" s="11">
        <f t="shared" si="9"/>
        <v>4.3510000000000002E-18</v>
      </c>
      <c r="Z55" s="11">
        <f t="shared" si="10"/>
        <v>4.4299999999999998E-4</v>
      </c>
      <c r="AA55" s="16">
        <f t="shared" si="11"/>
        <v>0</v>
      </c>
      <c r="AB55" s="9">
        <f t="shared" si="1"/>
        <v>0.22193299999999999</v>
      </c>
      <c r="AC55" s="9">
        <f t="shared" si="2"/>
        <v>1</v>
      </c>
      <c r="AD55" s="15">
        <f t="shared" si="3"/>
        <v>0</v>
      </c>
      <c r="AE55" s="3">
        <f t="shared" si="12"/>
        <v>523.86039999999991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0.99662037037037043</v>
      </c>
      <c r="C56" s="15">
        <f>Raw!C56</f>
        <v>12.9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0.21645900000000001</v>
      </c>
      <c r="F56" s="9">
        <f>IF(Raw!$G56&gt;$C$8,IF(Raw!$Q56&gt;$C$8,IF(Raw!$N56&gt;$C$9,IF(Raw!$N56&lt;$A$9,IF(Raw!$X56&gt;$C$9,IF(Raw!$X56&lt;$A$9,Raw!I56,-999),-999),-999),-999),-999),-999)</f>
        <v>0.43350499999999997</v>
      </c>
      <c r="G56" s="9">
        <f>Raw!G56</f>
        <v>0.99251999999999996</v>
      </c>
      <c r="H56" s="9">
        <f>IF(Raw!$G56&gt;$C$8,IF(Raw!$Q56&gt;$C$8,IF(Raw!$N56&gt;$C$9,IF(Raw!$N56&lt;$A$9,IF(Raw!$X56&gt;$C$9,IF(Raw!$X56&lt;$A$9,Raw!L56,-999),-999),-999),-999),-999),-999)</f>
        <v>474.6</v>
      </c>
      <c r="I56" s="9">
        <f>IF(Raw!$G56&gt;$C$8,IF(Raw!$Q56&gt;$C$8,IF(Raw!$N56&gt;$C$9,IF(Raw!$N56&lt;$A$9,IF(Raw!$X56&gt;$C$9,IF(Raw!$X56&lt;$A$9,Raw!M56,-999),-999),-999),-999),-999),-999)</f>
        <v>2.4390000000000002E-3</v>
      </c>
      <c r="J56" s="9">
        <f>IF(Raw!$G56&gt;$C$8,IF(Raw!$Q56&gt;$C$8,IF(Raw!$N56&gt;$C$9,IF(Raw!$N56&lt;$A$9,IF(Raw!$X56&gt;$C$9,IF(Raw!$X56&lt;$A$9,Raw!N56,-999),-999),-999),-999),-999),-999)</f>
        <v>487</v>
      </c>
      <c r="K56" s="9">
        <f>IF(Raw!$G56&gt;$C$8,IF(Raw!$Q56&gt;$C$8,IF(Raw!$N56&gt;$C$9,IF(Raw!$N56&lt;$A$9,IF(Raw!$X56&gt;$C$9,IF(Raw!$X56&lt;$A$9,Raw!R56,-999),-999),-999),-999),-999),-999)</f>
        <v>0.19423799999999999</v>
      </c>
      <c r="L56" s="9">
        <f>IF(Raw!$G56&gt;$C$8,IF(Raw!$Q56&gt;$C$8,IF(Raw!$N56&gt;$C$9,IF(Raw!$N56&lt;$A$9,IF(Raw!$X56&gt;$C$9,IF(Raw!$X56&lt;$A$9,Raw!S56,-999),-999),-999),-999),-999),-999)</f>
        <v>0.38916800000000001</v>
      </c>
      <c r="M56" s="9">
        <f>Raw!Q56</f>
        <v>0.99493299999999996</v>
      </c>
      <c r="N56" s="9">
        <f>IF(Raw!$G56&gt;$C$8,IF(Raw!$Q56&gt;$C$8,IF(Raw!$N56&gt;$C$9,IF(Raw!$N56&lt;$A$9,IF(Raw!$X56&gt;$C$9,IF(Raw!$X56&lt;$A$9,Raw!V56,-999),-999),-999),-999),-999),-999)</f>
        <v>458.3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494</v>
      </c>
      <c r="R56" s="9">
        <f t="shared" si="4"/>
        <v>0.21704599999999996</v>
      </c>
      <c r="S56" s="9">
        <f t="shared" si="5"/>
        <v>0.50067703948051345</v>
      </c>
      <c r="T56" s="9">
        <f t="shared" si="6"/>
        <v>0.19493000000000002</v>
      </c>
      <c r="U56" s="9">
        <f t="shared" si="7"/>
        <v>0.50088907618303669</v>
      </c>
      <c r="V56" s="15">
        <f t="shared" si="0"/>
        <v>0</v>
      </c>
      <c r="X56" s="11">
        <f t="shared" si="8"/>
        <v>0</v>
      </c>
      <c r="Y56" s="11">
        <f t="shared" si="9"/>
        <v>4.746E-18</v>
      </c>
      <c r="Z56" s="11">
        <f t="shared" si="10"/>
        <v>4.8699999999999997E-4</v>
      </c>
      <c r="AA56" s="16">
        <f t="shared" si="11"/>
        <v>0</v>
      </c>
      <c r="AB56" s="9">
        <f t="shared" si="1"/>
        <v>0.19423799999999999</v>
      </c>
      <c r="AC56" s="9">
        <f t="shared" si="2"/>
        <v>1</v>
      </c>
      <c r="AD56" s="15">
        <f t="shared" si="3"/>
        <v>0</v>
      </c>
      <c r="AE56" s="3">
        <f t="shared" si="12"/>
        <v>571.41839999999979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0.99667824074074074</v>
      </c>
      <c r="C57" s="15">
        <f>Raw!C57</f>
        <v>13.8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0.23205700000000001</v>
      </c>
      <c r="F57" s="9">
        <f>IF(Raw!$G57&gt;$C$8,IF(Raw!$Q57&gt;$C$8,IF(Raw!$N57&gt;$C$9,IF(Raw!$N57&lt;$A$9,IF(Raw!$X57&gt;$C$9,IF(Raw!$X57&lt;$A$9,Raw!I57,-999),-999),-999),-999),-999),-999)</f>
        <v>0.45174199999999998</v>
      </c>
      <c r="G57" s="9">
        <f>Raw!G57</f>
        <v>0.996973</v>
      </c>
      <c r="H57" s="9">
        <f>IF(Raw!$G57&gt;$C$8,IF(Raw!$Q57&gt;$C$8,IF(Raw!$N57&gt;$C$9,IF(Raw!$N57&lt;$A$9,IF(Raw!$X57&gt;$C$9,IF(Raw!$X57&lt;$A$9,Raw!L57,-999),-999),-999),-999),-999),-999)</f>
        <v>479.6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496</v>
      </c>
      <c r="K57" s="9">
        <f>IF(Raw!$G57&gt;$C$8,IF(Raw!$Q57&gt;$C$8,IF(Raw!$N57&gt;$C$9,IF(Raw!$N57&lt;$A$9,IF(Raw!$X57&gt;$C$9,IF(Raw!$X57&lt;$A$9,Raw!R57,-999),-999),-999),-999),-999),-999)</f>
        <v>0.20202700000000001</v>
      </c>
      <c r="L57" s="9">
        <f>IF(Raw!$G57&gt;$C$8,IF(Raw!$Q57&gt;$C$8,IF(Raw!$N57&gt;$C$9,IF(Raw!$N57&lt;$A$9,IF(Raw!$X57&gt;$C$9,IF(Raw!$X57&lt;$A$9,Raw!S57,-999),-999),-999),-999),-999),-999)</f>
        <v>0.39214599999999999</v>
      </c>
      <c r="M57" s="9">
        <f>Raw!Q57</f>
        <v>0.99560000000000004</v>
      </c>
      <c r="N57" s="9">
        <f>IF(Raw!$G57&gt;$C$8,IF(Raw!$Q57&gt;$C$8,IF(Raw!$N57&gt;$C$9,IF(Raw!$N57&lt;$A$9,IF(Raw!$X57&gt;$C$9,IF(Raw!$X57&lt;$A$9,Raw!V57,-999),-999),-999),-999),-999),-999)</f>
        <v>397.6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411</v>
      </c>
      <c r="R57" s="9">
        <f t="shared" si="4"/>
        <v>0.21968499999999996</v>
      </c>
      <c r="S57" s="9">
        <f t="shared" si="5"/>
        <v>0.48630634300109349</v>
      </c>
      <c r="T57" s="9">
        <f t="shared" si="6"/>
        <v>0.19011899999999998</v>
      </c>
      <c r="U57" s="9">
        <f t="shared" si="7"/>
        <v>0.48481687942756013</v>
      </c>
      <c r="V57" s="15">
        <f t="shared" si="0"/>
        <v>0</v>
      </c>
      <c r="X57" s="11">
        <f t="shared" si="8"/>
        <v>0</v>
      </c>
      <c r="Y57" s="11">
        <f t="shared" si="9"/>
        <v>4.7959999999999997E-18</v>
      </c>
      <c r="Z57" s="11">
        <f t="shared" si="10"/>
        <v>4.9600000000000002E-4</v>
      </c>
      <c r="AA57" s="16">
        <f t="shared" si="11"/>
        <v>0</v>
      </c>
      <c r="AB57" s="9">
        <f t="shared" si="1"/>
        <v>0.20202700000000001</v>
      </c>
      <c r="AC57" s="9">
        <f t="shared" si="2"/>
        <v>1</v>
      </c>
      <c r="AD57" s="15">
        <f t="shared" si="3"/>
        <v>0</v>
      </c>
      <c r="AE57" s="3">
        <f t="shared" si="12"/>
        <v>577.43839999999977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0.99672453703703701</v>
      </c>
      <c r="C58" s="15">
        <f>Raw!C58</f>
        <v>14.8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0.21195600000000001</v>
      </c>
      <c r="F58" s="9">
        <f>IF(Raw!$G58&gt;$C$8,IF(Raw!$Q58&gt;$C$8,IF(Raw!$N58&gt;$C$9,IF(Raw!$N58&lt;$A$9,IF(Raw!$X58&gt;$C$9,IF(Raw!$X58&lt;$A$9,Raw!I58,-999),-999),-999),-999),-999),-999)</f>
        <v>0.43631300000000001</v>
      </c>
      <c r="G58" s="9">
        <f>Raw!G58</f>
        <v>0.995645</v>
      </c>
      <c r="H58" s="9">
        <f>IF(Raw!$G58&gt;$C$8,IF(Raw!$Q58&gt;$C$8,IF(Raw!$N58&gt;$C$9,IF(Raw!$N58&lt;$A$9,IF(Raw!$X58&gt;$C$9,IF(Raw!$X58&lt;$A$9,Raw!L58,-999),-999),-999),-999),-999),-999)</f>
        <v>453.3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292</v>
      </c>
      <c r="K58" s="9">
        <f>IF(Raw!$G58&gt;$C$8,IF(Raw!$Q58&gt;$C$8,IF(Raw!$N58&gt;$C$9,IF(Raw!$N58&lt;$A$9,IF(Raw!$X58&gt;$C$9,IF(Raw!$X58&lt;$A$9,Raw!R58,-999),-999),-999),-999),-999),-999)</f>
        <v>0.195358</v>
      </c>
      <c r="L58" s="9">
        <f>IF(Raw!$G58&gt;$C$8,IF(Raw!$Q58&gt;$C$8,IF(Raw!$N58&gt;$C$9,IF(Raw!$N58&lt;$A$9,IF(Raw!$X58&gt;$C$9,IF(Raw!$X58&lt;$A$9,Raw!S58,-999),-999),-999),-999),-999),-999)</f>
        <v>0.38069799999999998</v>
      </c>
      <c r="M58" s="9">
        <f>Raw!Q58</f>
        <v>0.99644900000000003</v>
      </c>
      <c r="N58" s="9">
        <f>IF(Raw!$G58&gt;$C$8,IF(Raw!$Q58&gt;$C$8,IF(Raw!$N58&gt;$C$9,IF(Raw!$N58&lt;$A$9,IF(Raw!$X58&gt;$C$9,IF(Raw!$X58&lt;$A$9,Raw!V58,-999),-999),-999),-999),-999),-999)</f>
        <v>435.1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445</v>
      </c>
      <c r="R58" s="9">
        <f t="shared" si="4"/>
        <v>0.224357</v>
      </c>
      <c r="S58" s="9">
        <f t="shared" si="5"/>
        <v>0.51421112824967397</v>
      </c>
      <c r="T58" s="9">
        <f t="shared" si="6"/>
        <v>0.18533999999999998</v>
      </c>
      <c r="U58" s="9">
        <f t="shared" si="7"/>
        <v>0.48684258913889744</v>
      </c>
      <c r="V58" s="15">
        <f t="shared" si="0"/>
        <v>0</v>
      </c>
      <c r="X58" s="11">
        <f t="shared" si="8"/>
        <v>0</v>
      </c>
      <c r="Y58" s="11">
        <f t="shared" si="9"/>
        <v>4.5329999999999997E-18</v>
      </c>
      <c r="Z58" s="11">
        <f t="shared" si="10"/>
        <v>2.92E-4</v>
      </c>
      <c r="AA58" s="16">
        <f t="shared" si="11"/>
        <v>0</v>
      </c>
      <c r="AB58" s="9">
        <f t="shared" si="1"/>
        <v>0.195358</v>
      </c>
      <c r="AC58" s="9">
        <f t="shared" si="2"/>
        <v>1</v>
      </c>
      <c r="AD58" s="15">
        <f t="shared" si="3"/>
        <v>0</v>
      </c>
      <c r="AE58" s="3">
        <f t="shared" si="12"/>
        <v>545.77319999999986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0.99678240740740742</v>
      </c>
      <c r="C59" s="15">
        <f>Raw!C59</f>
        <v>15.8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0.17955599999999999</v>
      </c>
      <c r="F59" s="9">
        <f>IF(Raw!$G59&gt;$C$8,IF(Raw!$Q59&gt;$C$8,IF(Raw!$N59&gt;$C$9,IF(Raw!$N59&lt;$A$9,IF(Raw!$X59&gt;$C$9,IF(Raw!$X59&lt;$A$9,Raw!I59,-999),-999),-999),-999),-999),-999)</f>
        <v>0.37253399999999998</v>
      </c>
      <c r="G59" s="9">
        <f>Raw!G59</f>
        <v>0.99198399999999998</v>
      </c>
      <c r="H59" s="9">
        <f>IF(Raw!$G59&gt;$C$8,IF(Raw!$Q59&gt;$C$8,IF(Raw!$N59&gt;$C$9,IF(Raw!$N59&lt;$A$9,IF(Raw!$X59&gt;$C$9,IF(Raw!$X59&lt;$A$9,Raw!L59,-999),-999),-999),-999),-999),-999)</f>
        <v>423.9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377</v>
      </c>
      <c r="K59" s="9">
        <f>IF(Raw!$G59&gt;$C$8,IF(Raw!$Q59&gt;$C$8,IF(Raw!$N59&gt;$C$9,IF(Raw!$N59&lt;$A$9,IF(Raw!$X59&gt;$C$9,IF(Raw!$X59&lt;$A$9,Raw!R59,-999),-999),-999),-999),-999),-999)</f>
        <v>0.192909</v>
      </c>
      <c r="L59" s="9">
        <f>IF(Raw!$G59&gt;$C$8,IF(Raw!$Q59&gt;$C$8,IF(Raw!$N59&gt;$C$9,IF(Raw!$N59&lt;$A$9,IF(Raw!$X59&gt;$C$9,IF(Raw!$X59&lt;$A$9,Raw!S59,-999),-999),-999),-999),-999),-999)</f>
        <v>0.37348500000000001</v>
      </c>
      <c r="M59" s="9">
        <f>Raw!Q59</f>
        <v>0.99462899999999999</v>
      </c>
      <c r="N59" s="9">
        <f>IF(Raw!$G59&gt;$C$8,IF(Raw!$Q59&gt;$C$8,IF(Raw!$N59&gt;$C$9,IF(Raw!$N59&lt;$A$9,IF(Raw!$X59&gt;$C$9,IF(Raw!$X59&lt;$A$9,Raw!V59,-999),-999),-999),-999),-999),-999)</f>
        <v>379.4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383</v>
      </c>
      <c r="R59" s="9">
        <f t="shared" si="4"/>
        <v>0.19297799999999998</v>
      </c>
      <c r="S59" s="9">
        <f t="shared" si="5"/>
        <v>0.51801446310940746</v>
      </c>
      <c r="T59" s="9">
        <f t="shared" si="6"/>
        <v>0.18057600000000001</v>
      </c>
      <c r="U59" s="9">
        <f t="shared" si="7"/>
        <v>0.48348929675890601</v>
      </c>
      <c r="V59" s="15">
        <f t="shared" si="0"/>
        <v>0</v>
      </c>
      <c r="X59" s="11">
        <f t="shared" si="8"/>
        <v>0</v>
      </c>
      <c r="Y59" s="11">
        <f t="shared" si="9"/>
        <v>4.2389999999999996E-18</v>
      </c>
      <c r="Z59" s="11">
        <f t="shared" si="10"/>
        <v>3.77E-4</v>
      </c>
      <c r="AA59" s="16">
        <f t="shared" si="11"/>
        <v>0</v>
      </c>
      <c r="AB59" s="9">
        <f t="shared" si="1"/>
        <v>0.192909</v>
      </c>
      <c r="AC59" s="9">
        <f t="shared" si="2"/>
        <v>1</v>
      </c>
      <c r="AD59" s="15">
        <f t="shared" si="3"/>
        <v>0</v>
      </c>
      <c r="AE59" s="3">
        <f t="shared" si="12"/>
        <v>510.37559999999979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0.99682870370370369</v>
      </c>
      <c r="C60" s="15">
        <f>Raw!C60</f>
        <v>16.399999999999999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0.17601900000000001</v>
      </c>
      <c r="F60" s="9">
        <f>IF(Raw!$G60&gt;$C$8,IF(Raw!$Q60&gt;$C$8,IF(Raw!$N60&gt;$C$9,IF(Raw!$N60&lt;$A$9,IF(Raw!$X60&gt;$C$9,IF(Raw!$X60&lt;$A$9,Raw!I60,-999),-999),-999),-999),-999),-999)</f>
        <v>0.34531699999999999</v>
      </c>
      <c r="G60" s="9">
        <f>Raw!G60</f>
        <v>0.992475</v>
      </c>
      <c r="H60" s="9">
        <f>IF(Raw!$G60&gt;$C$8,IF(Raw!$Q60&gt;$C$8,IF(Raw!$N60&gt;$C$9,IF(Raw!$N60&lt;$A$9,IF(Raw!$X60&gt;$C$9,IF(Raw!$X60&lt;$A$9,Raw!L60,-999),-999),-999),-999),-999),-999)</f>
        <v>402.6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356</v>
      </c>
      <c r="K60" s="9">
        <f>IF(Raw!$G60&gt;$C$8,IF(Raw!$Q60&gt;$C$8,IF(Raw!$N60&gt;$C$9,IF(Raw!$N60&lt;$A$9,IF(Raw!$X60&gt;$C$9,IF(Raw!$X60&lt;$A$9,Raw!R60,-999),-999),-999),-999),-999),-999)</f>
        <v>0.24864600000000001</v>
      </c>
      <c r="L60" s="9">
        <f>IF(Raw!$G60&gt;$C$8,IF(Raw!$Q60&gt;$C$8,IF(Raw!$N60&gt;$C$9,IF(Raw!$N60&lt;$A$9,IF(Raw!$X60&gt;$C$9,IF(Raw!$X60&lt;$A$9,Raw!S60,-999),-999),-999),-999),-999),-999)</f>
        <v>0.472995</v>
      </c>
      <c r="M60" s="9">
        <f>Raw!Q60</f>
        <v>0.99687300000000001</v>
      </c>
      <c r="N60" s="9">
        <f>IF(Raw!$G60&gt;$C$8,IF(Raw!$Q60&gt;$C$8,IF(Raw!$N60&gt;$C$9,IF(Raw!$N60&lt;$A$9,IF(Raw!$X60&gt;$C$9,IF(Raw!$X60&lt;$A$9,Raw!V60,-999),-999),-999),-999),-999),-999)</f>
        <v>435.1</v>
      </c>
      <c r="O60" s="9">
        <f>IF(Raw!$G60&gt;$C$8,IF(Raw!$Q60&gt;$C$8,IF(Raw!$N60&gt;$C$9,IF(Raw!$N60&lt;$A$9,IF(Raw!$X60&gt;$C$9,IF(Raw!$X60&lt;$A$9,Raw!W60,-999),-999),-999),-999),-999),-999)</f>
        <v>5.9555999999999998E-2</v>
      </c>
      <c r="P60" s="9">
        <f>IF(Raw!$G60&gt;$C$8,IF(Raw!$Q60&gt;$C$8,IF(Raw!$N60&gt;$C$9,IF(Raw!$N60&lt;$A$9,IF(Raw!$X60&gt;$C$9,IF(Raw!$X60&lt;$A$9,Raw!X60,-999),-999),-999),-999),-999),-999)</f>
        <v>428</v>
      </c>
      <c r="R60" s="9">
        <f t="shared" si="4"/>
        <v>0.16929799999999998</v>
      </c>
      <c r="S60" s="9">
        <f t="shared" si="5"/>
        <v>0.49026836211365205</v>
      </c>
      <c r="T60" s="9">
        <f t="shared" si="6"/>
        <v>0.22434899999999999</v>
      </c>
      <c r="U60" s="9">
        <f t="shared" si="7"/>
        <v>0.47431579615006497</v>
      </c>
      <c r="V60" s="15">
        <f t="shared" si="0"/>
        <v>0</v>
      </c>
      <c r="X60" s="11">
        <f t="shared" si="8"/>
        <v>0</v>
      </c>
      <c r="Y60" s="11">
        <f t="shared" si="9"/>
        <v>4.026E-18</v>
      </c>
      <c r="Z60" s="11">
        <f t="shared" si="10"/>
        <v>3.5599999999999998E-4</v>
      </c>
      <c r="AA60" s="16">
        <f t="shared" si="11"/>
        <v>0</v>
      </c>
      <c r="AB60" s="9">
        <f t="shared" si="1"/>
        <v>0.24864600000000001</v>
      </c>
      <c r="AC60" s="9">
        <f t="shared" si="2"/>
        <v>1</v>
      </c>
      <c r="AD60" s="15">
        <f t="shared" si="3"/>
        <v>0</v>
      </c>
      <c r="AE60" s="3">
        <f t="shared" si="12"/>
        <v>484.73039999999986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0.99688657407407411</v>
      </c>
      <c r="C61" s="15">
        <f>Raw!C61</f>
        <v>17.7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0.20900099999999999</v>
      </c>
      <c r="F61" s="9">
        <f>IF(Raw!$G61&gt;$C$8,IF(Raw!$Q61&gt;$C$8,IF(Raw!$N61&gt;$C$9,IF(Raw!$N61&lt;$A$9,IF(Raw!$X61&gt;$C$9,IF(Raw!$X61&lt;$A$9,Raw!I61,-999),-999),-999),-999),-999),-999)</f>
        <v>0.42253400000000002</v>
      </c>
      <c r="G61" s="9">
        <f>Raw!G61</f>
        <v>0.98850899999999997</v>
      </c>
      <c r="H61" s="9">
        <f>IF(Raw!$G61&gt;$C$8,IF(Raw!$Q61&gt;$C$8,IF(Raw!$N61&gt;$C$9,IF(Raw!$N61&lt;$A$9,IF(Raw!$X61&gt;$C$9,IF(Raw!$X61&lt;$A$9,Raw!L61,-999),-999),-999),-999),-999),-999)</f>
        <v>418.8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403</v>
      </c>
      <c r="K61" s="9">
        <f>IF(Raw!$G61&gt;$C$8,IF(Raw!$Q61&gt;$C$8,IF(Raw!$N61&gt;$C$9,IF(Raw!$N61&lt;$A$9,IF(Raw!$X61&gt;$C$9,IF(Raw!$X61&lt;$A$9,Raw!R61,-999),-999),-999),-999),-999),-999)</f>
        <v>0.20404800000000001</v>
      </c>
      <c r="L61" s="9">
        <f>IF(Raw!$G61&gt;$C$8,IF(Raw!$Q61&gt;$C$8,IF(Raw!$N61&gt;$C$9,IF(Raw!$N61&lt;$A$9,IF(Raw!$X61&gt;$C$9,IF(Raw!$X61&lt;$A$9,Raw!S61,-999),-999),-999),-999),-999),-999)</f>
        <v>0.40450000000000003</v>
      </c>
      <c r="M61" s="9">
        <f>Raw!Q61</f>
        <v>0.99386699999999994</v>
      </c>
      <c r="N61" s="9">
        <f>IF(Raw!$G61&gt;$C$8,IF(Raw!$Q61&gt;$C$8,IF(Raw!$N61&gt;$C$9,IF(Raw!$N61&lt;$A$9,IF(Raw!$X61&gt;$C$9,IF(Raw!$X61&lt;$A$9,Raw!V61,-999),-999),-999),-999),-999),-999)</f>
        <v>435.1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385</v>
      </c>
      <c r="R61" s="9">
        <f t="shared" si="4"/>
        <v>0.21353300000000003</v>
      </c>
      <c r="S61" s="9">
        <f t="shared" si="5"/>
        <v>0.50536288204026192</v>
      </c>
      <c r="T61" s="9">
        <f t="shared" si="6"/>
        <v>0.20045200000000002</v>
      </c>
      <c r="U61" s="9">
        <f t="shared" si="7"/>
        <v>0.49555500618046971</v>
      </c>
      <c r="V61" s="15">
        <f t="shared" si="0"/>
        <v>0</v>
      </c>
      <c r="X61" s="11">
        <f t="shared" si="8"/>
        <v>0</v>
      </c>
      <c r="Y61" s="11">
        <f t="shared" si="9"/>
        <v>4.1879999999999996E-18</v>
      </c>
      <c r="Z61" s="11">
        <f t="shared" si="10"/>
        <v>4.0299999999999998E-4</v>
      </c>
      <c r="AA61" s="16">
        <f t="shared" si="11"/>
        <v>0</v>
      </c>
      <c r="AB61" s="9">
        <f t="shared" si="1"/>
        <v>0.20404800000000001</v>
      </c>
      <c r="AC61" s="9">
        <f t="shared" si="2"/>
        <v>1</v>
      </c>
      <c r="AD61" s="15">
        <f t="shared" si="3"/>
        <v>0</v>
      </c>
      <c r="AE61" s="3">
        <f t="shared" si="12"/>
        <v>504.23519999999979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0.99694444444444441</v>
      </c>
      <c r="C62" s="15">
        <f>Raw!C62</f>
        <v>18.399999999999999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0.17585799999999999</v>
      </c>
      <c r="F62" s="9">
        <f>IF(Raw!$G62&gt;$C$8,IF(Raw!$Q62&gt;$C$8,IF(Raw!$N62&gt;$C$9,IF(Raw!$N62&lt;$A$9,IF(Raw!$X62&gt;$C$9,IF(Raw!$X62&lt;$A$9,Raw!I62,-999),-999),-999),-999),-999),-999)</f>
        <v>0.339453</v>
      </c>
      <c r="G62" s="9">
        <f>Raw!G62</f>
        <v>0.99207000000000001</v>
      </c>
      <c r="H62" s="9">
        <f>IF(Raw!$G62&gt;$C$8,IF(Raw!$Q62&gt;$C$8,IF(Raw!$N62&gt;$C$9,IF(Raw!$N62&lt;$A$9,IF(Raw!$X62&gt;$C$9,IF(Raw!$X62&lt;$A$9,Raw!L62,-999),-999),-999),-999),-999),-999)</f>
        <v>410.7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374</v>
      </c>
      <c r="K62" s="9">
        <f>IF(Raw!$G62&gt;$C$8,IF(Raw!$Q62&gt;$C$8,IF(Raw!$N62&gt;$C$9,IF(Raw!$N62&lt;$A$9,IF(Raw!$X62&gt;$C$9,IF(Raw!$X62&lt;$A$9,Raw!R62,-999),-999),-999),-999),-999),-999)</f>
        <v>0.186474</v>
      </c>
      <c r="L62" s="9">
        <f>IF(Raw!$G62&gt;$C$8,IF(Raw!$Q62&gt;$C$8,IF(Raw!$N62&gt;$C$9,IF(Raw!$N62&lt;$A$9,IF(Raw!$X62&gt;$C$9,IF(Raw!$X62&lt;$A$9,Raw!S62,-999),-999),-999),-999),-999),-999)</f>
        <v>0.36324499999999998</v>
      </c>
      <c r="M62" s="9">
        <f>Raw!Q62</f>
        <v>0.99571500000000002</v>
      </c>
      <c r="N62" s="9">
        <f>IF(Raw!$G62&gt;$C$8,IF(Raw!$Q62&gt;$C$8,IF(Raw!$N62&gt;$C$9,IF(Raw!$N62&lt;$A$9,IF(Raw!$X62&gt;$C$9,IF(Raw!$X62&lt;$A$9,Raw!V62,-999),-999),-999),-999),-999),-999)</f>
        <v>423.9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389</v>
      </c>
      <c r="R62" s="9">
        <f t="shared" si="4"/>
        <v>0.16359500000000002</v>
      </c>
      <c r="S62" s="9">
        <f t="shared" si="5"/>
        <v>0.48193711647856996</v>
      </c>
      <c r="T62" s="9">
        <f t="shared" si="6"/>
        <v>0.17677099999999998</v>
      </c>
      <c r="U62" s="9">
        <f t="shared" si="7"/>
        <v>0.48664400060565183</v>
      </c>
      <c r="V62" s="15">
        <f t="shared" si="0"/>
        <v>0</v>
      </c>
      <c r="X62" s="11">
        <f t="shared" si="8"/>
        <v>0</v>
      </c>
      <c r="Y62" s="11">
        <f t="shared" si="9"/>
        <v>4.1069999999999998E-18</v>
      </c>
      <c r="Z62" s="11">
        <f t="shared" si="10"/>
        <v>3.7399999999999998E-4</v>
      </c>
      <c r="AA62" s="16">
        <f t="shared" si="11"/>
        <v>0</v>
      </c>
      <c r="AB62" s="9">
        <f t="shared" si="1"/>
        <v>0.186474</v>
      </c>
      <c r="AC62" s="9">
        <f t="shared" si="2"/>
        <v>1</v>
      </c>
      <c r="AD62" s="15">
        <f t="shared" si="3"/>
        <v>0</v>
      </c>
      <c r="AE62" s="3">
        <f t="shared" si="12"/>
        <v>494.48279999999983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0.99699074074074068</v>
      </c>
      <c r="C63" s="15">
        <f>Raw!C63</f>
        <v>19.3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0.217164</v>
      </c>
      <c r="F63" s="9">
        <f>IF(Raw!$G63&gt;$C$8,IF(Raw!$Q63&gt;$C$8,IF(Raw!$N63&gt;$C$9,IF(Raw!$N63&lt;$A$9,IF(Raw!$X63&gt;$C$9,IF(Raw!$X63&lt;$A$9,Raw!I63,-999),-999),-999),-999),-999),-999)</f>
        <v>0.42899599999999999</v>
      </c>
      <c r="G63" s="9">
        <f>Raw!G63</f>
        <v>0.99462799999999996</v>
      </c>
      <c r="H63" s="9">
        <f>IF(Raw!$G63&gt;$C$8,IF(Raw!$Q63&gt;$C$8,IF(Raw!$N63&gt;$C$9,IF(Raw!$N63&lt;$A$9,IF(Raw!$X63&gt;$C$9,IF(Raw!$X63&lt;$A$9,Raw!L63,-999),-999),-999),-999),-999),-999)</f>
        <v>423.9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368</v>
      </c>
      <c r="K63" s="9">
        <f>IF(Raw!$G63&gt;$C$8,IF(Raw!$Q63&gt;$C$8,IF(Raw!$N63&gt;$C$9,IF(Raw!$N63&lt;$A$9,IF(Raw!$X63&gt;$C$9,IF(Raw!$X63&lt;$A$9,Raw!R63,-999),-999),-999),-999),-999),-999)</f>
        <v>0.19625699999999999</v>
      </c>
      <c r="L63" s="9">
        <f>IF(Raw!$G63&gt;$C$8,IF(Raw!$Q63&gt;$C$8,IF(Raw!$N63&gt;$C$9,IF(Raw!$N63&lt;$A$9,IF(Raw!$X63&gt;$C$9,IF(Raw!$X63&lt;$A$9,Raw!S63,-999),-999),-999),-999),-999),-999)</f>
        <v>0.37742199999999998</v>
      </c>
      <c r="M63" s="9">
        <f>Raw!Q63</f>
        <v>0.99365599999999998</v>
      </c>
      <c r="N63" s="9">
        <f>IF(Raw!$G63&gt;$C$8,IF(Raw!$Q63&gt;$C$8,IF(Raw!$N63&gt;$C$9,IF(Raw!$N63&lt;$A$9,IF(Raw!$X63&gt;$C$9,IF(Raw!$X63&lt;$A$9,Raw!V63,-999),-999),-999),-999),-999),-999)</f>
        <v>405.7</v>
      </c>
      <c r="O63" s="9">
        <f>IF(Raw!$G63&gt;$C$8,IF(Raw!$Q63&gt;$C$8,IF(Raw!$N63&gt;$C$9,IF(Raw!$N63&lt;$A$9,IF(Raw!$X63&gt;$C$9,IF(Raw!$X63&lt;$A$9,Raw!W63,-999),-999),-999),-999),-999),-999)</f>
        <v>2.4390000000000002E-3</v>
      </c>
      <c r="P63" s="9">
        <f>IF(Raw!$G63&gt;$C$8,IF(Raw!$Q63&gt;$C$8,IF(Raw!$N63&gt;$C$9,IF(Raw!$N63&lt;$A$9,IF(Raw!$X63&gt;$C$9,IF(Raw!$X63&lt;$A$9,Raw!X63,-999),-999),-999),-999),-999),-999)</f>
        <v>372</v>
      </c>
      <c r="R63" s="9">
        <f t="shared" si="4"/>
        <v>0.21183199999999999</v>
      </c>
      <c r="S63" s="9">
        <f t="shared" si="5"/>
        <v>0.49378548984139714</v>
      </c>
      <c r="T63" s="9">
        <f t="shared" si="6"/>
        <v>0.18116499999999999</v>
      </c>
      <c r="U63" s="9">
        <f t="shared" si="7"/>
        <v>0.48000646491195531</v>
      </c>
      <c r="V63" s="15">
        <f t="shared" si="0"/>
        <v>0</v>
      </c>
      <c r="X63" s="11">
        <f t="shared" si="8"/>
        <v>0</v>
      </c>
      <c r="Y63" s="11">
        <f t="shared" si="9"/>
        <v>4.2389999999999996E-18</v>
      </c>
      <c r="Z63" s="11">
        <f t="shared" si="10"/>
        <v>3.68E-4</v>
      </c>
      <c r="AA63" s="16">
        <f t="shared" si="11"/>
        <v>0</v>
      </c>
      <c r="AB63" s="9">
        <f t="shared" si="1"/>
        <v>0.19625699999999999</v>
      </c>
      <c r="AC63" s="9">
        <f t="shared" si="2"/>
        <v>1</v>
      </c>
      <c r="AD63" s="15">
        <f t="shared" si="3"/>
        <v>0</v>
      </c>
      <c r="AE63" s="3">
        <f t="shared" si="12"/>
        <v>510.37559999999979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0.99704861111111109</v>
      </c>
      <c r="C64" s="15">
        <f>Raw!C64</f>
        <v>20.6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0.19132299999999999</v>
      </c>
      <c r="F64" s="9">
        <f>IF(Raw!$G64&gt;$C$8,IF(Raw!$Q64&gt;$C$8,IF(Raw!$N64&gt;$C$9,IF(Raw!$N64&lt;$A$9,IF(Raw!$X64&gt;$C$9,IF(Raw!$X64&lt;$A$9,Raw!I64,-999),-999),-999),-999),-999),-999)</f>
        <v>0.39996599999999999</v>
      </c>
      <c r="G64" s="9">
        <f>Raw!G64</f>
        <v>0.99158199999999996</v>
      </c>
      <c r="H64" s="9">
        <f>IF(Raw!$G64&gt;$C$8,IF(Raw!$Q64&gt;$C$8,IF(Raw!$N64&gt;$C$9,IF(Raw!$N64&lt;$A$9,IF(Raw!$X64&gt;$C$9,IF(Raw!$X64&lt;$A$9,Raw!L64,-999),-999),-999),-999),-999),-999)</f>
        <v>413.8</v>
      </c>
      <c r="I64" s="9">
        <f>IF(Raw!$G64&gt;$C$8,IF(Raw!$Q64&gt;$C$8,IF(Raw!$N64&gt;$C$9,IF(Raw!$N64&lt;$A$9,IF(Raw!$X64&gt;$C$9,IF(Raw!$X64&lt;$A$9,Raw!M64,-999),-999),-999),-999),-999),-999)</f>
        <v>2.4390000000000002E-3</v>
      </c>
      <c r="J64" s="9">
        <f>IF(Raw!$G64&gt;$C$8,IF(Raw!$Q64&gt;$C$8,IF(Raw!$N64&gt;$C$9,IF(Raw!$N64&lt;$A$9,IF(Raw!$X64&gt;$C$9,IF(Raw!$X64&lt;$A$9,Raw!N64,-999),-999),-999),-999),-999),-999)</f>
        <v>408</v>
      </c>
      <c r="K64" s="9">
        <f>IF(Raw!$G64&gt;$C$8,IF(Raw!$Q64&gt;$C$8,IF(Raw!$N64&gt;$C$9,IF(Raw!$N64&lt;$A$9,IF(Raw!$X64&gt;$C$9,IF(Raw!$X64&lt;$A$9,Raw!R64,-999),-999),-999),-999),-999),-999)</f>
        <v>0.15584400000000001</v>
      </c>
      <c r="L64" s="9">
        <f>IF(Raw!$G64&gt;$C$8,IF(Raw!$Q64&gt;$C$8,IF(Raw!$N64&gt;$C$9,IF(Raw!$N64&lt;$A$9,IF(Raw!$X64&gt;$C$9,IF(Raw!$X64&lt;$A$9,Raw!S64,-999),-999),-999),-999),-999),-999)</f>
        <v>0.31183</v>
      </c>
      <c r="M64" s="9">
        <f>Raw!Q64</f>
        <v>0.99338300000000002</v>
      </c>
      <c r="N64" s="9">
        <f>IF(Raw!$G64&gt;$C$8,IF(Raw!$Q64&gt;$C$8,IF(Raw!$N64&gt;$C$9,IF(Raw!$N64&lt;$A$9,IF(Raw!$X64&gt;$C$9,IF(Raw!$X64&lt;$A$9,Raw!V64,-999),-999),-999),-999),-999),-999)</f>
        <v>466.4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269</v>
      </c>
      <c r="R64" s="9">
        <f t="shared" si="4"/>
        <v>0.208643</v>
      </c>
      <c r="S64" s="9">
        <f t="shared" si="5"/>
        <v>0.52165184040643453</v>
      </c>
      <c r="T64" s="9">
        <f t="shared" si="6"/>
        <v>0.15598599999999999</v>
      </c>
      <c r="U64" s="9">
        <f t="shared" si="7"/>
        <v>0.50022768816342233</v>
      </c>
      <c r="V64" s="15">
        <f t="shared" si="0"/>
        <v>0</v>
      </c>
      <c r="X64" s="11">
        <f t="shared" si="8"/>
        <v>0</v>
      </c>
      <c r="Y64" s="11">
        <f t="shared" si="9"/>
        <v>4.1379999999999999E-18</v>
      </c>
      <c r="Z64" s="11">
        <f t="shared" si="10"/>
        <v>4.08E-4</v>
      </c>
      <c r="AA64" s="16">
        <f t="shared" si="11"/>
        <v>0</v>
      </c>
      <c r="AB64" s="9">
        <f t="shared" si="1"/>
        <v>0.15584400000000001</v>
      </c>
      <c r="AC64" s="9">
        <f t="shared" si="2"/>
        <v>1</v>
      </c>
      <c r="AD64" s="15">
        <f t="shared" si="3"/>
        <v>0</v>
      </c>
      <c r="AE64" s="3">
        <f t="shared" si="12"/>
        <v>498.21519999999987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0.99709490740740747</v>
      </c>
      <c r="C65" s="15">
        <f>Raw!C65</f>
        <v>21.3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0.17441599999999999</v>
      </c>
      <c r="F65" s="9">
        <f>IF(Raw!$G65&gt;$C$8,IF(Raw!$Q65&gt;$C$8,IF(Raw!$N65&gt;$C$9,IF(Raw!$N65&lt;$A$9,IF(Raw!$X65&gt;$C$9,IF(Raw!$X65&lt;$A$9,Raw!I65,-999),-999),-999),-999),-999),-999)</f>
        <v>0.34121499999999999</v>
      </c>
      <c r="G65" s="9">
        <f>Raw!G65</f>
        <v>0.99251299999999998</v>
      </c>
      <c r="H65" s="9">
        <f>IF(Raw!$G65&gt;$C$8,IF(Raw!$Q65&gt;$C$8,IF(Raw!$N65&gt;$C$9,IF(Raw!$N65&lt;$A$9,IF(Raw!$X65&gt;$C$9,IF(Raw!$X65&lt;$A$9,Raw!L65,-999),-999),-999),-999),-999),-999)</f>
        <v>384.4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381</v>
      </c>
      <c r="K65" s="9">
        <f>IF(Raw!$G65&gt;$C$8,IF(Raw!$Q65&gt;$C$8,IF(Raw!$N65&gt;$C$9,IF(Raw!$N65&lt;$A$9,IF(Raw!$X65&gt;$C$9,IF(Raw!$X65&lt;$A$9,Raw!R65,-999),-999),-999),-999),-999),-999)</f>
        <v>0.22300600000000001</v>
      </c>
      <c r="L65" s="9">
        <f>IF(Raw!$G65&gt;$C$8,IF(Raw!$Q65&gt;$C$8,IF(Raw!$N65&gt;$C$9,IF(Raw!$N65&lt;$A$9,IF(Raw!$X65&gt;$C$9,IF(Raw!$X65&lt;$A$9,Raw!S65,-999),-999),-999),-999),-999),-999)</f>
        <v>0.43795899999999999</v>
      </c>
      <c r="M65" s="9">
        <f>Raw!Q65</f>
        <v>0.99646699999999999</v>
      </c>
      <c r="N65" s="9">
        <f>IF(Raw!$G65&gt;$C$8,IF(Raw!$Q65&gt;$C$8,IF(Raw!$N65&gt;$C$9,IF(Raw!$N65&lt;$A$9,IF(Raw!$X65&gt;$C$9,IF(Raw!$X65&lt;$A$9,Raw!V65,-999),-999),-999),-999),-999),-999)</f>
        <v>487.7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397</v>
      </c>
      <c r="R65" s="9">
        <f t="shared" si="4"/>
        <v>0.166799</v>
      </c>
      <c r="S65" s="9">
        <f t="shared" si="5"/>
        <v>0.48883841566167963</v>
      </c>
      <c r="T65" s="9">
        <f t="shared" si="6"/>
        <v>0.21495299999999998</v>
      </c>
      <c r="U65" s="9">
        <f t="shared" si="7"/>
        <v>0.49080621702031463</v>
      </c>
      <c r="V65" s="15">
        <f t="shared" si="0"/>
        <v>0</v>
      </c>
      <c r="X65" s="11">
        <f t="shared" si="8"/>
        <v>0</v>
      </c>
      <c r="Y65" s="11">
        <f t="shared" si="9"/>
        <v>3.8439999999999997E-18</v>
      </c>
      <c r="Z65" s="11">
        <f t="shared" si="10"/>
        <v>3.8099999999999999E-4</v>
      </c>
      <c r="AA65" s="16">
        <f t="shared" si="11"/>
        <v>0</v>
      </c>
      <c r="AB65" s="9">
        <f t="shared" si="1"/>
        <v>0.22300600000000001</v>
      </c>
      <c r="AC65" s="9">
        <f t="shared" si="2"/>
        <v>1</v>
      </c>
      <c r="AD65" s="15">
        <f t="shared" si="3"/>
        <v>0</v>
      </c>
      <c r="AE65" s="3">
        <f t="shared" si="12"/>
        <v>462.81759999999986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0.99715277777777767</v>
      </c>
      <c r="C66" s="15">
        <f>Raw!C66</f>
        <v>22.2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0.174682</v>
      </c>
      <c r="F66" s="9">
        <f>IF(Raw!$G66&gt;$C$8,IF(Raw!$Q66&gt;$C$8,IF(Raw!$N66&gt;$C$9,IF(Raw!$N66&lt;$A$9,IF(Raw!$X66&gt;$C$9,IF(Raw!$X66&lt;$A$9,Raw!I66,-999),-999),-999),-999),-999),-999)</f>
        <v>0.35958400000000001</v>
      </c>
      <c r="G66" s="9">
        <f>Raw!G66</f>
        <v>0.99254600000000004</v>
      </c>
      <c r="H66" s="9">
        <f>IF(Raw!$G66&gt;$C$8,IF(Raw!$Q66&gt;$C$8,IF(Raw!$N66&gt;$C$9,IF(Raw!$N66&lt;$A$9,IF(Raw!$X66&gt;$C$9,IF(Raw!$X66&lt;$A$9,Raw!L66,-999),-999),-999),-999),-999),-999)</f>
        <v>427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327</v>
      </c>
      <c r="K66" s="9">
        <f>IF(Raw!$G66&gt;$C$8,IF(Raw!$Q66&gt;$C$8,IF(Raw!$N66&gt;$C$9,IF(Raw!$N66&lt;$A$9,IF(Raw!$X66&gt;$C$9,IF(Raw!$X66&lt;$A$9,Raw!R66,-999),-999),-999),-999),-999),-999)</f>
        <v>0.19112299999999999</v>
      </c>
      <c r="L66" s="9">
        <f>IF(Raw!$G66&gt;$C$8,IF(Raw!$Q66&gt;$C$8,IF(Raw!$N66&gt;$C$9,IF(Raw!$N66&lt;$A$9,IF(Raw!$X66&gt;$C$9,IF(Raw!$X66&lt;$A$9,Raw!S66,-999),-999),-999),-999),-999),-999)</f>
        <v>0.380965</v>
      </c>
      <c r="M66" s="9">
        <f>Raw!Q66</f>
        <v>0.99265000000000003</v>
      </c>
      <c r="N66" s="9">
        <f>IF(Raw!$G66&gt;$C$8,IF(Raw!$Q66&gt;$C$8,IF(Raw!$N66&gt;$C$9,IF(Raw!$N66&lt;$A$9,IF(Raw!$X66&gt;$C$9,IF(Raw!$X66&lt;$A$9,Raw!V66,-999),-999),-999),-999),-999),-999)</f>
        <v>435.1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347</v>
      </c>
      <c r="R66" s="9">
        <f t="shared" si="4"/>
        <v>0.18490200000000001</v>
      </c>
      <c r="S66" s="9">
        <f t="shared" si="5"/>
        <v>0.51421086588947229</v>
      </c>
      <c r="T66" s="9">
        <f t="shared" si="6"/>
        <v>0.18984200000000001</v>
      </c>
      <c r="U66" s="9">
        <f t="shared" si="7"/>
        <v>0.49831874319163183</v>
      </c>
      <c r="V66" s="15">
        <f t="shared" si="0"/>
        <v>0</v>
      </c>
      <c r="X66" s="11">
        <f t="shared" si="8"/>
        <v>0</v>
      </c>
      <c r="Y66" s="11">
        <f t="shared" si="9"/>
        <v>4.2699999999999996E-18</v>
      </c>
      <c r="Z66" s="11">
        <f t="shared" si="10"/>
        <v>3.2699999999999998E-4</v>
      </c>
      <c r="AA66" s="16">
        <f t="shared" si="11"/>
        <v>0</v>
      </c>
      <c r="AB66" s="9">
        <f t="shared" si="1"/>
        <v>0.19112299999999999</v>
      </c>
      <c r="AC66" s="9">
        <f t="shared" si="2"/>
        <v>1</v>
      </c>
      <c r="AD66" s="15">
        <f t="shared" si="3"/>
        <v>0</v>
      </c>
      <c r="AE66" s="3">
        <f t="shared" si="12"/>
        <v>514.10799999999983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0.99721064814814808</v>
      </c>
      <c r="C67" s="15">
        <f>Raw!C67</f>
        <v>23.3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0.20269699999999999</v>
      </c>
      <c r="F67" s="9">
        <f>IF(Raw!$G67&gt;$C$8,IF(Raw!$Q67&gt;$C$8,IF(Raw!$N67&gt;$C$9,IF(Raw!$N67&lt;$A$9,IF(Raw!$X67&gt;$C$9,IF(Raw!$X67&lt;$A$9,Raw!I67,-999),-999),-999),-999),-999),-999)</f>
        <v>0.390121</v>
      </c>
      <c r="G67" s="9">
        <f>Raw!G67</f>
        <v>0.99400100000000002</v>
      </c>
      <c r="H67" s="9">
        <f>IF(Raw!$G67&gt;$C$8,IF(Raw!$Q67&gt;$C$8,IF(Raw!$N67&gt;$C$9,IF(Raw!$N67&lt;$A$9,IF(Raw!$X67&gt;$C$9,IF(Raw!$X67&lt;$A$9,Raw!L67,-999),-999),-999),-999),-999),-999)</f>
        <v>453.3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377</v>
      </c>
      <c r="K67" s="9">
        <f>IF(Raw!$G67&gt;$C$8,IF(Raw!$Q67&gt;$C$8,IF(Raw!$N67&gt;$C$9,IF(Raw!$N67&lt;$A$9,IF(Raw!$X67&gt;$C$9,IF(Raw!$X67&lt;$A$9,Raw!R67,-999),-999),-999),-999),-999),-999)</f>
        <v>0.189107</v>
      </c>
      <c r="L67" s="9">
        <f>IF(Raw!$G67&gt;$C$8,IF(Raw!$Q67&gt;$C$8,IF(Raw!$N67&gt;$C$9,IF(Raw!$N67&lt;$A$9,IF(Raw!$X67&gt;$C$9,IF(Raw!$X67&lt;$A$9,Raw!S67,-999),-999),-999),-999),-999),-999)</f>
        <v>0.36311100000000002</v>
      </c>
      <c r="M67" s="9">
        <f>Raw!Q67</f>
        <v>0.99623099999999998</v>
      </c>
      <c r="N67" s="9">
        <f>IF(Raw!$G67&gt;$C$8,IF(Raw!$Q67&gt;$C$8,IF(Raw!$N67&gt;$C$9,IF(Raw!$N67&lt;$A$9,IF(Raw!$X67&gt;$C$9,IF(Raw!$X67&lt;$A$9,Raw!V67,-999),-999),-999),-999),-999),-999)</f>
        <v>402.6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449</v>
      </c>
      <c r="R67" s="9">
        <f t="shared" si="4"/>
        <v>0.18742400000000001</v>
      </c>
      <c r="S67" s="9">
        <f t="shared" si="5"/>
        <v>0.48042530394416094</v>
      </c>
      <c r="T67" s="9">
        <f t="shared" si="6"/>
        <v>0.17400400000000002</v>
      </c>
      <c r="U67" s="9">
        <f t="shared" si="7"/>
        <v>0.47920332900958662</v>
      </c>
      <c r="V67" s="15">
        <f t="shared" si="0"/>
        <v>0</v>
      </c>
      <c r="X67" s="11">
        <f t="shared" si="8"/>
        <v>0</v>
      </c>
      <c r="Y67" s="11">
        <f t="shared" si="9"/>
        <v>4.5329999999999997E-18</v>
      </c>
      <c r="Z67" s="11">
        <f t="shared" si="10"/>
        <v>3.77E-4</v>
      </c>
      <c r="AA67" s="16">
        <f t="shared" si="11"/>
        <v>0</v>
      </c>
      <c r="AB67" s="9">
        <f t="shared" si="1"/>
        <v>0.189107</v>
      </c>
      <c r="AC67" s="9">
        <f t="shared" si="2"/>
        <v>1</v>
      </c>
      <c r="AD67" s="15">
        <f t="shared" si="3"/>
        <v>0</v>
      </c>
      <c r="AE67" s="3">
        <f t="shared" si="12"/>
        <v>545.77319999999986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0.99725694444444446</v>
      </c>
      <c r="C68" s="15">
        <f>Raw!C68</f>
        <v>23.9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0.138351</v>
      </c>
      <c r="F68" s="9">
        <f>IF(Raw!$G68&gt;$C$8,IF(Raw!$Q68&gt;$C$8,IF(Raw!$N68&gt;$C$9,IF(Raw!$N68&lt;$A$9,IF(Raw!$X68&gt;$C$9,IF(Raw!$X68&lt;$A$9,Raw!I68,-999),-999),-999),-999),-999),-999)</f>
        <v>0.278696</v>
      </c>
      <c r="G68" s="9">
        <f>Raw!G68</f>
        <v>0.98843300000000001</v>
      </c>
      <c r="H68" s="9">
        <f>IF(Raw!$G68&gt;$C$8,IF(Raw!$Q68&gt;$C$8,IF(Raw!$N68&gt;$C$9,IF(Raw!$N68&lt;$A$9,IF(Raw!$X68&gt;$C$9,IF(Raw!$X68&lt;$A$9,Raw!L68,-999),-999),-999),-999),-999),-999)</f>
        <v>418.8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515</v>
      </c>
      <c r="K68" s="9">
        <f>IF(Raw!$G68&gt;$C$8,IF(Raw!$Q68&gt;$C$8,IF(Raw!$N68&gt;$C$9,IF(Raw!$N68&lt;$A$9,IF(Raw!$X68&gt;$C$9,IF(Raw!$X68&lt;$A$9,Raw!R68,-999),-999),-999),-999),-999),-999)</f>
        <v>0.16095300000000001</v>
      </c>
      <c r="L68" s="9">
        <f>IF(Raw!$G68&gt;$C$8,IF(Raw!$Q68&gt;$C$8,IF(Raw!$N68&gt;$C$9,IF(Raw!$N68&lt;$A$9,IF(Raw!$X68&gt;$C$9,IF(Raw!$X68&lt;$A$9,Raw!S68,-999),-999),-999),-999),-999),-999)</f>
        <v>0.33429500000000001</v>
      </c>
      <c r="M68" s="9">
        <f>Raw!Q68</f>
        <v>0.99621899999999997</v>
      </c>
      <c r="N68" s="9">
        <f>IF(Raw!$G68&gt;$C$8,IF(Raw!$Q68&gt;$C$8,IF(Raw!$N68&gt;$C$9,IF(Raw!$N68&lt;$A$9,IF(Raw!$X68&gt;$C$9,IF(Raw!$X68&lt;$A$9,Raw!V68,-999),-999),-999),-999),-999),-999)</f>
        <v>423.9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362</v>
      </c>
      <c r="R68" s="9">
        <f t="shared" si="4"/>
        <v>0.140345</v>
      </c>
      <c r="S68" s="9">
        <f t="shared" si="5"/>
        <v>0.50357737463042163</v>
      </c>
      <c r="T68" s="9">
        <f t="shared" si="6"/>
        <v>0.173342</v>
      </c>
      <c r="U68" s="9">
        <f t="shared" si="7"/>
        <v>0.51853004083219911</v>
      </c>
      <c r="V68" s="15">
        <f t="shared" si="0"/>
        <v>0</v>
      </c>
      <c r="X68" s="11">
        <f t="shared" si="8"/>
        <v>0</v>
      </c>
      <c r="Y68" s="11">
        <f t="shared" si="9"/>
        <v>4.1879999999999996E-18</v>
      </c>
      <c r="Z68" s="11">
        <f t="shared" si="10"/>
        <v>5.1499999999999994E-4</v>
      </c>
      <c r="AA68" s="16">
        <f t="shared" si="11"/>
        <v>0</v>
      </c>
      <c r="AB68" s="9">
        <f t="shared" si="1"/>
        <v>0.16095300000000001</v>
      </c>
      <c r="AC68" s="9">
        <f t="shared" si="2"/>
        <v>1</v>
      </c>
      <c r="AD68" s="15">
        <f t="shared" si="3"/>
        <v>0</v>
      </c>
      <c r="AE68" s="3">
        <f t="shared" si="12"/>
        <v>504.23519999999979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0.99731481481481488</v>
      </c>
      <c r="C69" s="15">
        <f>Raw!C69</f>
        <v>25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0.18674099999999999</v>
      </c>
      <c r="F69" s="9">
        <f>IF(Raw!$G69&gt;$C$8,IF(Raw!$Q69&gt;$C$8,IF(Raw!$N69&gt;$C$9,IF(Raw!$N69&lt;$A$9,IF(Raw!$X69&gt;$C$9,IF(Raw!$X69&lt;$A$9,Raw!I69,-999),-999),-999),-999),-999),-999)</f>
        <v>0.37892100000000001</v>
      </c>
      <c r="G69" s="9">
        <f>Raw!G69</f>
        <v>0.99561699999999997</v>
      </c>
      <c r="H69" s="9">
        <f>IF(Raw!$G69&gt;$C$8,IF(Raw!$Q69&gt;$C$8,IF(Raw!$N69&gt;$C$9,IF(Raw!$N69&lt;$A$9,IF(Raw!$X69&gt;$C$9,IF(Raw!$X69&lt;$A$9,Raw!L69,-999),-999),-999),-999),-999),-999)</f>
        <v>461.4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389</v>
      </c>
      <c r="K69" s="9">
        <f>IF(Raw!$G69&gt;$C$8,IF(Raw!$Q69&gt;$C$8,IF(Raw!$N69&gt;$C$9,IF(Raw!$N69&lt;$A$9,IF(Raw!$X69&gt;$C$9,IF(Raw!$X69&lt;$A$9,Raw!R69,-999),-999),-999),-999),-999),-999)</f>
        <v>0.16133700000000001</v>
      </c>
      <c r="L69" s="9">
        <f>IF(Raw!$G69&gt;$C$8,IF(Raw!$Q69&gt;$C$8,IF(Raw!$N69&gt;$C$9,IF(Raw!$N69&lt;$A$9,IF(Raw!$X69&gt;$C$9,IF(Raw!$X69&lt;$A$9,Raw!S69,-999),-999),-999),-999),-999),-999)</f>
        <v>0.30808099999999999</v>
      </c>
      <c r="M69" s="9">
        <f>Raw!Q69</f>
        <v>0.99605600000000005</v>
      </c>
      <c r="N69" s="9">
        <f>IF(Raw!$G69&gt;$C$8,IF(Raw!$Q69&gt;$C$8,IF(Raw!$N69&gt;$C$9,IF(Raw!$N69&lt;$A$9,IF(Raw!$X69&gt;$C$9,IF(Raw!$X69&lt;$A$9,Raw!V69,-999),-999),-999),-999),-999),-999)</f>
        <v>410.7</v>
      </c>
      <c r="O69" s="9">
        <f>IF(Raw!$G69&gt;$C$8,IF(Raw!$Q69&gt;$C$8,IF(Raw!$N69&gt;$C$9,IF(Raw!$N69&lt;$A$9,IF(Raw!$X69&gt;$C$9,IF(Raw!$X69&lt;$A$9,Raw!W69,-999),-999),-999),-999),-999),-999)</f>
        <v>1.5211000000000001E-2</v>
      </c>
      <c r="P69" s="9">
        <f>IF(Raw!$G69&gt;$C$8,IF(Raw!$Q69&gt;$C$8,IF(Raw!$N69&gt;$C$9,IF(Raw!$N69&lt;$A$9,IF(Raw!$X69&gt;$C$9,IF(Raw!$X69&lt;$A$9,Raw!X69,-999),-999),-999),-999),-999),-999)</f>
        <v>348</v>
      </c>
      <c r="R69" s="9">
        <f t="shared" si="4"/>
        <v>0.19218000000000002</v>
      </c>
      <c r="S69" s="9">
        <f t="shared" si="5"/>
        <v>0.5071769577299754</v>
      </c>
      <c r="T69" s="9">
        <f t="shared" si="6"/>
        <v>0.14674399999999999</v>
      </c>
      <c r="U69" s="9">
        <f t="shared" si="7"/>
        <v>0.47631629344230897</v>
      </c>
      <c r="V69" s="15">
        <f t="shared" si="0"/>
        <v>0</v>
      </c>
      <c r="X69" s="11">
        <f t="shared" si="8"/>
        <v>0</v>
      </c>
      <c r="Y69" s="11">
        <f t="shared" si="9"/>
        <v>4.6139999999999995E-18</v>
      </c>
      <c r="Z69" s="11">
        <f t="shared" si="10"/>
        <v>3.8899999999999997E-4</v>
      </c>
      <c r="AA69" s="16">
        <f t="shared" si="11"/>
        <v>0</v>
      </c>
      <c r="AB69" s="9">
        <f t="shared" si="1"/>
        <v>0.16133700000000001</v>
      </c>
      <c r="AC69" s="9">
        <f t="shared" si="2"/>
        <v>1</v>
      </c>
      <c r="AD69" s="15">
        <f t="shared" si="3"/>
        <v>0</v>
      </c>
      <c r="AE69" s="3">
        <f t="shared" si="12"/>
        <v>555.52559999999983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0.99736111111111114</v>
      </c>
      <c r="C70" s="15">
        <f>Raw!C70</f>
        <v>26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0.15601999999999999</v>
      </c>
      <c r="F70" s="9">
        <f>IF(Raw!$G70&gt;$C$8,IF(Raw!$Q70&gt;$C$8,IF(Raw!$N70&gt;$C$9,IF(Raw!$N70&lt;$A$9,IF(Raw!$X70&gt;$C$9,IF(Raw!$X70&lt;$A$9,Raw!I70,-999),-999),-999),-999),-999),-999)</f>
        <v>0.32141999999999998</v>
      </c>
      <c r="G70" s="9">
        <f>Raw!G70</f>
        <v>0.99208700000000005</v>
      </c>
      <c r="H70" s="9">
        <f>IF(Raw!$G70&gt;$C$8,IF(Raw!$Q70&gt;$C$8,IF(Raw!$N70&gt;$C$9,IF(Raw!$N70&lt;$A$9,IF(Raw!$X70&gt;$C$9,IF(Raw!$X70&lt;$A$9,Raw!L70,-999),-999),-999),-999),-999),-999)</f>
        <v>461.4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475</v>
      </c>
      <c r="K70" s="9">
        <f>IF(Raw!$G70&gt;$C$8,IF(Raw!$Q70&gt;$C$8,IF(Raw!$N70&gt;$C$9,IF(Raw!$N70&lt;$A$9,IF(Raw!$X70&gt;$C$9,IF(Raw!$X70&lt;$A$9,Raw!R70,-999),-999),-999),-999),-999),-999)</f>
        <v>0.15976399999999999</v>
      </c>
      <c r="L70" s="9">
        <f>IF(Raw!$G70&gt;$C$8,IF(Raw!$Q70&gt;$C$8,IF(Raw!$N70&gt;$C$9,IF(Raw!$N70&lt;$A$9,IF(Raw!$X70&gt;$C$9,IF(Raw!$X70&lt;$A$9,Raw!S70,-999),-999),-999),-999),-999),-999)</f>
        <v>0.32407599999999998</v>
      </c>
      <c r="M70" s="9">
        <f>Raw!Q70</f>
        <v>0.99238800000000005</v>
      </c>
      <c r="N70" s="9">
        <f>IF(Raw!$G70&gt;$C$8,IF(Raw!$Q70&gt;$C$8,IF(Raw!$N70&gt;$C$9,IF(Raw!$N70&lt;$A$9,IF(Raw!$X70&gt;$C$9,IF(Raw!$X70&lt;$A$9,Raw!V70,-999),-999),-999),-999),-999),-999)</f>
        <v>453.3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446</v>
      </c>
      <c r="R70" s="9">
        <f t="shared" si="4"/>
        <v>0.16539999999999999</v>
      </c>
      <c r="S70" s="9">
        <f t="shared" si="5"/>
        <v>0.51459150021778355</v>
      </c>
      <c r="T70" s="9">
        <f t="shared" si="6"/>
        <v>0.16431199999999999</v>
      </c>
      <c r="U70" s="9">
        <f t="shared" si="7"/>
        <v>0.50701687258544292</v>
      </c>
      <c r="V70" s="15">
        <f t="shared" si="0"/>
        <v>0</v>
      </c>
      <c r="X70" s="11">
        <f t="shared" si="8"/>
        <v>0</v>
      </c>
      <c r="Y70" s="11">
        <f t="shared" si="9"/>
        <v>4.6139999999999995E-18</v>
      </c>
      <c r="Z70" s="11">
        <f t="shared" si="10"/>
        <v>4.75E-4</v>
      </c>
      <c r="AA70" s="16">
        <f t="shared" si="11"/>
        <v>0</v>
      </c>
      <c r="AB70" s="9">
        <f t="shared" si="1"/>
        <v>0.15976399999999999</v>
      </c>
      <c r="AC70" s="9">
        <f t="shared" si="2"/>
        <v>1</v>
      </c>
      <c r="AD70" s="15">
        <f t="shared" si="3"/>
        <v>0</v>
      </c>
      <c r="AE70" s="3">
        <f t="shared" si="12"/>
        <v>555.52559999999983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0.99741898148148145</v>
      </c>
      <c r="C71" s="15">
        <f>Raw!C71</f>
        <v>26.4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0.15654000000000001</v>
      </c>
      <c r="F71" s="9">
        <f>IF(Raw!$G71&gt;$C$8,IF(Raw!$Q71&gt;$C$8,IF(Raw!$N71&gt;$C$9,IF(Raw!$N71&lt;$A$9,IF(Raw!$X71&gt;$C$9,IF(Raw!$X71&lt;$A$9,Raw!I71,-999),-999),-999),-999),-999),-999)</f>
        <v>0.32599299999999998</v>
      </c>
      <c r="G71" s="9">
        <f>Raw!G71</f>
        <v>0.99241599999999996</v>
      </c>
      <c r="H71" s="9">
        <f>IF(Raw!$G71&gt;$C$8,IF(Raw!$Q71&gt;$C$8,IF(Raw!$N71&gt;$C$9,IF(Raw!$N71&lt;$A$9,IF(Raw!$X71&gt;$C$9,IF(Raw!$X71&lt;$A$9,Raw!L71,-999),-999),-999),-999),-999),-999)</f>
        <v>418.8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306</v>
      </c>
      <c r="K71" s="9">
        <f>IF(Raw!$G71&gt;$C$8,IF(Raw!$Q71&gt;$C$8,IF(Raw!$N71&gt;$C$9,IF(Raw!$N71&lt;$A$9,IF(Raw!$X71&gt;$C$9,IF(Raw!$X71&lt;$A$9,Raw!R71,-999),-999),-999),-999),-999),-999)</f>
        <v>0.139013</v>
      </c>
      <c r="L71" s="9">
        <f>IF(Raw!$G71&gt;$C$8,IF(Raw!$Q71&gt;$C$8,IF(Raw!$N71&gt;$C$9,IF(Raw!$N71&lt;$A$9,IF(Raw!$X71&gt;$C$9,IF(Raw!$X71&lt;$A$9,Raw!S71,-999),-999),-999),-999),-999),-999)</f>
        <v>0.28634599999999999</v>
      </c>
      <c r="M71" s="9">
        <f>Raw!Q71</f>
        <v>0.99287199999999998</v>
      </c>
      <c r="N71" s="9">
        <f>IF(Raw!$G71&gt;$C$8,IF(Raw!$Q71&gt;$C$8,IF(Raw!$N71&gt;$C$9,IF(Raw!$N71&lt;$A$9,IF(Raw!$X71&gt;$C$9,IF(Raw!$X71&lt;$A$9,Raw!V71,-999),-999),-999),-999),-999),-999)</f>
        <v>379.4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420</v>
      </c>
      <c r="R71" s="9">
        <f t="shared" si="4"/>
        <v>0.16945299999999996</v>
      </c>
      <c r="S71" s="9">
        <f t="shared" si="5"/>
        <v>0.51980563999840479</v>
      </c>
      <c r="T71" s="9">
        <f t="shared" si="6"/>
        <v>0.14733299999999999</v>
      </c>
      <c r="U71" s="9">
        <f t="shared" si="7"/>
        <v>0.51452787885984086</v>
      </c>
      <c r="V71" s="15">
        <f t="shared" si="0"/>
        <v>0</v>
      </c>
      <c r="X71" s="11">
        <f t="shared" si="8"/>
        <v>0</v>
      </c>
      <c r="Y71" s="11">
        <f t="shared" si="9"/>
        <v>4.1879999999999996E-18</v>
      </c>
      <c r="Z71" s="11">
        <f t="shared" si="10"/>
        <v>3.0600000000000001E-4</v>
      </c>
      <c r="AA71" s="16">
        <f t="shared" si="11"/>
        <v>0</v>
      </c>
      <c r="AB71" s="9">
        <f t="shared" si="1"/>
        <v>0.139013</v>
      </c>
      <c r="AC71" s="9">
        <f t="shared" si="2"/>
        <v>1</v>
      </c>
      <c r="AD71" s="15">
        <f t="shared" si="3"/>
        <v>0</v>
      </c>
      <c r="AE71" s="3">
        <f t="shared" si="12"/>
        <v>504.23519999999979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0.99746527777777771</v>
      </c>
      <c r="C72" s="15">
        <f>Raw!C72</f>
        <v>28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0.15676200000000001</v>
      </c>
      <c r="F72" s="9">
        <f>IF(Raw!$G72&gt;$C$8,IF(Raw!$Q72&gt;$C$8,IF(Raw!$N72&gt;$C$9,IF(Raw!$N72&lt;$A$9,IF(Raw!$X72&gt;$C$9,IF(Raw!$X72&lt;$A$9,Raw!I72,-999),-999),-999),-999),-999),-999)</f>
        <v>0.31583600000000001</v>
      </c>
      <c r="G72" s="9">
        <f>Raw!G72</f>
        <v>0.99472400000000005</v>
      </c>
      <c r="H72" s="9">
        <f>IF(Raw!$G72&gt;$C$8,IF(Raw!$Q72&gt;$C$8,IF(Raw!$N72&gt;$C$9,IF(Raw!$N72&lt;$A$9,IF(Raw!$X72&gt;$C$9,IF(Raw!$X72&lt;$A$9,Raw!L72,-999),-999),-999),-999),-999),-999)</f>
        <v>435.1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332</v>
      </c>
      <c r="K72" s="9">
        <f>IF(Raw!$G72&gt;$C$8,IF(Raw!$Q72&gt;$C$8,IF(Raw!$N72&gt;$C$9,IF(Raw!$N72&lt;$A$9,IF(Raw!$X72&gt;$C$9,IF(Raw!$X72&lt;$A$9,Raw!R72,-999),-999),-999),-999),-999),-999)</f>
        <v>0.156363</v>
      </c>
      <c r="L72" s="9">
        <f>IF(Raw!$G72&gt;$C$8,IF(Raw!$Q72&gt;$C$8,IF(Raw!$N72&gt;$C$9,IF(Raw!$N72&lt;$A$9,IF(Raw!$X72&gt;$C$9,IF(Raw!$X72&lt;$A$9,Raw!S72,-999),-999),-999),-999),-999),-999)</f>
        <v>0.30300899999999997</v>
      </c>
      <c r="M72" s="9">
        <f>Raw!Q72</f>
        <v>0.99573800000000001</v>
      </c>
      <c r="N72" s="9">
        <f>IF(Raw!$G72&gt;$C$8,IF(Raw!$Q72&gt;$C$8,IF(Raw!$N72&gt;$C$9,IF(Raw!$N72&lt;$A$9,IF(Raw!$X72&gt;$C$9,IF(Raw!$X72&lt;$A$9,Raw!V72,-999),-999),-999),-999),-999),-999)</f>
        <v>423.9</v>
      </c>
      <c r="O72" s="9">
        <f>IF(Raw!$G72&gt;$C$8,IF(Raw!$Q72&gt;$C$8,IF(Raw!$N72&gt;$C$9,IF(Raw!$N72&lt;$A$9,IF(Raw!$X72&gt;$C$9,IF(Raw!$X72&lt;$A$9,Raw!W72,-999),-999),-999),-999),-999),-999)</f>
        <v>2.3104E-2</v>
      </c>
      <c r="P72" s="9">
        <f>IF(Raw!$G72&gt;$C$8,IF(Raw!$Q72&gt;$C$8,IF(Raw!$N72&gt;$C$9,IF(Raw!$N72&lt;$A$9,IF(Raw!$X72&gt;$C$9,IF(Raw!$X72&lt;$A$9,Raw!X72,-999),-999),-999),-999),-999),-999)</f>
        <v>397</v>
      </c>
      <c r="R72" s="9">
        <f t="shared" si="4"/>
        <v>0.15907399999999999</v>
      </c>
      <c r="S72" s="9">
        <f t="shared" si="5"/>
        <v>0.50366012740789523</v>
      </c>
      <c r="T72" s="9">
        <f t="shared" si="6"/>
        <v>0.14664599999999997</v>
      </c>
      <c r="U72" s="9">
        <f t="shared" si="7"/>
        <v>0.48396582279734263</v>
      </c>
      <c r="V72" s="15">
        <f t="shared" si="0"/>
        <v>0</v>
      </c>
      <c r="X72" s="11">
        <f t="shared" si="8"/>
        <v>0</v>
      </c>
      <c r="Y72" s="11">
        <f t="shared" si="9"/>
        <v>4.3510000000000002E-18</v>
      </c>
      <c r="Z72" s="11">
        <f t="shared" si="10"/>
        <v>3.3199999999999999E-4</v>
      </c>
      <c r="AA72" s="16">
        <f t="shared" si="11"/>
        <v>0</v>
      </c>
      <c r="AB72" s="9">
        <f t="shared" si="1"/>
        <v>0.156363</v>
      </c>
      <c r="AC72" s="9">
        <f t="shared" si="2"/>
        <v>1</v>
      </c>
      <c r="AD72" s="15">
        <f t="shared" si="3"/>
        <v>0</v>
      </c>
      <c r="AE72" s="3">
        <f t="shared" si="12"/>
        <v>523.86039999999991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0.99752314814814813</v>
      </c>
      <c r="C73" s="15">
        <f>Raw!C73</f>
        <v>28.6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0.129028</v>
      </c>
      <c r="F73" s="9">
        <f>IF(Raw!$G73&gt;$C$8,IF(Raw!$Q73&gt;$C$8,IF(Raw!$N73&gt;$C$9,IF(Raw!$N73&lt;$A$9,IF(Raw!$X73&gt;$C$9,IF(Raw!$X73&lt;$A$9,Raw!I73,-999),-999),-999),-999),-999),-999)</f>
        <v>0.26515899999999998</v>
      </c>
      <c r="G73" s="9">
        <f>Raw!G73</f>
        <v>0.99078500000000003</v>
      </c>
      <c r="H73" s="9">
        <f>IF(Raw!$G73&gt;$C$8,IF(Raw!$Q73&gt;$C$8,IF(Raw!$N73&gt;$C$9,IF(Raw!$N73&lt;$A$9,IF(Raw!$X73&gt;$C$9,IF(Raw!$X73&lt;$A$9,Raw!L73,-999),-999),-999),-999),-999),-999)</f>
        <v>423.9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310</v>
      </c>
      <c r="K73" s="9">
        <f>IF(Raw!$G73&gt;$C$8,IF(Raw!$Q73&gt;$C$8,IF(Raw!$N73&gt;$C$9,IF(Raw!$N73&lt;$A$9,IF(Raw!$X73&gt;$C$9,IF(Raw!$X73&lt;$A$9,Raw!R73,-999),-999),-999),-999),-999),-999)</f>
        <v>0.14491100000000001</v>
      </c>
      <c r="L73" s="9">
        <f>IF(Raw!$G73&gt;$C$8,IF(Raw!$Q73&gt;$C$8,IF(Raw!$N73&gt;$C$9,IF(Raw!$N73&lt;$A$9,IF(Raw!$X73&gt;$C$9,IF(Raw!$X73&lt;$A$9,Raw!S73,-999),-999),-999),-999),-999),-999)</f>
        <v>0.28907500000000003</v>
      </c>
      <c r="M73" s="9">
        <f>Raw!Q73</f>
        <v>0.98943300000000001</v>
      </c>
      <c r="N73" s="9">
        <f>IF(Raw!$G73&gt;$C$8,IF(Raw!$Q73&gt;$C$8,IF(Raw!$N73&gt;$C$9,IF(Raw!$N73&lt;$A$9,IF(Raw!$X73&gt;$C$9,IF(Raw!$X73&lt;$A$9,Raw!V73,-999),-999),-999),-999),-999),-999)</f>
        <v>389.4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376</v>
      </c>
      <c r="R73" s="9">
        <f t="shared" si="4"/>
        <v>0.13613099999999997</v>
      </c>
      <c r="S73" s="9">
        <f t="shared" si="5"/>
        <v>0.51339385048216346</v>
      </c>
      <c r="T73" s="9">
        <f t="shared" si="6"/>
        <v>0.14416400000000001</v>
      </c>
      <c r="U73" s="9">
        <f t="shared" si="7"/>
        <v>0.49870794776442101</v>
      </c>
      <c r="V73" s="15">
        <f t="shared" si="0"/>
        <v>0</v>
      </c>
      <c r="X73" s="11">
        <f t="shared" si="8"/>
        <v>0</v>
      </c>
      <c r="Y73" s="11">
        <f t="shared" si="9"/>
        <v>4.2389999999999996E-18</v>
      </c>
      <c r="Z73" s="11">
        <f t="shared" si="10"/>
        <v>3.1E-4</v>
      </c>
      <c r="AA73" s="16">
        <f t="shared" si="11"/>
        <v>0</v>
      </c>
      <c r="AB73" s="9">
        <f t="shared" si="1"/>
        <v>0.14491100000000001</v>
      </c>
      <c r="AC73" s="9">
        <f t="shared" si="2"/>
        <v>1</v>
      </c>
      <c r="AD73" s="15">
        <f t="shared" si="3"/>
        <v>0</v>
      </c>
      <c r="AE73" s="3">
        <f t="shared" si="12"/>
        <v>510.37559999999979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0.99758101851851855</v>
      </c>
      <c r="C74" s="15">
        <f>Raw!C74</f>
        <v>29.7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0.14796899999999999</v>
      </c>
      <c r="F74" s="9">
        <f>IF(Raw!$G74&gt;$C$8,IF(Raw!$Q74&gt;$C$8,IF(Raw!$N74&gt;$C$9,IF(Raw!$N74&lt;$A$9,IF(Raw!$X74&gt;$C$9,IF(Raw!$X74&lt;$A$9,Raw!I74,-999),-999),-999),-999),-999),-999)</f>
        <v>0.305566</v>
      </c>
      <c r="G74" s="9">
        <f>Raw!G74</f>
        <v>0.99426099999999995</v>
      </c>
      <c r="H74" s="9">
        <f>IF(Raw!$G74&gt;$C$8,IF(Raw!$Q74&gt;$C$8,IF(Raw!$N74&gt;$C$9,IF(Raw!$N74&lt;$A$9,IF(Raw!$X74&gt;$C$9,IF(Raw!$X74&lt;$A$9,Raw!L74,-999),-999),-999),-999),-999),-999)</f>
        <v>413.8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565</v>
      </c>
      <c r="K74" s="9">
        <f>IF(Raw!$G74&gt;$C$8,IF(Raw!$Q74&gt;$C$8,IF(Raw!$N74&gt;$C$9,IF(Raw!$N74&lt;$A$9,IF(Raw!$X74&gt;$C$9,IF(Raw!$X74&lt;$A$9,Raw!R74,-999),-999),-999),-999),-999),-999)</f>
        <v>0.14715</v>
      </c>
      <c r="L74" s="9">
        <f>IF(Raw!$G74&gt;$C$8,IF(Raw!$Q74&gt;$C$8,IF(Raw!$N74&gt;$C$9,IF(Raw!$N74&lt;$A$9,IF(Raw!$X74&gt;$C$9,IF(Raw!$X74&lt;$A$9,Raw!S74,-999),-999),-999),-999),-999),-999)</f>
        <v>0.29974400000000001</v>
      </c>
      <c r="M74" s="9">
        <f>Raw!Q74</f>
        <v>0.99392499999999995</v>
      </c>
      <c r="N74" s="9">
        <f>IF(Raw!$G74&gt;$C$8,IF(Raw!$Q74&gt;$C$8,IF(Raw!$N74&gt;$C$9,IF(Raw!$N74&lt;$A$9,IF(Raw!$X74&gt;$C$9,IF(Raw!$X74&lt;$A$9,Raw!V74,-999),-999),-999),-999),-999),-999)</f>
        <v>458.3</v>
      </c>
      <c r="O74" s="9">
        <f>IF(Raw!$G74&gt;$C$8,IF(Raw!$Q74&gt;$C$8,IF(Raw!$N74&gt;$C$9,IF(Raw!$N74&lt;$A$9,IF(Raw!$X74&gt;$C$9,IF(Raw!$X74&lt;$A$9,Raw!W74,-999),-999),-999),-999),-999),-999)</f>
        <v>1.5211000000000001E-2</v>
      </c>
      <c r="P74" s="9">
        <f>IF(Raw!$G74&gt;$C$8,IF(Raw!$Q74&gt;$C$8,IF(Raw!$N74&gt;$C$9,IF(Raw!$N74&lt;$A$9,IF(Raw!$X74&gt;$C$9,IF(Raw!$X74&lt;$A$9,Raw!X74,-999),-999),-999),-999),-999),-999)</f>
        <v>494</v>
      </c>
      <c r="R74" s="9">
        <f t="shared" si="4"/>
        <v>0.15759700000000001</v>
      </c>
      <c r="S74" s="9">
        <f t="shared" si="5"/>
        <v>0.51575437057787843</v>
      </c>
      <c r="T74" s="9">
        <f t="shared" si="6"/>
        <v>0.15259400000000001</v>
      </c>
      <c r="U74" s="9">
        <f t="shared" si="7"/>
        <v>0.50908108252375361</v>
      </c>
      <c r="V74" s="15">
        <f t="shared" si="0"/>
        <v>0</v>
      </c>
      <c r="X74" s="11">
        <f t="shared" si="8"/>
        <v>0</v>
      </c>
      <c r="Y74" s="11">
        <f t="shared" si="9"/>
        <v>4.1379999999999999E-18</v>
      </c>
      <c r="Z74" s="11">
        <f t="shared" si="10"/>
        <v>5.6499999999999996E-4</v>
      </c>
      <c r="AA74" s="16">
        <f t="shared" si="11"/>
        <v>0</v>
      </c>
      <c r="AB74" s="9">
        <f t="shared" si="1"/>
        <v>0.14715</v>
      </c>
      <c r="AC74" s="9">
        <f t="shared" si="2"/>
        <v>1</v>
      </c>
      <c r="AD74" s="15">
        <f t="shared" si="3"/>
        <v>0</v>
      </c>
      <c r="AE74" s="3">
        <f t="shared" si="12"/>
        <v>498.21519999999987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0.99762731481481481</v>
      </c>
      <c r="C75" s="15">
        <f>Raw!C75</f>
        <v>30.6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0.12867400000000001</v>
      </c>
      <c r="F75" s="9">
        <f>IF(Raw!$G75&gt;$C$8,IF(Raw!$Q75&gt;$C$8,IF(Raw!$N75&gt;$C$9,IF(Raw!$N75&lt;$A$9,IF(Raw!$X75&gt;$C$9,IF(Raw!$X75&lt;$A$9,Raw!I75,-999),-999),-999),-999),-999),-999)</f>
        <v>0.28275800000000001</v>
      </c>
      <c r="G75" s="9">
        <f>Raw!G75</f>
        <v>0.99504499999999996</v>
      </c>
      <c r="H75" s="9">
        <f>IF(Raw!$G75&gt;$C$8,IF(Raw!$Q75&gt;$C$8,IF(Raw!$N75&gt;$C$9,IF(Raw!$N75&lt;$A$9,IF(Raw!$X75&gt;$C$9,IF(Raw!$X75&lt;$A$9,Raw!L75,-999),-999),-999),-999),-999),-999)</f>
        <v>469.6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418</v>
      </c>
      <c r="K75" s="9">
        <f>IF(Raw!$G75&gt;$C$8,IF(Raw!$Q75&gt;$C$8,IF(Raw!$N75&gt;$C$9,IF(Raw!$N75&lt;$A$9,IF(Raw!$X75&gt;$C$9,IF(Raw!$X75&lt;$A$9,Raw!R75,-999),-999),-999),-999),-999),-999)</f>
        <v>0.13420799999999999</v>
      </c>
      <c r="L75" s="9">
        <f>IF(Raw!$G75&gt;$C$8,IF(Raw!$Q75&gt;$C$8,IF(Raw!$N75&gt;$C$9,IF(Raw!$N75&lt;$A$9,IF(Raw!$X75&gt;$C$9,IF(Raw!$X75&lt;$A$9,Raw!S75,-999),-999),-999),-999),-999),-999)</f>
        <v>0.257054</v>
      </c>
      <c r="M75" s="9">
        <f>Raw!Q75</f>
        <v>0.99293799999999999</v>
      </c>
      <c r="N75" s="9">
        <f>IF(Raw!$G75&gt;$C$8,IF(Raw!$Q75&gt;$C$8,IF(Raw!$N75&gt;$C$9,IF(Raw!$N75&lt;$A$9,IF(Raw!$X75&gt;$C$9,IF(Raw!$X75&lt;$A$9,Raw!V75,-999),-999),-999),-999),-999),-999)</f>
        <v>466.4</v>
      </c>
      <c r="O75" s="9">
        <f>IF(Raw!$G75&gt;$C$8,IF(Raw!$Q75&gt;$C$8,IF(Raw!$N75&gt;$C$9,IF(Raw!$N75&lt;$A$9,IF(Raw!$X75&gt;$C$9,IF(Raw!$X75&lt;$A$9,Raw!W75,-999),-999),-999),-999),-999),-999)</f>
        <v>8.9978000000000002E-2</v>
      </c>
      <c r="P75" s="9">
        <f>IF(Raw!$G75&gt;$C$8,IF(Raw!$Q75&gt;$C$8,IF(Raw!$N75&gt;$C$9,IF(Raw!$N75&lt;$A$9,IF(Raw!$X75&gt;$C$9,IF(Raw!$X75&lt;$A$9,Raw!X75,-999),-999),-999),-999),-999),-999)</f>
        <v>384</v>
      </c>
      <c r="R75" s="9">
        <f t="shared" si="4"/>
        <v>0.154084</v>
      </c>
      <c r="S75" s="9">
        <f t="shared" si="5"/>
        <v>0.54493241570530271</v>
      </c>
      <c r="T75" s="9">
        <f t="shared" si="6"/>
        <v>0.12284600000000001</v>
      </c>
      <c r="U75" s="9">
        <f t="shared" si="7"/>
        <v>0.47789958530114296</v>
      </c>
      <c r="V75" s="15">
        <f t="shared" si="0"/>
        <v>0</v>
      </c>
      <c r="X75" s="11">
        <f t="shared" si="8"/>
        <v>0</v>
      </c>
      <c r="Y75" s="11">
        <f t="shared" si="9"/>
        <v>4.6960000000000003E-18</v>
      </c>
      <c r="Z75" s="11">
        <f t="shared" si="10"/>
        <v>4.1799999999999997E-4</v>
      </c>
      <c r="AA75" s="16">
        <f t="shared" si="11"/>
        <v>0</v>
      </c>
      <c r="AB75" s="9">
        <f t="shared" si="1"/>
        <v>0.13420799999999999</v>
      </c>
      <c r="AC75" s="9">
        <f t="shared" si="2"/>
        <v>1</v>
      </c>
      <c r="AD75" s="15">
        <f t="shared" si="3"/>
        <v>0</v>
      </c>
      <c r="AE75" s="3">
        <f t="shared" si="12"/>
        <v>565.39839999999992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0.99768518518518512</v>
      </c>
      <c r="C76" s="15">
        <f>Raw!C76</f>
        <v>31.1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0.13148699999999999</v>
      </c>
      <c r="F76" s="9">
        <f>IF(Raw!$G76&gt;$C$8,IF(Raw!$Q76&gt;$C$8,IF(Raw!$N76&gt;$C$9,IF(Raw!$N76&lt;$A$9,IF(Raw!$X76&gt;$C$9,IF(Raw!$X76&lt;$A$9,Raw!I76,-999),-999),-999),-999),-999),-999)</f>
        <v>0.28703600000000001</v>
      </c>
      <c r="G76" s="9">
        <f>Raw!G76</f>
        <v>0.98997800000000002</v>
      </c>
      <c r="H76" s="9">
        <f>IF(Raw!$G76&gt;$C$8,IF(Raw!$Q76&gt;$C$8,IF(Raw!$N76&gt;$C$9,IF(Raw!$N76&lt;$A$9,IF(Raw!$X76&gt;$C$9,IF(Raw!$X76&lt;$A$9,Raw!L76,-999),-999),-999),-999),-999),-999)</f>
        <v>405.7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377</v>
      </c>
      <c r="K76" s="9">
        <f>IF(Raw!$G76&gt;$C$8,IF(Raw!$Q76&gt;$C$8,IF(Raw!$N76&gt;$C$9,IF(Raw!$N76&lt;$A$9,IF(Raw!$X76&gt;$C$9,IF(Raw!$X76&lt;$A$9,Raw!R76,-999),-999),-999),-999),-999),-999)</f>
        <v>0.11226800000000001</v>
      </c>
      <c r="L76" s="9">
        <f>IF(Raw!$G76&gt;$C$8,IF(Raw!$Q76&gt;$C$8,IF(Raw!$N76&gt;$C$9,IF(Raw!$N76&lt;$A$9,IF(Raw!$X76&gt;$C$9,IF(Raw!$X76&lt;$A$9,Raw!S76,-999),-999),-999),-999),-999),-999)</f>
        <v>0.23951600000000001</v>
      </c>
      <c r="M76" s="9">
        <f>Raw!Q76</f>
        <v>0.98791899999999999</v>
      </c>
      <c r="N76" s="9">
        <f>IF(Raw!$G76&gt;$C$8,IF(Raw!$Q76&gt;$C$8,IF(Raw!$N76&gt;$C$9,IF(Raw!$N76&lt;$A$9,IF(Raw!$X76&gt;$C$9,IF(Raw!$X76&lt;$A$9,Raw!V76,-999),-999),-999),-999),-999),-999)</f>
        <v>418.8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324</v>
      </c>
      <c r="R76" s="9">
        <f t="shared" si="4"/>
        <v>0.15554900000000002</v>
      </c>
      <c r="S76" s="9">
        <f t="shared" si="5"/>
        <v>0.54191460304630779</v>
      </c>
      <c r="T76" s="9">
        <f t="shared" si="6"/>
        <v>0.127248</v>
      </c>
      <c r="U76" s="9">
        <f t="shared" si="7"/>
        <v>0.5312713973179245</v>
      </c>
      <c r="V76" s="15">
        <f t="shared" si="0"/>
        <v>0</v>
      </c>
      <c r="X76" s="11">
        <f t="shared" si="8"/>
        <v>0</v>
      </c>
      <c r="Y76" s="11">
        <f t="shared" si="9"/>
        <v>4.0569999999999993E-18</v>
      </c>
      <c r="Z76" s="11">
        <f t="shared" si="10"/>
        <v>3.77E-4</v>
      </c>
      <c r="AA76" s="16">
        <f t="shared" si="11"/>
        <v>0</v>
      </c>
      <c r="AB76" s="9">
        <f t="shared" si="1"/>
        <v>0.11226800000000001</v>
      </c>
      <c r="AC76" s="9">
        <f t="shared" si="2"/>
        <v>1</v>
      </c>
      <c r="AD76" s="15">
        <f t="shared" si="3"/>
        <v>0</v>
      </c>
      <c r="AE76" s="3">
        <f t="shared" si="12"/>
        <v>488.46279999999979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0.99773148148148139</v>
      </c>
      <c r="C77" s="15">
        <f>Raw!C77</f>
        <v>33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0.14529600000000001</v>
      </c>
      <c r="F77" s="9">
        <f>IF(Raw!$G77&gt;$C$8,IF(Raw!$Q77&gt;$C$8,IF(Raw!$N77&gt;$C$9,IF(Raw!$N77&lt;$A$9,IF(Raw!$X77&gt;$C$9,IF(Raw!$X77&lt;$A$9,Raw!I77,-999),-999),-999),-999),-999),-999)</f>
        <v>0.29224099999999997</v>
      </c>
      <c r="G77" s="9">
        <f>Raw!G77</f>
        <v>0.99423600000000001</v>
      </c>
      <c r="H77" s="9">
        <f>IF(Raw!$G77&gt;$C$8,IF(Raw!$Q77&gt;$C$8,IF(Raw!$N77&gt;$C$9,IF(Raw!$N77&lt;$A$9,IF(Raw!$X77&gt;$C$9,IF(Raw!$X77&lt;$A$9,Raw!L77,-999),-999),-999),-999),-999),-999)</f>
        <v>458.3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572</v>
      </c>
      <c r="K77" s="9">
        <f>IF(Raw!$G77&gt;$C$8,IF(Raw!$Q77&gt;$C$8,IF(Raw!$N77&gt;$C$9,IF(Raw!$N77&lt;$A$9,IF(Raw!$X77&gt;$C$9,IF(Raw!$X77&lt;$A$9,Raw!R77,-999),-999),-999),-999),-999),-999)</f>
        <v>0.12156699999999999</v>
      </c>
      <c r="L77" s="9">
        <f>IF(Raw!$G77&gt;$C$8,IF(Raw!$Q77&gt;$C$8,IF(Raw!$N77&gt;$C$9,IF(Raw!$N77&lt;$A$9,IF(Raw!$X77&gt;$C$9,IF(Raw!$X77&lt;$A$9,Raw!S77,-999),-999),-999),-999),-999),-999)</f>
        <v>0.23793700000000001</v>
      </c>
      <c r="M77" s="9">
        <f>Raw!Q77</f>
        <v>0.99378299999999997</v>
      </c>
      <c r="N77" s="9">
        <f>IF(Raw!$G77&gt;$C$8,IF(Raw!$Q77&gt;$C$8,IF(Raw!$N77&gt;$C$9,IF(Raw!$N77&lt;$A$9,IF(Raw!$X77&gt;$C$9,IF(Raw!$X77&lt;$A$9,Raw!V77,-999),-999),-999),-999),-999),-999)</f>
        <v>418.8</v>
      </c>
      <c r="O77" s="9">
        <f>IF(Raw!$G77&gt;$C$8,IF(Raw!$Q77&gt;$C$8,IF(Raw!$N77&gt;$C$9,IF(Raw!$N77&lt;$A$9,IF(Raw!$X77&gt;$C$9,IF(Raw!$X77&lt;$A$9,Raw!W77,-999),-999),-999),-999),-999),-999)</f>
        <v>2.4390000000000002E-3</v>
      </c>
      <c r="P77" s="9">
        <f>IF(Raw!$G77&gt;$C$8,IF(Raw!$Q77&gt;$C$8,IF(Raw!$N77&gt;$C$9,IF(Raw!$N77&lt;$A$9,IF(Raw!$X77&gt;$C$9,IF(Raw!$X77&lt;$A$9,Raw!X77,-999),-999),-999),-999),-999),-999)</f>
        <v>544</v>
      </c>
      <c r="R77" s="9">
        <f t="shared" si="4"/>
        <v>0.14694499999999996</v>
      </c>
      <c r="S77" s="9">
        <f t="shared" si="5"/>
        <v>0.50282130159696958</v>
      </c>
      <c r="T77" s="9">
        <f t="shared" si="6"/>
        <v>0.11637000000000002</v>
      </c>
      <c r="U77" s="9">
        <f t="shared" si="7"/>
        <v>0.48907904193126756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4.5830000000000002E-18</v>
      </c>
      <c r="Z77" s="11">
        <f t="shared" si="10"/>
        <v>5.7200000000000003E-4</v>
      </c>
      <c r="AA77" s="16">
        <f t="shared" si="11"/>
        <v>0</v>
      </c>
      <c r="AB77" s="9">
        <f t="shared" ref="AB77:AB140" si="17">K77+T77*AA77</f>
        <v>0.12156699999999999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551.79319999999984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0.9977893518518518</v>
      </c>
      <c r="C78" s="15">
        <f>Raw!C78</f>
        <v>33.1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0.120292</v>
      </c>
      <c r="F78" s="9">
        <f>IF(Raw!$G78&gt;$C$8,IF(Raw!$Q78&gt;$C$8,IF(Raw!$N78&gt;$C$9,IF(Raw!$N78&lt;$A$9,IF(Raw!$X78&gt;$C$9,IF(Raw!$X78&lt;$A$9,Raw!I78,-999),-999),-999),-999),-999),-999)</f>
        <v>0.26244200000000001</v>
      </c>
      <c r="G78" s="9">
        <f>Raw!G78</f>
        <v>0.98581399999999997</v>
      </c>
      <c r="H78" s="9">
        <f>IF(Raw!$G78&gt;$C$8,IF(Raw!$Q78&gt;$C$8,IF(Raw!$N78&gt;$C$9,IF(Raw!$N78&lt;$A$9,IF(Raw!$X78&gt;$C$9,IF(Raw!$X78&lt;$A$9,Raw!L78,-999),-999),-999),-999),-999),-999)</f>
        <v>405.7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331</v>
      </c>
      <c r="K78" s="9">
        <f>IF(Raw!$G78&gt;$C$8,IF(Raw!$Q78&gt;$C$8,IF(Raw!$N78&gt;$C$9,IF(Raw!$N78&lt;$A$9,IF(Raw!$X78&gt;$C$9,IF(Raw!$X78&lt;$A$9,Raw!R78,-999),-999),-999),-999),-999),-999)</f>
        <v>0.12904499999999999</v>
      </c>
      <c r="L78" s="9">
        <f>IF(Raw!$G78&gt;$C$8,IF(Raw!$Q78&gt;$C$8,IF(Raw!$N78&gt;$C$9,IF(Raw!$N78&lt;$A$9,IF(Raw!$X78&gt;$C$9,IF(Raw!$X78&lt;$A$9,Raw!S78,-999),-999),-999),-999),-999),-999)</f>
        <v>0.27138600000000002</v>
      </c>
      <c r="M78" s="9">
        <f>Raw!Q78</f>
        <v>0.99025600000000003</v>
      </c>
      <c r="N78" s="9">
        <f>IF(Raw!$G78&gt;$C$8,IF(Raw!$Q78&gt;$C$8,IF(Raw!$N78&gt;$C$9,IF(Raw!$N78&lt;$A$9,IF(Raw!$X78&gt;$C$9,IF(Raw!$X78&lt;$A$9,Raw!V78,-999),-999),-999),-999),-999),-999)</f>
        <v>435.1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359</v>
      </c>
      <c r="R78" s="9">
        <f t="shared" ref="R78:R141" si="20">F78-E78</f>
        <v>0.14215</v>
      </c>
      <c r="S78" s="9">
        <f t="shared" ref="S78:S141" si="21">R78/F78</f>
        <v>0.5416434869418767</v>
      </c>
      <c r="T78" s="9">
        <f t="shared" ref="T78:T141" si="22">L78-K78</f>
        <v>0.14234100000000002</v>
      </c>
      <c r="U78" s="9">
        <f t="shared" ref="U78:U141" si="23">T78/L78</f>
        <v>0.52449647365744734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4.0569999999999993E-18</v>
      </c>
      <c r="Z78" s="11">
        <f t="shared" ref="Z78:Z141" si="26">J78*10^(-6)</f>
        <v>3.3099999999999997E-4</v>
      </c>
      <c r="AA78" s="16">
        <f t="shared" ref="AA78:AA141" si="27">IF(Z78&gt;0,(X78*Y78/(X78*Y78+1/Z78)),1)</f>
        <v>0</v>
      </c>
      <c r="AB78" s="9">
        <f t="shared" si="17"/>
        <v>0.12904499999999999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488.46279999999979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0.99783564814814818</v>
      </c>
      <c r="C79" s="15">
        <f>Raw!C79</f>
        <v>33.9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0.13269600000000001</v>
      </c>
      <c r="F79" s="9">
        <f>IF(Raw!$G79&gt;$C$8,IF(Raw!$Q79&gt;$C$8,IF(Raw!$N79&gt;$C$9,IF(Raw!$N79&lt;$A$9,IF(Raw!$X79&gt;$C$9,IF(Raw!$X79&lt;$A$9,Raw!I79,-999),-999),-999),-999),-999),-999)</f>
        <v>0.26919799999999999</v>
      </c>
      <c r="G79" s="9">
        <f>Raw!G79</f>
        <v>0.99395999999999995</v>
      </c>
      <c r="H79" s="9">
        <f>IF(Raw!$G79&gt;$C$8,IF(Raw!$Q79&gt;$C$8,IF(Raw!$N79&gt;$C$9,IF(Raw!$N79&lt;$A$9,IF(Raw!$X79&gt;$C$9,IF(Raw!$X79&lt;$A$9,Raw!L79,-999),-999),-999),-999),-999),-999)</f>
        <v>453.3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532</v>
      </c>
      <c r="K79" s="9">
        <f>IF(Raw!$G79&gt;$C$8,IF(Raw!$Q79&gt;$C$8,IF(Raw!$N79&gt;$C$9,IF(Raw!$N79&lt;$A$9,IF(Raw!$X79&gt;$C$9,IF(Raw!$X79&lt;$A$9,Raw!R79,-999),-999),-999),-999),-999),-999)</f>
        <v>0.110624</v>
      </c>
      <c r="L79" s="9">
        <f>IF(Raw!$G79&gt;$C$8,IF(Raw!$Q79&gt;$C$8,IF(Raw!$N79&gt;$C$9,IF(Raw!$N79&lt;$A$9,IF(Raw!$X79&gt;$C$9,IF(Raw!$X79&lt;$A$9,Raw!S79,-999),-999),-999),-999),-999),-999)</f>
        <v>0.21369299999999999</v>
      </c>
      <c r="M79" s="9">
        <f>Raw!Q79</f>
        <v>0.99074799999999996</v>
      </c>
      <c r="N79" s="9">
        <f>IF(Raw!$G79&gt;$C$8,IF(Raw!$Q79&gt;$C$8,IF(Raw!$N79&gt;$C$9,IF(Raw!$N79&lt;$A$9,IF(Raw!$X79&gt;$C$9,IF(Raw!$X79&lt;$A$9,Raw!V79,-999),-999),-999),-999),-999),-999)</f>
        <v>405.7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392</v>
      </c>
      <c r="R79" s="9">
        <f t="shared" si="20"/>
        <v>0.13650199999999998</v>
      </c>
      <c r="S79" s="9">
        <f t="shared" si="21"/>
        <v>0.50706914613035758</v>
      </c>
      <c r="T79" s="9">
        <f t="shared" si="22"/>
        <v>0.10306899999999999</v>
      </c>
      <c r="U79" s="9">
        <f t="shared" si="23"/>
        <v>0.4823227714525043</v>
      </c>
      <c r="V79" s="15">
        <f t="shared" si="16"/>
        <v>0</v>
      </c>
      <c r="X79" s="11">
        <f t="shared" si="24"/>
        <v>0</v>
      </c>
      <c r="Y79" s="11">
        <f t="shared" si="25"/>
        <v>4.5329999999999997E-18</v>
      </c>
      <c r="Z79" s="11">
        <f t="shared" si="26"/>
        <v>5.3200000000000003E-4</v>
      </c>
      <c r="AA79" s="16">
        <f t="shared" si="27"/>
        <v>0</v>
      </c>
      <c r="AB79" s="9">
        <f t="shared" si="17"/>
        <v>0.110624</v>
      </c>
      <c r="AC79" s="9">
        <f t="shared" si="18"/>
        <v>1</v>
      </c>
      <c r="AD79" s="15">
        <f t="shared" si="19"/>
        <v>0</v>
      </c>
      <c r="AE79" s="3">
        <f t="shared" si="28"/>
        <v>545.77319999999986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0.9978935185185186</v>
      </c>
      <c r="C80" s="15">
        <f>Raw!C80</f>
        <v>35.299999999999997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0.110944</v>
      </c>
      <c r="F80" s="9">
        <f>IF(Raw!$G80&gt;$C$8,IF(Raw!$Q80&gt;$C$8,IF(Raw!$N80&gt;$C$9,IF(Raw!$N80&lt;$A$9,IF(Raw!$X80&gt;$C$9,IF(Raw!$X80&lt;$A$9,Raw!I80,-999),-999),-999),-999),-999),-999)</f>
        <v>0.24518799999999999</v>
      </c>
      <c r="G80" s="9">
        <f>Raw!G80</f>
        <v>0.992842</v>
      </c>
      <c r="H80" s="9">
        <f>IF(Raw!$G80&gt;$C$8,IF(Raw!$Q80&gt;$C$8,IF(Raw!$N80&gt;$C$9,IF(Raw!$N80&lt;$A$9,IF(Raw!$X80&gt;$C$9,IF(Raw!$X80&lt;$A$9,Raw!L80,-999),-999),-999),-999),-999),-999)</f>
        <v>358.1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358</v>
      </c>
      <c r="K80" s="9">
        <f>IF(Raw!$G80&gt;$C$8,IF(Raw!$Q80&gt;$C$8,IF(Raw!$N80&gt;$C$9,IF(Raw!$N80&lt;$A$9,IF(Raw!$X80&gt;$C$9,IF(Raw!$X80&lt;$A$9,Raw!R80,-999),-999),-999),-999),-999),-999)</f>
        <v>0.13822499999999999</v>
      </c>
      <c r="L80" s="9">
        <f>IF(Raw!$G80&gt;$C$8,IF(Raw!$Q80&gt;$C$8,IF(Raw!$N80&gt;$C$9,IF(Raw!$N80&lt;$A$9,IF(Raw!$X80&gt;$C$9,IF(Raw!$X80&lt;$A$9,Raw!S80,-999),-999),-999),-999),-999),-999)</f>
        <v>0.291684</v>
      </c>
      <c r="M80" s="9">
        <f>Raw!Q80</f>
        <v>0.991919</v>
      </c>
      <c r="N80" s="9">
        <f>IF(Raw!$G80&gt;$C$8,IF(Raw!$Q80&gt;$C$8,IF(Raw!$N80&gt;$C$9,IF(Raw!$N80&lt;$A$9,IF(Raw!$X80&gt;$C$9,IF(Raw!$X80&lt;$A$9,Raw!V80,-999),-999),-999),-999),-999),-999)</f>
        <v>492.8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311</v>
      </c>
      <c r="R80" s="9">
        <f t="shared" si="20"/>
        <v>0.13424399999999997</v>
      </c>
      <c r="S80" s="9">
        <f t="shared" si="21"/>
        <v>0.54751456025580358</v>
      </c>
      <c r="T80" s="9">
        <f t="shared" si="22"/>
        <v>0.15345900000000001</v>
      </c>
      <c r="U80" s="9">
        <f t="shared" si="23"/>
        <v>0.52611387666104414</v>
      </c>
      <c r="V80" s="15">
        <f t="shared" si="16"/>
        <v>0</v>
      </c>
      <c r="X80" s="11">
        <f t="shared" si="24"/>
        <v>0</v>
      </c>
      <c r="Y80" s="11">
        <f t="shared" si="25"/>
        <v>3.5809999999999997E-18</v>
      </c>
      <c r="Z80" s="11">
        <f t="shared" si="26"/>
        <v>3.5799999999999997E-4</v>
      </c>
      <c r="AA80" s="16">
        <f t="shared" si="27"/>
        <v>0</v>
      </c>
      <c r="AB80" s="9">
        <f t="shared" si="17"/>
        <v>0.13822499999999999</v>
      </c>
      <c r="AC80" s="9">
        <f t="shared" si="18"/>
        <v>1</v>
      </c>
      <c r="AD80" s="15">
        <f t="shared" si="19"/>
        <v>0</v>
      </c>
      <c r="AE80" s="3">
        <f t="shared" si="28"/>
        <v>431.15239999999983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0.99795138888888879</v>
      </c>
      <c r="C81" s="15">
        <f>Raw!C81</f>
        <v>36.1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8.8063000000000002E-2</v>
      </c>
      <c r="F81" s="9">
        <f>IF(Raw!$G81&gt;$C$8,IF(Raw!$Q81&gt;$C$8,IF(Raw!$N81&gt;$C$9,IF(Raw!$N81&lt;$A$9,IF(Raw!$X81&gt;$C$9,IF(Raw!$X81&lt;$A$9,Raw!I81,-999),-999),-999),-999),-999),-999)</f>
        <v>0.19037799999999999</v>
      </c>
      <c r="G81" s="9">
        <f>Raw!G81</f>
        <v>0.98230099999999998</v>
      </c>
      <c r="H81" s="9">
        <f>IF(Raw!$G81&gt;$C$8,IF(Raw!$Q81&gt;$C$8,IF(Raw!$N81&gt;$C$9,IF(Raw!$N81&lt;$A$9,IF(Raw!$X81&gt;$C$9,IF(Raw!$X81&lt;$A$9,Raw!L81,-999),-999),-999),-999),-999),-999)</f>
        <v>355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416</v>
      </c>
      <c r="K81" s="9">
        <f>IF(Raw!$G81&gt;$C$8,IF(Raw!$Q81&gt;$C$8,IF(Raw!$N81&gt;$C$9,IF(Raw!$N81&lt;$A$9,IF(Raw!$X81&gt;$C$9,IF(Raw!$X81&lt;$A$9,Raw!R81,-999),-999),-999),-999),-999),-999)</f>
        <v>9.7825999999999996E-2</v>
      </c>
      <c r="L81" s="9">
        <f>IF(Raw!$G81&gt;$C$8,IF(Raw!$Q81&gt;$C$8,IF(Raw!$N81&gt;$C$9,IF(Raw!$N81&lt;$A$9,IF(Raw!$X81&gt;$C$9,IF(Raw!$X81&lt;$A$9,Raw!S81,-999),-999),-999),-999),-999),-999)</f>
        <v>0.218611</v>
      </c>
      <c r="M81" s="9">
        <f>Raw!Q81</f>
        <v>0.99177499999999996</v>
      </c>
      <c r="N81" s="9">
        <f>IF(Raw!$G81&gt;$C$8,IF(Raw!$Q81&gt;$C$8,IF(Raw!$N81&gt;$C$9,IF(Raw!$N81&lt;$A$9,IF(Raw!$X81&gt;$C$9,IF(Raw!$X81&lt;$A$9,Raw!V81,-999),-999),-999),-999),-999),-999)</f>
        <v>397.6</v>
      </c>
      <c r="O81" s="9">
        <f>IF(Raw!$G81&gt;$C$8,IF(Raw!$Q81&gt;$C$8,IF(Raw!$N81&gt;$C$9,IF(Raw!$N81&lt;$A$9,IF(Raw!$X81&gt;$C$9,IF(Raw!$X81&lt;$A$9,Raw!W81,-999),-999),-999),-999),-999),-999)</f>
        <v>2.4390000000000002E-3</v>
      </c>
      <c r="P81" s="9">
        <f>IF(Raw!$G81&gt;$C$8,IF(Raw!$Q81&gt;$C$8,IF(Raw!$N81&gt;$C$9,IF(Raw!$N81&lt;$A$9,IF(Raw!$X81&gt;$C$9,IF(Raw!$X81&lt;$A$9,Raw!X81,-999),-999),-999),-999),-999),-999)</f>
        <v>328</v>
      </c>
      <c r="R81" s="9">
        <f t="shared" si="20"/>
        <v>0.10231499999999999</v>
      </c>
      <c r="S81" s="9">
        <f t="shared" si="21"/>
        <v>0.53743079557511897</v>
      </c>
      <c r="T81" s="9">
        <f t="shared" si="22"/>
        <v>0.120785</v>
      </c>
      <c r="U81" s="9">
        <f t="shared" si="23"/>
        <v>0.55251108132710613</v>
      </c>
      <c r="V81" s="15">
        <f t="shared" si="16"/>
        <v>0</v>
      </c>
      <c r="X81" s="11">
        <f t="shared" si="24"/>
        <v>0</v>
      </c>
      <c r="Y81" s="11">
        <f t="shared" si="25"/>
        <v>3.5499999999999996E-18</v>
      </c>
      <c r="Z81" s="11">
        <f t="shared" si="26"/>
        <v>4.1599999999999997E-4</v>
      </c>
      <c r="AA81" s="16">
        <f t="shared" si="27"/>
        <v>0</v>
      </c>
      <c r="AB81" s="9">
        <f t="shared" si="17"/>
        <v>9.7825999999999996E-2</v>
      </c>
      <c r="AC81" s="9">
        <f t="shared" si="18"/>
        <v>1</v>
      </c>
      <c r="AD81" s="15">
        <f t="shared" si="19"/>
        <v>0</v>
      </c>
      <c r="AE81" s="3">
        <f t="shared" si="28"/>
        <v>427.41999999999985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0.99799768518518517</v>
      </c>
      <c r="C82" s="15">
        <f>Raw!C82</f>
        <v>37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8.7909000000000001E-2</v>
      </c>
      <c r="F82" s="9">
        <f>IF(Raw!$G82&gt;$C$8,IF(Raw!$Q82&gt;$C$8,IF(Raw!$N82&gt;$C$9,IF(Raw!$N82&lt;$A$9,IF(Raw!$X82&gt;$C$9,IF(Raw!$X82&lt;$A$9,Raw!I82,-999),-999),-999),-999),-999),-999)</f>
        <v>0.196798</v>
      </c>
      <c r="G82" s="9">
        <f>Raw!G82</f>
        <v>0.98864799999999997</v>
      </c>
      <c r="H82" s="9">
        <f>IF(Raw!$G82&gt;$C$8,IF(Raw!$Q82&gt;$C$8,IF(Raw!$N82&gt;$C$9,IF(Raw!$N82&lt;$A$9,IF(Raw!$X82&gt;$C$9,IF(Raw!$X82&lt;$A$9,Raw!L82,-999),-999),-999),-999),-999),-999)</f>
        <v>410.7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298</v>
      </c>
      <c r="K82" s="9">
        <f>IF(Raw!$G82&gt;$C$8,IF(Raw!$Q82&gt;$C$8,IF(Raw!$N82&gt;$C$9,IF(Raw!$N82&lt;$A$9,IF(Raw!$X82&gt;$C$9,IF(Raw!$X82&lt;$A$9,Raw!R82,-999),-999),-999),-999),-999),-999)</f>
        <v>9.5316999999999999E-2</v>
      </c>
      <c r="L82" s="9">
        <f>IF(Raw!$G82&gt;$C$8,IF(Raw!$Q82&gt;$C$8,IF(Raw!$N82&gt;$C$9,IF(Raw!$N82&lt;$A$9,IF(Raw!$X82&gt;$C$9,IF(Raw!$X82&lt;$A$9,Raw!S82,-999),-999),-999),-999),-999),-999)</f>
        <v>0.187195</v>
      </c>
      <c r="M82" s="9">
        <f>Raw!Q82</f>
        <v>0.99195599999999995</v>
      </c>
      <c r="N82" s="9">
        <f>IF(Raw!$G82&gt;$C$8,IF(Raw!$Q82&gt;$C$8,IF(Raw!$N82&gt;$C$9,IF(Raw!$N82&lt;$A$9,IF(Raw!$X82&gt;$C$9,IF(Raw!$X82&lt;$A$9,Raw!V82,-999),-999),-999),-999),-999),-999)</f>
        <v>384.4</v>
      </c>
      <c r="O82" s="9">
        <f>IF(Raw!$G82&gt;$C$8,IF(Raw!$Q82&gt;$C$8,IF(Raw!$N82&gt;$C$9,IF(Raw!$N82&lt;$A$9,IF(Raw!$X82&gt;$C$9,IF(Raw!$X82&lt;$A$9,Raw!W82,-999),-999),-999),-999),-999),-999)</f>
        <v>2.7983000000000001E-2</v>
      </c>
      <c r="P82" s="9">
        <f>IF(Raw!$G82&gt;$C$8,IF(Raw!$Q82&gt;$C$8,IF(Raw!$N82&gt;$C$9,IF(Raw!$N82&lt;$A$9,IF(Raw!$X82&gt;$C$9,IF(Raw!$X82&lt;$A$9,Raw!X82,-999),-999),-999),-999),-999),-999)</f>
        <v>581</v>
      </c>
      <c r="R82" s="9">
        <f t="shared" si="20"/>
        <v>0.108889</v>
      </c>
      <c r="S82" s="9">
        <f t="shared" si="21"/>
        <v>0.55330338722954497</v>
      </c>
      <c r="T82" s="9">
        <f t="shared" si="22"/>
        <v>9.1878000000000001E-2</v>
      </c>
      <c r="U82" s="9">
        <f t="shared" si="23"/>
        <v>0.49081439141002697</v>
      </c>
      <c r="V82" s="15">
        <f t="shared" si="16"/>
        <v>0</v>
      </c>
      <c r="X82" s="11">
        <f t="shared" si="24"/>
        <v>0</v>
      </c>
      <c r="Y82" s="11">
        <f t="shared" si="25"/>
        <v>4.1069999999999998E-18</v>
      </c>
      <c r="Z82" s="11">
        <f t="shared" si="26"/>
        <v>2.9799999999999998E-4</v>
      </c>
      <c r="AA82" s="16">
        <f t="shared" si="27"/>
        <v>0</v>
      </c>
      <c r="AB82" s="9">
        <f t="shared" si="17"/>
        <v>9.5316999999999999E-2</v>
      </c>
      <c r="AC82" s="9">
        <f t="shared" si="18"/>
        <v>1</v>
      </c>
      <c r="AD82" s="15">
        <f t="shared" si="19"/>
        <v>0</v>
      </c>
      <c r="AE82" s="3">
        <f t="shared" si="28"/>
        <v>494.48279999999983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0.99805555555555558</v>
      </c>
      <c r="C83" s="15">
        <f>Raw!C83</f>
        <v>37.5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9.4649999999999998E-2</v>
      </c>
      <c r="F83" s="9">
        <f>IF(Raw!$G83&gt;$C$8,IF(Raw!$Q83&gt;$C$8,IF(Raw!$N83&gt;$C$9,IF(Raw!$N83&lt;$A$9,IF(Raw!$X83&gt;$C$9,IF(Raw!$X83&lt;$A$9,Raw!I83,-999),-999),-999),-999),-999),-999)</f>
        <v>0.21512999999999999</v>
      </c>
      <c r="G83" s="9">
        <f>Raw!G83</f>
        <v>0.99139999999999995</v>
      </c>
      <c r="H83" s="9">
        <f>IF(Raw!$G83&gt;$C$8,IF(Raw!$Q83&gt;$C$8,IF(Raw!$N83&gt;$C$9,IF(Raw!$N83&lt;$A$9,IF(Raw!$X83&gt;$C$9,IF(Raw!$X83&lt;$A$9,Raw!L83,-999),-999),-999),-999),-999),-999)</f>
        <v>379.4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353</v>
      </c>
      <c r="K83" s="9">
        <f>IF(Raw!$G83&gt;$C$8,IF(Raw!$Q83&gt;$C$8,IF(Raw!$N83&gt;$C$9,IF(Raw!$N83&lt;$A$9,IF(Raw!$X83&gt;$C$9,IF(Raw!$X83&lt;$A$9,Raw!R83,-999),-999),-999),-999),-999),-999)</f>
        <v>9.2987E-2</v>
      </c>
      <c r="L83" s="9">
        <f>IF(Raw!$G83&gt;$C$8,IF(Raw!$Q83&gt;$C$8,IF(Raw!$N83&gt;$C$9,IF(Raw!$N83&lt;$A$9,IF(Raw!$X83&gt;$C$9,IF(Raw!$X83&lt;$A$9,Raw!S83,-999),-999),-999),-999),-999),-999)</f>
        <v>0.20488899999999999</v>
      </c>
      <c r="M83" s="9">
        <f>Raw!Q83</f>
        <v>0.99002900000000005</v>
      </c>
      <c r="N83" s="9">
        <f>IF(Raw!$G83&gt;$C$8,IF(Raw!$Q83&gt;$C$8,IF(Raw!$N83&gt;$C$9,IF(Raw!$N83&lt;$A$9,IF(Raw!$X83&gt;$C$9,IF(Raw!$X83&lt;$A$9,Raw!V83,-999),-999),-999),-999),-999),-999)</f>
        <v>479.6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501</v>
      </c>
      <c r="R83" s="9">
        <f t="shared" si="20"/>
        <v>0.12047999999999999</v>
      </c>
      <c r="S83" s="9">
        <f t="shared" si="21"/>
        <v>0.56003346813554589</v>
      </c>
      <c r="T83" s="9">
        <f t="shared" si="22"/>
        <v>0.11190199999999999</v>
      </c>
      <c r="U83" s="9">
        <f t="shared" si="23"/>
        <v>0.54615913982693065</v>
      </c>
      <c r="V83" s="15">
        <f t="shared" si="16"/>
        <v>0</v>
      </c>
      <c r="X83" s="11">
        <f t="shared" si="24"/>
        <v>0</v>
      </c>
      <c r="Y83" s="11">
        <f t="shared" si="25"/>
        <v>3.7939999999999992E-18</v>
      </c>
      <c r="Z83" s="11">
        <f t="shared" si="26"/>
        <v>3.5299999999999996E-4</v>
      </c>
      <c r="AA83" s="16">
        <f t="shared" si="27"/>
        <v>0</v>
      </c>
      <c r="AB83" s="9">
        <f t="shared" si="17"/>
        <v>9.2987E-2</v>
      </c>
      <c r="AC83" s="9">
        <f t="shared" si="18"/>
        <v>1</v>
      </c>
      <c r="AD83" s="15">
        <f t="shared" si="19"/>
        <v>0</v>
      </c>
      <c r="AE83" s="3">
        <f t="shared" si="28"/>
        <v>456.79759999999976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0.998113425925926</v>
      </c>
      <c r="C84" s="15">
        <f>Raw!C84</f>
        <v>39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7.7184000000000003E-2</v>
      </c>
      <c r="F84" s="9">
        <f>IF(Raw!$G84&gt;$C$8,IF(Raw!$Q84&gt;$C$8,IF(Raw!$N84&gt;$C$9,IF(Raw!$N84&lt;$A$9,IF(Raw!$X84&gt;$C$9,IF(Raw!$X84&lt;$A$9,Raw!I84,-999),-999),-999),-999),-999),-999)</f>
        <v>0.18005399999999999</v>
      </c>
      <c r="G84" s="9">
        <f>Raw!G84</f>
        <v>0.99077400000000004</v>
      </c>
      <c r="H84" s="9">
        <f>IF(Raw!$G84&gt;$C$8,IF(Raw!$Q84&gt;$C$8,IF(Raw!$N84&gt;$C$9,IF(Raw!$N84&lt;$A$9,IF(Raw!$X84&gt;$C$9,IF(Raw!$X84&lt;$A$9,Raw!L84,-999),-999),-999),-999),-999),-999)</f>
        <v>392.5</v>
      </c>
      <c r="I84" s="9">
        <f>IF(Raw!$G84&gt;$C$8,IF(Raw!$Q84&gt;$C$8,IF(Raw!$N84&gt;$C$9,IF(Raw!$N84&lt;$A$9,IF(Raw!$X84&gt;$C$9,IF(Raw!$X84&lt;$A$9,Raw!M84,-999),-999),-999),-999),-999),-999)</f>
        <v>2.4390000000000002E-3</v>
      </c>
      <c r="J84" s="9">
        <f>IF(Raw!$G84&gt;$C$8,IF(Raw!$Q84&gt;$C$8,IF(Raw!$N84&gt;$C$9,IF(Raw!$N84&lt;$A$9,IF(Raw!$X84&gt;$C$9,IF(Raw!$X84&lt;$A$9,Raw!N84,-999),-999),-999),-999),-999),-999)</f>
        <v>486</v>
      </c>
      <c r="K84" s="9">
        <f>IF(Raw!$G84&gt;$C$8,IF(Raw!$Q84&gt;$C$8,IF(Raw!$N84&gt;$C$9,IF(Raw!$N84&lt;$A$9,IF(Raw!$X84&gt;$C$9,IF(Raw!$X84&lt;$A$9,Raw!R84,-999),-999),-999),-999),-999),-999)</f>
        <v>8.2715999999999998E-2</v>
      </c>
      <c r="L84" s="9">
        <f>IF(Raw!$G84&gt;$C$8,IF(Raw!$Q84&gt;$C$8,IF(Raw!$N84&gt;$C$9,IF(Raw!$N84&lt;$A$9,IF(Raw!$X84&gt;$C$9,IF(Raw!$X84&lt;$A$9,Raw!S84,-999),-999),-999),-999),-999),-999)</f>
        <v>0.174373</v>
      </c>
      <c r="M84" s="9">
        <f>Raw!Q84</f>
        <v>0.98874700000000004</v>
      </c>
      <c r="N84" s="9">
        <f>IF(Raw!$G84&gt;$C$8,IF(Raw!$Q84&gt;$C$8,IF(Raw!$N84&gt;$C$9,IF(Raw!$N84&lt;$A$9,IF(Raw!$X84&gt;$C$9,IF(Raw!$X84&lt;$A$9,Raw!V84,-999),-999),-999),-999),-999),-999)</f>
        <v>423.9</v>
      </c>
      <c r="O84" s="9">
        <f>IF(Raw!$G84&gt;$C$8,IF(Raw!$Q84&gt;$C$8,IF(Raw!$N84&gt;$C$9,IF(Raw!$N84&lt;$A$9,IF(Raw!$X84&gt;$C$9,IF(Raw!$X84&lt;$A$9,Raw!W84,-999),-999),-999),-999),-999),-999)</f>
        <v>5.6541000000000001E-2</v>
      </c>
      <c r="P84" s="9">
        <f>IF(Raw!$G84&gt;$C$8,IF(Raw!$Q84&gt;$C$8,IF(Raw!$N84&gt;$C$9,IF(Raw!$N84&lt;$A$9,IF(Raw!$X84&gt;$C$9,IF(Raw!$X84&lt;$A$9,Raw!X84,-999),-999),-999),-999),-999),-999)</f>
        <v>427</v>
      </c>
      <c r="R84" s="9">
        <f t="shared" si="20"/>
        <v>0.10286999999999999</v>
      </c>
      <c r="S84" s="9">
        <f t="shared" si="21"/>
        <v>0.57132860141957409</v>
      </c>
      <c r="T84" s="9">
        <f t="shared" si="22"/>
        <v>9.1657000000000002E-2</v>
      </c>
      <c r="U84" s="9">
        <f t="shared" si="23"/>
        <v>0.52563757003664557</v>
      </c>
      <c r="V84" s="15">
        <f t="shared" si="16"/>
        <v>0</v>
      </c>
      <c r="X84" s="11">
        <f t="shared" si="24"/>
        <v>0</v>
      </c>
      <c r="Y84" s="11">
        <f t="shared" si="25"/>
        <v>3.9249999999999995E-18</v>
      </c>
      <c r="Z84" s="11">
        <f t="shared" si="26"/>
        <v>4.86E-4</v>
      </c>
      <c r="AA84" s="16">
        <f t="shared" si="27"/>
        <v>0</v>
      </c>
      <c r="AB84" s="9">
        <f t="shared" si="17"/>
        <v>8.2715999999999998E-2</v>
      </c>
      <c r="AC84" s="9">
        <f t="shared" si="18"/>
        <v>1</v>
      </c>
      <c r="AD84" s="15">
        <f t="shared" si="19"/>
        <v>0</v>
      </c>
      <c r="AE84" s="3">
        <f t="shared" si="28"/>
        <v>472.56999999999982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0.99815972222222227</v>
      </c>
      <c r="C85" s="15">
        <f>Raw!C85</f>
        <v>39.5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6.0358000000000002E-2</v>
      </c>
      <c r="F85" s="9">
        <f>IF(Raw!$G85&gt;$C$8,IF(Raw!$Q85&gt;$C$8,IF(Raw!$N85&gt;$C$9,IF(Raw!$N85&lt;$A$9,IF(Raw!$X85&gt;$C$9,IF(Raw!$X85&lt;$A$9,Raw!I85,-999),-999),-999),-999),-999),-999)</f>
        <v>0.13639100000000001</v>
      </c>
      <c r="G85" s="9">
        <f>Raw!G85</f>
        <v>0.97519100000000003</v>
      </c>
      <c r="H85" s="9">
        <f>IF(Raw!$G85&gt;$C$8,IF(Raw!$Q85&gt;$C$8,IF(Raw!$N85&gt;$C$9,IF(Raw!$N85&lt;$A$9,IF(Raw!$X85&gt;$C$9,IF(Raw!$X85&lt;$A$9,Raw!L85,-999),-999),-999),-999),-999),-999)</f>
        <v>368.1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312</v>
      </c>
      <c r="K85" s="9">
        <f>IF(Raw!$G85&gt;$C$8,IF(Raw!$Q85&gt;$C$8,IF(Raw!$N85&gt;$C$9,IF(Raw!$N85&lt;$A$9,IF(Raw!$X85&gt;$C$9,IF(Raw!$X85&lt;$A$9,Raw!R85,-999),-999),-999),-999),-999),-999)</f>
        <v>7.0971000000000006E-2</v>
      </c>
      <c r="L85" s="9">
        <f>IF(Raw!$G85&gt;$C$8,IF(Raw!$Q85&gt;$C$8,IF(Raw!$N85&gt;$C$9,IF(Raw!$N85&lt;$A$9,IF(Raw!$X85&gt;$C$9,IF(Raw!$X85&lt;$A$9,Raw!S85,-999),-999),-999),-999),-999),-999)</f>
        <v>0.16072600000000001</v>
      </c>
      <c r="M85" s="9">
        <f>Raw!Q85</f>
        <v>0.98580400000000001</v>
      </c>
      <c r="N85" s="9">
        <f>IF(Raw!$G85&gt;$C$8,IF(Raw!$Q85&gt;$C$8,IF(Raw!$N85&gt;$C$9,IF(Raw!$N85&lt;$A$9,IF(Raw!$X85&gt;$C$9,IF(Raw!$X85&lt;$A$9,Raw!V85,-999),-999),-999),-999),-999),-999)</f>
        <v>397.6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417</v>
      </c>
      <c r="R85" s="9">
        <f t="shared" si="20"/>
        <v>7.6033000000000017E-2</v>
      </c>
      <c r="S85" s="9">
        <f t="shared" si="21"/>
        <v>0.55746346899722132</v>
      </c>
      <c r="T85" s="9">
        <f t="shared" si="22"/>
        <v>8.9755000000000001E-2</v>
      </c>
      <c r="U85" s="9">
        <f t="shared" si="23"/>
        <v>0.55843485185968667</v>
      </c>
      <c r="V85" s="15">
        <f t="shared" si="16"/>
        <v>0</v>
      </c>
      <c r="X85" s="11">
        <f t="shared" si="24"/>
        <v>0</v>
      </c>
      <c r="Y85" s="11">
        <f t="shared" si="25"/>
        <v>3.6809999999999999E-18</v>
      </c>
      <c r="Z85" s="11">
        <f t="shared" si="26"/>
        <v>3.1199999999999999E-4</v>
      </c>
      <c r="AA85" s="16">
        <f t="shared" si="27"/>
        <v>0</v>
      </c>
      <c r="AB85" s="9">
        <f t="shared" si="17"/>
        <v>7.0971000000000006E-2</v>
      </c>
      <c r="AC85" s="9">
        <f t="shared" si="18"/>
        <v>1</v>
      </c>
      <c r="AD85" s="15">
        <f t="shared" si="19"/>
        <v>0</v>
      </c>
      <c r="AE85" s="3">
        <f t="shared" si="28"/>
        <v>443.19239999999985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0.99821759259259257</v>
      </c>
      <c r="C86" s="15">
        <f>Raw!C86</f>
        <v>40.799999999999997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6.3102000000000005E-2</v>
      </c>
      <c r="F86" s="9">
        <f>IF(Raw!$G86&gt;$C$8,IF(Raw!$Q86&gt;$C$8,IF(Raw!$N86&gt;$C$9,IF(Raw!$N86&lt;$A$9,IF(Raw!$X86&gt;$C$9,IF(Raw!$X86&lt;$A$9,Raw!I86,-999),-999),-999),-999),-999),-999)</f>
        <v>0.13594000000000001</v>
      </c>
      <c r="G86" s="9">
        <f>Raw!G86</f>
        <v>0.986398</v>
      </c>
      <c r="H86" s="9">
        <f>IF(Raw!$G86&gt;$C$8,IF(Raw!$Q86&gt;$C$8,IF(Raw!$N86&gt;$C$9,IF(Raw!$N86&lt;$A$9,IF(Raw!$X86&gt;$C$9,IF(Raw!$X86&lt;$A$9,Raw!L86,-999),-999),-999),-999),-999),-999)</f>
        <v>371.2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389</v>
      </c>
      <c r="K86" s="9">
        <f>IF(Raw!$G86&gt;$C$8,IF(Raw!$Q86&gt;$C$8,IF(Raw!$N86&gt;$C$9,IF(Raw!$N86&lt;$A$9,IF(Raw!$X86&gt;$C$9,IF(Raw!$X86&lt;$A$9,Raw!R86,-999),-999),-999),-999),-999),-999)</f>
        <v>6.8152000000000004E-2</v>
      </c>
      <c r="L86" s="9">
        <f>IF(Raw!$G86&gt;$C$8,IF(Raw!$Q86&gt;$C$8,IF(Raw!$N86&gt;$C$9,IF(Raw!$N86&lt;$A$9,IF(Raw!$X86&gt;$C$9,IF(Raw!$X86&lt;$A$9,Raw!S86,-999),-999),-999),-999),-999),-999)</f>
        <v>0.143736</v>
      </c>
      <c r="M86" s="9">
        <f>Raw!Q86</f>
        <v>0.98639399999999999</v>
      </c>
      <c r="N86" s="9">
        <f>IF(Raw!$G86&gt;$C$8,IF(Raw!$Q86&gt;$C$8,IF(Raw!$N86&gt;$C$9,IF(Raw!$N86&lt;$A$9,IF(Raw!$X86&gt;$C$9,IF(Raw!$X86&lt;$A$9,Raw!V86,-999),-999),-999),-999),-999),-999)</f>
        <v>418.8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525</v>
      </c>
      <c r="R86" s="9">
        <f t="shared" si="20"/>
        <v>7.2838E-2</v>
      </c>
      <c r="S86" s="9">
        <f t="shared" si="21"/>
        <v>0.53580991613947326</v>
      </c>
      <c r="T86" s="9">
        <f t="shared" si="22"/>
        <v>7.5583999999999998E-2</v>
      </c>
      <c r="U86" s="9">
        <f t="shared" si="23"/>
        <v>0.52585295263538712</v>
      </c>
      <c r="V86" s="15">
        <f t="shared" si="16"/>
        <v>0</v>
      </c>
      <c r="X86" s="11">
        <f t="shared" si="24"/>
        <v>0</v>
      </c>
      <c r="Y86" s="11">
        <f t="shared" si="25"/>
        <v>3.712E-18</v>
      </c>
      <c r="Z86" s="11">
        <f t="shared" si="26"/>
        <v>3.8899999999999997E-4</v>
      </c>
      <c r="AA86" s="16">
        <f t="shared" si="27"/>
        <v>0</v>
      </c>
      <c r="AB86" s="9">
        <f t="shared" si="17"/>
        <v>6.8152000000000004E-2</v>
      </c>
      <c r="AC86" s="9">
        <f t="shared" si="18"/>
        <v>1</v>
      </c>
      <c r="AD86" s="15">
        <f t="shared" si="19"/>
        <v>0</v>
      </c>
      <c r="AE86" s="3">
        <f t="shared" si="28"/>
        <v>446.92479999999989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0.99827546296296299</v>
      </c>
      <c r="C87" s="15">
        <f>Raw!C87</f>
        <v>41.5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5.6260999999999999E-2</v>
      </c>
      <c r="F87" s="9">
        <f>IF(Raw!$G87&gt;$C$8,IF(Raw!$Q87&gt;$C$8,IF(Raw!$N87&gt;$C$9,IF(Raw!$N87&lt;$A$9,IF(Raw!$X87&gt;$C$9,IF(Raw!$X87&lt;$A$9,Raw!I87,-999),-999),-999),-999),-999),-999)</f>
        <v>0.130714</v>
      </c>
      <c r="G87" s="9">
        <f>Raw!G87</f>
        <v>0.98686499999999999</v>
      </c>
      <c r="H87" s="9">
        <f>IF(Raw!$G87&gt;$C$8,IF(Raw!$Q87&gt;$C$8,IF(Raw!$N87&gt;$C$9,IF(Raw!$N87&lt;$A$9,IF(Raw!$X87&gt;$C$9,IF(Raw!$X87&lt;$A$9,Raw!L87,-999),-999),-999),-999),-999),-999)</f>
        <v>371.2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298</v>
      </c>
      <c r="K87" s="9">
        <f>IF(Raw!$G87&gt;$C$8,IF(Raw!$Q87&gt;$C$8,IF(Raw!$N87&gt;$C$9,IF(Raw!$N87&lt;$A$9,IF(Raw!$X87&gt;$C$9,IF(Raw!$X87&lt;$A$9,Raw!R87,-999),-999),-999),-999),-999),-999)</f>
        <v>8.1242999999999996E-2</v>
      </c>
      <c r="L87" s="9">
        <f>IF(Raw!$G87&gt;$C$8,IF(Raw!$Q87&gt;$C$8,IF(Raw!$N87&gt;$C$9,IF(Raw!$N87&lt;$A$9,IF(Raw!$X87&gt;$C$9,IF(Raw!$X87&lt;$A$9,Raw!S87,-999),-999),-999),-999),-999),-999)</f>
        <v>0.172378</v>
      </c>
      <c r="M87" s="9">
        <f>Raw!Q87</f>
        <v>0.98897000000000002</v>
      </c>
      <c r="N87" s="9">
        <f>IF(Raw!$G87&gt;$C$8,IF(Raw!$Q87&gt;$C$8,IF(Raw!$N87&gt;$C$9,IF(Raw!$N87&lt;$A$9,IF(Raw!$X87&gt;$C$9,IF(Raw!$X87&lt;$A$9,Raw!V87,-999),-999),-999),-999),-999),-999)</f>
        <v>423.9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443</v>
      </c>
      <c r="R87" s="9">
        <f t="shared" si="20"/>
        <v>7.4452999999999991E-2</v>
      </c>
      <c r="S87" s="9">
        <f t="shared" si="21"/>
        <v>0.56958703734871552</v>
      </c>
      <c r="T87" s="9">
        <f t="shared" si="22"/>
        <v>9.1135000000000008E-2</v>
      </c>
      <c r="U87" s="9">
        <f t="shared" si="23"/>
        <v>0.52869275661627357</v>
      </c>
      <c r="V87" s="15">
        <f t="shared" si="16"/>
        <v>0</v>
      </c>
      <c r="X87" s="11">
        <f t="shared" si="24"/>
        <v>0</v>
      </c>
      <c r="Y87" s="11">
        <f t="shared" si="25"/>
        <v>3.712E-18</v>
      </c>
      <c r="Z87" s="11">
        <f t="shared" si="26"/>
        <v>2.9799999999999998E-4</v>
      </c>
      <c r="AA87" s="16">
        <f t="shared" si="27"/>
        <v>0</v>
      </c>
      <c r="AB87" s="9">
        <f t="shared" si="17"/>
        <v>8.1242999999999996E-2</v>
      </c>
      <c r="AC87" s="9">
        <f t="shared" si="18"/>
        <v>1</v>
      </c>
      <c r="AD87" s="15">
        <f t="shared" si="19"/>
        <v>0</v>
      </c>
      <c r="AE87" s="3">
        <f t="shared" si="28"/>
        <v>446.92479999999989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0.99832175925925926</v>
      </c>
      <c r="C88" s="15">
        <f>Raw!C88</f>
        <v>42.1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5.1408000000000002E-2</v>
      </c>
      <c r="F88" s="9">
        <f>IF(Raw!$G88&gt;$C$8,IF(Raw!$Q88&gt;$C$8,IF(Raw!$N88&gt;$C$9,IF(Raw!$N88&lt;$A$9,IF(Raw!$X88&gt;$C$9,IF(Raw!$X88&lt;$A$9,Raw!I88,-999),-999),-999),-999),-999),-999)</f>
        <v>0.112747</v>
      </c>
      <c r="G88" s="9">
        <f>Raw!G88</f>
        <v>0.98120600000000002</v>
      </c>
      <c r="H88" s="9">
        <f>IF(Raw!$G88&gt;$C$8,IF(Raw!$Q88&gt;$C$8,IF(Raw!$N88&gt;$C$9,IF(Raw!$N88&lt;$A$9,IF(Raw!$X88&gt;$C$9,IF(Raw!$X88&lt;$A$9,Raw!L88,-999),-999),-999),-999),-999),-999)</f>
        <v>363.1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513</v>
      </c>
      <c r="K88" s="9">
        <f>IF(Raw!$G88&gt;$C$8,IF(Raw!$Q88&gt;$C$8,IF(Raw!$N88&gt;$C$9,IF(Raw!$N88&lt;$A$9,IF(Raw!$X88&gt;$C$9,IF(Raw!$X88&lt;$A$9,Raw!R88,-999),-999),-999),-999),-999),-999)</f>
        <v>6.6026000000000001E-2</v>
      </c>
      <c r="L88" s="9">
        <f>IF(Raw!$G88&gt;$C$8,IF(Raw!$Q88&gt;$C$8,IF(Raw!$N88&gt;$C$9,IF(Raw!$N88&lt;$A$9,IF(Raw!$X88&gt;$C$9,IF(Raw!$X88&lt;$A$9,Raw!S88,-999),-999),-999),-999),-999),-999)</f>
        <v>0.135435</v>
      </c>
      <c r="M88" s="9">
        <f>Raw!Q88</f>
        <v>0.98560800000000004</v>
      </c>
      <c r="N88" s="9">
        <f>IF(Raw!$G88&gt;$C$8,IF(Raw!$Q88&gt;$C$8,IF(Raw!$N88&gt;$C$9,IF(Raw!$N88&lt;$A$9,IF(Raw!$X88&gt;$C$9,IF(Raw!$X88&lt;$A$9,Raw!V88,-999),-999),-999),-999),-999),-999)</f>
        <v>402.6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475</v>
      </c>
      <c r="R88" s="9">
        <f t="shared" si="20"/>
        <v>6.1338999999999998E-2</v>
      </c>
      <c r="S88" s="9">
        <f t="shared" si="21"/>
        <v>0.54404108313303234</v>
      </c>
      <c r="T88" s="9">
        <f t="shared" si="22"/>
        <v>6.9408999999999998E-2</v>
      </c>
      <c r="U88" s="9">
        <f t="shared" si="23"/>
        <v>0.51248938605234984</v>
      </c>
      <c r="V88" s="15">
        <f t="shared" si="16"/>
        <v>0</v>
      </c>
      <c r="X88" s="11">
        <f t="shared" si="24"/>
        <v>0</v>
      </c>
      <c r="Y88" s="11">
        <f t="shared" si="25"/>
        <v>3.6310000000000002E-18</v>
      </c>
      <c r="Z88" s="11">
        <f t="shared" si="26"/>
        <v>5.13E-4</v>
      </c>
      <c r="AA88" s="16">
        <f t="shared" si="27"/>
        <v>0</v>
      </c>
      <c r="AB88" s="9">
        <f t="shared" si="17"/>
        <v>6.6026000000000001E-2</v>
      </c>
      <c r="AC88" s="9">
        <f t="shared" si="18"/>
        <v>1</v>
      </c>
      <c r="AD88" s="15">
        <f t="shared" si="19"/>
        <v>0</v>
      </c>
      <c r="AE88" s="3">
        <f t="shared" si="28"/>
        <v>437.17239999999993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0.99837962962962967</v>
      </c>
      <c r="C89" s="15">
        <f>Raw!C89</f>
        <v>43.7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5.0109000000000001E-2</v>
      </c>
      <c r="F89" s="9">
        <f>IF(Raw!$G89&gt;$C$8,IF(Raw!$Q89&gt;$C$8,IF(Raw!$N89&gt;$C$9,IF(Raw!$N89&lt;$A$9,IF(Raw!$X89&gt;$C$9,IF(Raw!$X89&lt;$A$9,Raw!I89,-999),-999),-999),-999),-999),-999)</f>
        <v>0.11312800000000001</v>
      </c>
      <c r="G89" s="9">
        <f>Raw!G89</f>
        <v>0.97361900000000001</v>
      </c>
      <c r="H89" s="9">
        <f>IF(Raw!$G89&gt;$C$8,IF(Raw!$Q89&gt;$C$8,IF(Raw!$N89&gt;$C$9,IF(Raw!$N89&lt;$A$9,IF(Raw!$X89&gt;$C$9,IF(Raw!$X89&lt;$A$9,Raw!L89,-999),-999),-999),-999),-999),-999)</f>
        <v>368.1</v>
      </c>
      <c r="I89" s="9">
        <f>IF(Raw!$G89&gt;$C$8,IF(Raw!$Q89&gt;$C$8,IF(Raw!$N89&gt;$C$9,IF(Raw!$N89&lt;$A$9,IF(Raw!$X89&gt;$C$9,IF(Raw!$X89&lt;$A$9,Raw!M89,-999),-999),-999),-999),-999),-999)</f>
        <v>2.4390000000000002E-3</v>
      </c>
      <c r="J89" s="9">
        <f>IF(Raw!$G89&gt;$C$8,IF(Raw!$Q89&gt;$C$8,IF(Raw!$N89&gt;$C$9,IF(Raw!$N89&lt;$A$9,IF(Raw!$X89&gt;$C$9,IF(Raw!$X89&lt;$A$9,Raw!N89,-999),-999),-999),-999),-999),-999)</f>
        <v>489</v>
      </c>
      <c r="K89" s="9">
        <f>IF(Raw!$G89&gt;$C$8,IF(Raw!$Q89&gt;$C$8,IF(Raw!$N89&gt;$C$9,IF(Raw!$N89&lt;$A$9,IF(Raw!$X89&gt;$C$9,IF(Raw!$X89&lt;$A$9,Raw!R89,-999),-999),-999),-999),-999),-999)</f>
        <v>5.9343E-2</v>
      </c>
      <c r="L89" s="9">
        <f>IF(Raw!$G89&gt;$C$8,IF(Raw!$Q89&gt;$C$8,IF(Raw!$N89&gt;$C$9,IF(Raw!$N89&lt;$A$9,IF(Raw!$X89&gt;$C$9,IF(Raw!$X89&lt;$A$9,Raw!S89,-999),-999),-999),-999),-999),-999)</f>
        <v>0.11856899999999999</v>
      </c>
      <c r="M89" s="9">
        <f>Raw!Q89</f>
        <v>0.98575900000000005</v>
      </c>
      <c r="N89" s="9">
        <f>IF(Raw!$G89&gt;$C$8,IF(Raw!$Q89&gt;$C$8,IF(Raw!$N89&gt;$C$9,IF(Raw!$N89&lt;$A$9,IF(Raw!$X89&gt;$C$9,IF(Raw!$X89&lt;$A$9,Raw!V89,-999),-999),-999),-999),-999),-999)</f>
        <v>418.8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587</v>
      </c>
      <c r="R89" s="9">
        <f t="shared" si="20"/>
        <v>6.3019000000000006E-2</v>
      </c>
      <c r="S89" s="9">
        <f t="shared" si="21"/>
        <v>0.557059260306909</v>
      </c>
      <c r="T89" s="9">
        <f t="shared" si="22"/>
        <v>5.9225999999999994E-2</v>
      </c>
      <c r="U89" s="9">
        <f t="shared" si="23"/>
        <v>0.49950661640057686</v>
      </c>
      <c r="V89" s="15">
        <f t="shared" si="16"/>
        <v>0</v>
      </c>
      <c r="X89" s="11">
        <f t="shared" si="24"/>
        <v>0</v>
      </c>
      <c r="Y89" s="11">
        <f t="shared" si="25"/>
        <v>3.6809999999999999E-18</v>
      </c>
      <c r="Z89" s="11">
        <f t="shared" si="26"/>
        <v>4.8899999999999996E-4</v>
      </c>
      <c r="AA89" s="16">
        <f t="shared" si="27"/>
        <v>0</v>
      </c>
      <c r="AB89" s="9">
        <f t="shared" si="17"/>
        <v>5.9343E-2</v>
      </c>
      <c r="AC89" s="9">
        <f t="shared" si="18"/>
        <v>1</v>
      </c>
      <c r="AD89" s="15">
        <f t="shared" si="19"/>
        <v>0</v>
      </c>
      <c r="AE89" s="3">
        <f t="shared" si="28"/>
        <v>443.19239999999985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0.99843749999999998</v>
      </c>
      <c r="C90" s="15">
        <f>Raw!C90</f>
        <v>43.7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5.0018E-2</v>
      </c>
      <c r="F90" s="9">
        <f>IF(Raw!$G90&gt;$C$8,IF(Raw!$Q90&gt;$C$8,IF(Raw!$N90&gt;$C$9,IF(Raw!$N90&lt;$A$9,IF(Raw!$X90&gt;$C$9,IF(Raw!$X90&lt;$A$9,Raw!I90,-999),-999),-999),-999),-999),-999)</f>
        <v>0.109874</v>
      </c>
      <c r="G90" s="9">
        <f>Raw!G90</f>
        <v>0.981209</v>
      </c>
      <c r="H90" s="9">
        <f>IF(Raw!$G90&gt;$C$8,IF(Raw!$Q90&gt;$C$8,IF(Raw!$N90&gt;$C$9,IF(Raw!$N90&lt;$A$9,IF(Raw!$X90&gt;$C$9,IF(Raw!$X90&lt;$A$9,Raw!L90,-999),-999),-999),-999),-999),-999)</f>
        <v>384.4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451</v>
      </c>
      <c r="K90" s="9">
        <f>IF(Raw!$G90&gt;$C$8,IF(Raw!$Q90&gt;$C$8,IF(Raw!$N90&gt;$C$9,IF(Raw!$N90&lt;$A$9,IF(Raw!$X90&gt;$C$9,IF(Raw!$X90&lt;$A$9,Raw!R90,-999),-999),-999),-999),-999),-999)</f>
        <v>6.1303000000000003E-2</v>
      </c>
      <c r="L90" s="9">
        <f>IF(Raw!$G90&gt;$C$8,IF(Raw!$Q90&gt;$C$8,IF(Raw!$N90&gt;$C$9,IF(Raw!$N90&lt;$A$9,IF(Raw!$X90&gt;$C$9,IF(Raw!$X90&lt;$A$9,Raw!S90,-999),-999),-999),-999),-999),-999)</f>
        <v>0.13442999999999999</v>
      </c>
      <c r="M90" s="9">
        <f>Raw!Q90</f>
        <v>0.98455599999999999</v>
      </c>
      <c r="N90" s="9">
        <f>IF(Raw!$G90&gt;$C$8,IF(Raw!$Q90&gt;$C$8,IF(Raw!$N90&gt;$C$9,IF(Raw!$N90&lt;$A$9,IF(Raw!$X90&gt;$C$9,IF(Raw!$X90&lt;$A$9,Raw!V90,-999),-999),-999),-999),-999),-999)</f>
        <v>410.7</v>
      </c>
      <c r="O90" s="9">
        <f>IF(Raw!$G90&gt;$C$8,IF(Raw!$Q90&gt;$C$8,IF(Raw!$N90&gt;$C$9,IF(Raw!$N90&lt;$A$9,IF(Raw!$X90&gt;$C$9,IF(Raw!$X90&lt;$A$9,Raw!W90,-999),-999),-999),-999),-999),-999)</f>
        <v>2.4390000000000002E-3</v>
      </c>
      <c r="P90" s="9">
        <f>IF(Raw!$G90&gt;$C$8,IF(Raw!$Q90&gt;$C$8,IF(Raw!$N90&gt;$C$9,IF(Raw!$N90&lt;$A$9,IF(Raw!$X90&gt;$C$9,IF(Raw!$X90&lt;$A$9,Raw!X90,-999),-999),-999),-999),-999),-999)</f>
        <v>465</v>
      </c>
      <c r="R90" s="9">
        <f t="shared" si="20"/>
        <v>5.9855999999999999E-2</v>
      </c>
      <c r="S90" s="9">
        <f t="shared" si="21"/>
        <v>0.54476946320330555</v>
      </c>
      <c r="T90" s="9">
        <f t="shared" si="22"/>
        <v>7.3126999999999998E-2</v>
      </c>
      <c r="U90" s="9">
        <f t="shared" si="23"/>
        <v>0.54397827865803761</v>
      </c>
      <c r="V90" s="15">
        <f t="shared" si="16"/>
        <v>0</v>
      </c>
      <c r="X90" s="11">
        <f t="shared" si="24"/>
        <v>0</v>
      </c>
      <c r="Y90" s="11">
        <f t="shared" si="25"/>
        <v>3.8439999999999997E-18</v>
      </c>
      <c r="Z90" s="11">
        <f t="shared" si="26"/>
        <v>4.5099999999999996E-4</v>
      </c>
      <c r="AA90" s="16">
        <f t="shared" si="27"/>
        <v>0</v>
      </c>
      <c r="AB90" s="9">
        <f t="shared" si="17"/>
        <v>6.1303000000000003E-2</v>
      </c>
      <c r="AC90" s="9">
        <f t="shared" si="18"/>
        <v>1</v>
      </c>
      <c r="AD90" s="15">
        <f t="shared" si="19"/>
        <v>0</v>
      </c>
      <c r="AE90" s="3">
        <f t="shared" si="28"/>
        <v>462.81759999999986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0.99849537037037039</v>
      </c>
      <c r="C91" s="15">
        <f>Raw!C91</f>
        <v>45.7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6.1400999999999997E-2</v>
      </c>
      <c r="F91" s="9">
        <f>IF(Raw!$G91&gt;$C$8,IF(Raw!$Q91&gt;$C$8,IF(Raw!$N91&gt;$C$9,IF(Raw!$N91&lt;$A$9,IF(Raw!$X91&gt;$C$9,IF(Raw!$X91&lt;$A$9,Raw!I91,-999),-999),-999),-999),-999),-999)</f>
        <v>0.13606199999999999</v>
      </c>
      <c r="G91" s="9">
        <f>Raw!G91</f>
        <v>0.98577899999999996</v>
      </c>
      <c r="H91" s="9">
        <f>IF(Raw!$G91&gt;$C$8,IF(Raw!$Q91&gt;$C$8,IF(Raw!$N91&gt;$C$9,IF(Raw!$N91&lt;$A$9,IF(Raw!$X91&gt;$C$9,IF(Raw!$X91&lt;$A$9,Raw!L91,-999),-999),-999),-999),-999),-999)</f>
        <v>397.6</v>
      </c>
      <c r="I91" s="9">
        <f>IF(Raw!$G91&gt;$C$8,IF(Raw!$Q91&gt;$C$8,IF(Raw!$N91&gt;$C$9,IF(Raw!$N91&lt;$A$9,IF(Raw!$X91&gt;$C$9,IF(Raw!$X91&lt;$A$9,Raw!M91,-999),-999),-999),-999),-999),-999)</f>
        <v>2.4390000000000002E-3</v>
      </c>
      <c r="J91" s="9">
        <f>IF(Raw!$G91&gt;$C$8,IF(Raw!$Q91&gt;$C$8,IF(Raw!$N91&gt;$C$9,IF(Raw!$N91&lt;$A$9,IF(Raw!$X91&gt;$C$9,IF(Raw!$X91&lt;$A$9,Raw!N91,-999),-999),-999),-999),-999),-999)</f>
        <v>374</v>
      </c>
      <c r="K91" s="9">
        <f>IF(Raw!$G91&gt;$C$8,IF(Raw!$Q91&gt;$C$8,IF(Raw!$N91&gt;$C$9,IF(Raw!$N91&lt;$A$9,IF(Raw!$X91&gt;$C$9,IF(Raw!$X91&lt;$A$9,Raw!R91,-999),-999),-999),-999),-999),-999)</f>
        <v>5.7057999999999998E-2</v>
      </c>
      <c r="L91" s="9">
        <f>IF(Raw!$G91&gt;$C$8,IF(Raw!$Q91&gt;$C$8,IF(Raw!$N91&gt;$C$9,IF(Raw!$N91&lt;$A$9,IF(Raw!$X91&gt;$C$9,IF(Raw!$X91&lt;$A$9,Raw!S91,-999),-999),-999),-999),-999),-999)</f>
        <v>0.11135200000000001</v>
      </c>
      <c r="M91" s="9">
        <f>Raw!Q91</f>
        <v>0.98398300000000005</v>
      </c>
      <c r="N91" s="9">
        <f>IF(Raw!$G91&gt;$C$8,IF(Raw!$Q91&gt;$C$8,IF(Raw!$N91&gt;$C$9,IF(Raw!$N91&lt;$A$9,IF(Raw!$X91&gt;$C$9,IF(Raw!$X91&lt;$A$9,Raw!V91,-999),-999),-999),-999),-999),-999)</f>
        <v>363.1</v>
      </c>
      <c r="O91" s="9">
        <f>IF(Raw!$G91&gt;$C$8,IF(Raw!$Q91&gt;$C$8,IF(Raw!$N91&gt;$C$9,IF(Raw!$N91&lt;$A$9,IF(Raw!$X91&gt;$C$9,IF(Raw!$X91&lt;$A$9,Raw!W91,-999),-999),-999),-999),-999),-999)</f>
        <v>4.6783999999999999E-2</v>
      </c>
      <c r="P91" s="9">
        <f>IF(Raw!$G91&gt;$C$8,IF(Raw!$Q91&gt;$C$8,IF(Raw!$N91&gt;$C$9,IF(Raw!$N91&lt;$A$9,IF(Raw!$X91&gt;$C$9,IF(Raw!$X91&lt;$A$9,Raw!X91,-999),-999),-999),-999),-999),-999)</f>
        <v>429</v>
      </c>
      <c r="R91" s="9">
        <f t="shared" si="20"/>
        <v>7.4660999999999991E-2</v>
      </c>
      <c r="S91" s="9">
        <f t="shared" si="21"/>
        <v>0.5487277858623274</v>
      </c>
      <c r="T91" s="9">
        <f t="shared" si="22"/>
        <v>5.4294000000000009E-2</v>
      </c>
      <c r="U91" s="9">
        <f t="shared" si="23"/>
        <v>0.48758890724908405</v>
      </c>
      <c r="V91" s="15">
        <f t="shared" si="16"/>
        <v>0</v>
      </c>
      <c r="X91" s="11">
        <f t="shared" si="24"/>
        <v>0</v>
      </c>
      <c r="Y91" s="11">
        <f t="shared" si="25"/>
        <v>3.9760000000000003E-18</v>
      </c>
      <c r="Z91" s="11">
        <f t="shared" si="26"/>
        <v>3.7399999999999998E-4</v>
      </c>
      <c r="AA91" s="16">
        <f t="shared" si="27"/>
        <v>0</v>
      </c>
      <c r="AB91" s="9">
        <f t="shared" si="17"/>
        <v>5.7057999999999998E-2</v>
      </c>
      <c r="AC91" s="9">
        <f t="shared" si="18"/>
        <v>1</v>
      </c>
      <c r="AD91" s="15">
        <f t="shared" si="19"/>
        <v>0</v>
      </c>
      <c r="AE91" s="3">
        <f t="shared" si="28"/>
        <v>478.71039999999988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0.99854166666666666</v>
      </c>
      <c r="C92" s="15">
        <f>Raw!C92</f>
        <v>45.7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5.0381000000000002E-2</v>
      </c>
      <c r="F92" s="9">
        <f>IF(Raw!$G92&gt;$C$8,IF(Raw!$Q92&gt;$C$8,IF(Raw!$N92&gt;$C$9,IF(Raw!$N92&lt;$A$9,IF(Raw!$X92&gt;$C$9,IF(Raw!$X92&lt;$A$9,Raw!I92,-999),-999),-999),-999),-999),-999)</f>
        <v>0.116731</v>
      </c>
      <c r="G92" s="9">
        <f>Raw!G92</f>
        <v>0.97895699999999997</v>
      </c>
      <c r="H92" s="9">
        <f>IF(Raw!$G92&gt;$C$8,IF(Raw!$Q92&gt;$C$8,IF(Raw!$N92&gt;$C$9,IF(Raw!$N92&lt;$A$9,IF(Raw!$X92&gt;$C$9,IF(Raw!$X92&lt;$A$9,Raw!L92,-999),-999),-999),-999),-999),-999)</f>
        <v>384.4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381</v>
      </c>
      <c r="K92" s="9">
        <f>IF(Raw!$G92&gt;$C$8,IF(Raw!$Q92&gt;$C$8,IF(Raw!$N92&gt;$C$9,IF(Raw!$N92&lt;$A$9,IF(Raw!$X92&gt;$C$9,IF(Raw!$X92&lt;$A$9,Raw!R92,-999),-999),-999),-999),-999),-999)</f>
        <v>5.2302000000000001E-2</v>
      </c>
      <c r="L92" s="9">
        <f>IF(Raw!$G92&gt;$C$8,IF(Raw!$Q92&gt;$C$8,IF(Raw!$N92&gt;$C$9,IF(Raw!$N92&lt;$A$9,IF(Raw!$X92&gt;$C$9,IF(Raw!$X92&lt;$A$9,Raw!S92,-999),-999),-999),-999),-999),-999)</f>
        <v>0.113604</v>
      </c>
      <c r="M92" s="9">
        <f>Raw!Q92</f>
        <v>0.97940300000000002</v>
      </c>
      <c r="N92" s="9">
        <f>IF(Raw!$G92&gt;$C$8,IF(Raw!$Q92&gt;$C$8,IF(Raw!$N92&gt;$C$9,IF(Raw!$N92&lt;$A$9,IF(Raw!$X92&gt;$C$9,IF(Raw!$X92&lt;$A$9,Raw!V92,-999),-999),-999),-999),-999),-999)</f>
        <v>410.7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612</v>
      </c>
      <c r="R92" s="9">
        <f t="shared" si="20"/>
        <v>6.6349999999999992E-2</v>
      </c>
      <c r="S92" s="9">
        <f t="shared" si="21"/>
        <v>0.56840085324378264</v>
      </c>
      <c r="T92" s="9">
        <f t="shared" si="22"/>
        <v>6.1301999999999995E-2</v>
      </c>
      <c r="U92" s="9">
        <f t="shared" si="23"/>
        <v>0.53961128129291225</v>
      </c>
      <c r="V92" s="15">
        <f t="shared" si="16"/>
        <v>0</v>
      </c>
      <c r="X92" s="11">
        <f t="shared" si="24"/>
        <v>0</v>
      </c>
      <c r="Y92" s="11">
        <f t="shared" si="25"/>
        <v>3.8439999999999997E-18</v>
      </c>
      <c r="Z92" s="11">
        <f t="shared" si="26"/>
        <v>3.8099999999999999E-4</v>
      </c>
      <c r="AA92" s="16">
        <f t="shared" si="27"/>
        <v>0</v>
      </c>
      <c r="AB92" s="9">
        <f t="shared" si="17"/>
        <v>5.2302000000000001E-2</v>
      </c>
      <c r="AC92" s="9">
        <f t="shared" si="18"/>
        <v>1</v>
      </c>
      <c r="AD92" s="15">
        <f t="shared" si="19"/>
        <v>0</v>
      </c>
      <c r="AE92" s="3">
        <f t="shared" si="28"/>
        <v>462.81759999999986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0.99859953703703708</v>
      </c>
      <c r="C93" s="15">
        <f>Raw!C93</f>
        <v>47.4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5.0058999999999999E-2</v>
      </c>
      <c r="F93" s="9">
        <f>IF(Raw!$G93&gt;$C$8,IF(Raw!$Q93&gt;$C$8,IF(Raw!$N93&gt;$C$9,IF(Raw!$N93&lt;$A$9,IF(Raw!$X93&gt;$C$9,IF(Raw!$X93&lt;$A$9,Raw!I93,-999),-999),-999),-999),-999),-999)</f>
        <v>0.10667699999999999</v>
      </c>
      <c r="G93" s="9">
        <f>Raw!G93</f>
        <v>0.97392000000000001</v>
      </c>
      <c r="H93" s="9">
        <f>IF(Raw!$G93&gt;$C$8,IF(Raw!$Q93&gt;$C$8,IF(Raw!$N93&gt;$C$9,IF(Raw!$N93&lt;$A$9,IF(Raw!$X93&gt;$C$9,IF(Raw!$X93&lt;$A$9,Raw!L93,-999),-999),-999),-999),-999),-999)</f>
        <v>323.7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435</v>
      </c>
      <c r="K93" s="9">
        <f>IF(Raw!$G93&gt;$C$8,IF(Raw!$Q93&gt;$C$8,IF(Raw!$N93&gt;$C$9,IF(Raw!$N93&lt;$A$9,IF(Raw!$X93&gt;$C$9,IF(Raw!$X93&lt;$A$9,Raw!R93,-999),-999),-999),-999),-999),-999)</f>
        <v>5.6443E-2</v>
      </c>
      <c r="L93" s="9">
        <f>IF(Raw!$G93&gt;$C$8,IF(Raw!$Q93&gt;$C$8,IF(Raw!$N93&gt;$C$9,IF(Raw!$N93&lt;$A$9,IF(Raw!$X93&gt;$C$9,IF(Raw!$X93&lt;$A$9,Raw!S93,-999),-999),-999),-999),-999),-999)</f>
        <v>0.13344400000000001</v>
      </c>
      <c r="M93" s="9">
        <f>Raw!Q93</f>
        <v>0.98487000000000002</v>
      </c>
      <c r="N93" s="9">
        <f>IF(Raw!$G93&gt;$C$8,IF(Raw!$Q93&gt;$C$8,IF(Raw!$N93&gt;$C$9,IF(Raw!$N93&lt;$A$9,IF(Raw!$X93&gt;$C$9,IF(Raw!$X93&lt;$A$9,Raw!V93,-999),-999),-999),-999),-999),-999)</f>
        <v>458.3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397</v>
      </c>
      <c r="R93" s="9">
        <f t="shared" si="20"/>
        <v>5.6617999999999995E-2</v>
      </c>
      <c r="S93" s="9">
        <f t="shared" si="21"/>
        <v>0.5307423343363612</v>
      </c>
      <c r="T93" s="9">
        <f t="shared" si="22"/>
        <v>7.7001000000000014E-2</v>
      </c>
      <c r="U93" s="9">
        <f t="shared" si="23"/>
        <v>0.57702856628997934</v>
      </c>
      <c r="V93" s="15">
        <f t="shared" si="16"/>
        <v>0</v>
      </c>
      <c r="X93" s="11">
        <f t="shared" si="24"/>
        <v>0</v>
      </c>
      <c r="Y93" s="11">
        <f t="shared" si="25"/>
        <v>3.2369999999999998E-18</v>
      </c>
      <c r="Z93" s="11">
        <f t="shared" si="26"/>
        <v>4.35E-4</v>
      </c>
      <c r="AA93" s="16">
        <f t="shared" si="27"/>
        <v>0</v>
      </c>
      <c r="AB93" s="9">
        <f t="shared" si="17"/>
        <v>5.6443E-2</v>
      </c>
      <c r="AC93" s="9">
        <f t="shared" si="18"/>
        <v>1</v>
      </c>
      <c r="AD93" s="15">
        <f t="shared" si="19"/>
        <v>0</v>
      </c>
      <c r="AE93" s="3">
        <f t="shared" si="28"/>
        <v>389.73479999999989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0.99865740740740738</v>
      </c>
      <c r="C94" s="15">
        <f>Raw!C94</f>
        <v>48.3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3.8901999999999999E-2</v>
      </c>
      <c r="F94" s="9">
        <f>IF(Raw!$G94&gt;$C$8,IF(Raw!$Q94&gt;$C$8,IF(Raw!$N94&gt;$C$9,IF(Raw!$N94&lt;$A$9,IF(Raw!$X94&gt;$C$9,IF(Raw!$X94&lt;$A$9,Raw!I94,-999),-999),-999),-999),-999),-999)</f>
        <v>8.7576000000000001E-2</v>
      </c>
      <c r="G94" s="9">
        <f>Raw!G94</f>
        <v>0.97583500000000001</v>
      </c>
      <c r="H94" s="9">
        <f>IF(Raw!$G94&gt;$C$8,IF(Raw!$Q94&gt;$C$8,IF(Raw!$N94&gt;$C$9,IF(Raw!$N94&lt;$A$9,IF(Raw!$X94&gt;$C$9,IF(Raw!$X94&lt;$A$9,Raw!L94,-999),-999),-999),-999),-999),-999)</f>
        <v>323.7</v>
      </c>
      <c r="I94" s="9">
        <f>IF(Raw!$G94&gt;$C$8,IF(Raw!$Q94&gt;$C$8,IF(Raw!$N94&gt;$C$9,IF(Raw!$N94&lt;$A$9,IF(Raw!$X94&gt;$C$9,IF(Raw!$X94&lt;$A$9,Raw!M94,-999),-999),-999),-999),-999),-999)</f>
        <v>2.4390000000000002E-3</v>
      </c>
      <c r="J94" s="9">
        <f>IF(Raw!$G94&gt;$C$8,IF(Raw!$Q94&gt;$C$8,IF(Raw!$N94&gt;$C$9,IF(Raw!$N94&lt;$A$9,IF(Raw!$X94&gt;$C$9,IF(Raw!$X94&lt;$A$9,Raw!N94,-999),-999),-999),-999),-999),-999)</f>
        <v>456</v>
      </c>
      <c r="K94" s="9">
        <f>IF(Raw!$G94&gt;$C$8,IF(Raw!$Q94&gt;$C$8,IF(Raw!$N94&gt;$C$9,IF(Raw!$N94&lt;$A$9,IF(Raw!$X94&gt;$C$9,IF(Raw!$X94&lt;$A$9,Raw!R94,-999),-999),-999),-999),-999),-999)</f>
        <v>5.8945999999999998E-2</v>
      </c>
      <c r="L94" s="9">
        <f>IF(Raw!$G94&gt;$C$8,IF(Raw!$Q94&gt;$C$8,IF(Raw!$N94&gt;$C$9,IF(Raw!$N94&lt;$A$9,IF(Raw!$X94&gt;$C$9,IF(Raw!$X94&lt;$A$9,Raw!S94,-999),-999),-999),-999),-999),-999)</f>
        <v>0.12897400000000001</v>
      </c>
      <c r="M94" s="9">
        <f>Raw!Q94</f>
        <v>0.97280599999999995</v>
      </c>
      <c r="N94" s="9">
        <f>IF(Raw!$G94&gt;$C$8,IF(Raw!$Q94&gt;$C$8,IF(Raw!$N94&gt;$C$9,IF(Raw!$N94&lt;$A$9,IF(Raw!$X94&gt;$C$9,IF(Raw!$X94&lt;$A$9,Raw!V94,-999),-999),-999),-999),-999),-999)</f>
        <v>423.9</v>
      </c>
      <c r="O94" s="9">
        <f>IF(Raw!$G94&gt;$C$8,IF(Raw!$Q94&gt;$C$8,IF(Raw!$N94&gt;$C$9,IF(Raw!$N94&lt;$A$9,IF(Raw!$X94&gt;$C$9,IF(Raw!$X94&lt;$A$9,Raw!W94,-999),-999),-999),-999),-999),-999)</f>
        <v>2.4390000000000002E-3</v>
      </c>
      <c r="P94" s="9">
        <f>IF(Raw!$G94&gt;$C$8,IF(Raw!$Q94&gt;$C$8,IF(Raw!$N94&gt;$C$9,IF(Raw!$N94&lt;$A$9,IF(Raw!$X94&gt;$C$9,IF(Raw!$X94&lt;$A$9,Raw!X94,-999),-999),-999),-999),-999),-999)</f>
        <v>482</v>
      </c>
      <c r="R94" s="9">
        <f t="shared" si="20"/>
        <v>4.8674000000000002E-2</v>
      </c>
      <c r="S94" s="9">
        <f t="shared" si="21"/>
        <v>0.5557915410614781</v>
      </c>
      <c r="T94" s="9">
        <f t="shared" si="22"/>
        <v>7.0028000000000007E-2</v>
      </c>
      <c r="U94" s="9">
        <f t="shared" si="23"/>
        <v>0.5429621474095554</v>
      </c>
      <c r="V94" s="15">
        <f t="shared" si="16"/>
        <v>0</v>
      </c>
      <c r="X94" s="11">
        <f t="shared" si="24"/>
        <v>0</v>
      </c>
      <c r="Y94" s="11">
        <f t="shared" si="25"/>
        <v>3.2369999999999998E-18</v>
      </c>
      <c r="Z94" s="11">
        <f t="shared" si="26"/>
        <v>4.5599999999999997E-4</v>
      </c>
      <c r="AA94" s="16">
        <f t="shared" si="27"/>
        <v>0</v>
      </c>
      <c r="AB94" s="9">
        <f t="shared" si="17"/>
        <v>5.8945999999999998E-2</v>
      </c>
      <c r="AC94" s="9">
        <f t="shared" si="18"/>
        <v>1</v>
      </c>
      <c r="AD94" s="15">
        <f t="shared" si="19"/>
        <v>0</v>
      </c>
      <c r="AE94" s="3">
        <f t="shared" si="28"/>
        <v>389.73479999999989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0.9987152777777778</v>
      </c>
      <c r="C95" s="15">
        <f>Raw!C95</f>
        <v>48.8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5.2539000000000002E-2</v>
      </c>
      <c r="F95" s="9">
        <f>IF(Raw!$G95&gt;$C$8,IF(Raw!$Q95&gt;$C$8,IF(Raw!$N95&gt;$C$9,IF(Raw!$N95&lt;$A$9,IF(Raw!$X95&gt;$C$9,IF(Raw!$X95&lt;$A$9,Raw!I95,-999),-999),-999),-999),-999),-999)</f>
        <v>0.117302</v>
      </c>
      <c r="G95" s="9">
        <f>Raw!G95</f>
        <v>0.97659300000000004</v>
      </c>
      <c r="H95" s="9">
        <f>IF(Raw!$G95&gt;$C$8,IF(Raw!$Q95&gt;$C$8,IF(Raw!$N95&gt;$C$9,IF(Raw!$N95&lt;$A$9,IF(Raw!$X95&gt;$C$9,IF(Raw!$X95&lt;$A$9,Raw!L95,-999),-999),-999),-999),-999),-999)</f>
        <v>492.8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494</v>
      </c>
      <c r="K95" s="9">
        <f>IF(Raw!$G95&gt;$C$8,IF(Raw!$Q95&gt;$C$8,IF(Raw!$N95&gt;$C$9,IF(Raw!$N95&lt;$A$9,IF(Raw!$X95&gt;$C$9,IF(Raw!$X95&lt;$A$9,Raw!R95,-999),-999),-999),-999),-999),-999)</f>
        <v>4.5254999999999997E-2</v>
      </c>
      <c r="L95" s="9">
        <f>IF(Raw!$G95&gt;$C$8,IF(Raw!$Q95&gt;$C$8,IF(Raw!$N95&gt;$C$9,IF(Raw!$N95&lt;$A$9,IF(Raw!$X95&gt;$C$9,IF(Raw!$X95&lt;$A$9,Raw!S95,-999),-999),-999),-999),-999),-999)</f>
        <v>9.8461999999999994E-2</v>
      </c>
      <c r="M95" s="9">
        <f>Raw!Q95</f>
        <v>0.97194499999999995</v>
      </c>
      <c r="N95" s="9">
        <f>IF(Raw!$G95&gt;$C$8,IF(Raw!$Q95&gt;$C$8,IF(Raw!$N95&gt;$C$9,IF(Raw!$N95&lt;$A$9,IF(Raw!$X95&gt;$C$9,IF(Raw!$X95&lt;$A$9,Raw!V95,-999),-999),-999),-999),-999),-999)</f>
        <v>384.4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550</v>
      </c>
      <c r="R95" s="9">
        <f t="shared" si="20"/>
        <v>6.4763000000000001E-2</v>
      </c>
      <c r="S95" s="9">
        <f t="shared" si="21"/>
        <v>0.55210482344717049</v>
      </c>
      <c r="T95" s="9">
        <f t="shared" si="22"/>
        <v>5.3206999999999997E-2</v>
      </c>
      <c r="U95" s="9">
        <f t="shared" si="23"/>
        <v>0.54038106071377789</v>
      </c>
      <c r="V95" s="15">
        <f t="shared" si="16"/>
        <v>0</v>
      </c>
      <c r="X95" s="11">
        <f t="shared" si="24"/>
        <v>0</v>
      </c>
      <c r="Y95" s="11">
        <f t="shared" si="25"/>
        <v>4.9279999999999995E-18</v>
      </c>
      <c r="Z95" s="11">
        <f t="shared" si="26"/>
        <v>4.9399999999999997E-4</v>
      </c>
      <c r="AA95" s="16">
        <f t="shared" si="27"/>
        <v>0</v>
      </c>
      <c r="AB95" s="9">
        <f t="shared" si="17"/>
        <v>4.5254999999999997E-2</v>
      </c>
      <c r="AC95" s="9">
        <f t="shared" si="18"/>
        <v>1</v>
      </c>
      <c r="AD95" s="15">
        <f t="shared" si="19"/>
        <v>0</v>
      </c>
      <c r="AE95" s="3">
        <f t="shared" si="28"/>
        <v>593.33119999999974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0.99877314814814822</v>
      </c>
      <c r="C96" s="15">
        <f>Raw!C96</f>
        <v>50.3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4.7102999999999999E-2</v>
      </c>
      <c r="F96" s="9">
        <f>IF(Raw!$G96&gt;$C$8,IF(Raw!$Q96&gt;$C$8,IF(Raw!$N96&gt;$C$9,IF(Raw!$N96&lt;$A$9,IF(Raw!$X96&gt;$C$9,IF(Raw!$X96&lt;$A$9,Raw!I96,-999),-999),-999),-999),-999),-999)</f>
        <v>0.10970299999999999</v>
      </c>
      <c r="G96" s="9">
        <f>Raw!G96</f>
        <v>0.97857099999999997</v>
      </c>
      <c r="H96" s="9">
        <f>IF(Raw!$G96&gt;$C$8,IF(Raw!$Q96&gt;$C$8,IF(Raw!$N96&gt;$C$9,IF(Raw!$N96&lt;$A$9,IF(Raw!$X96&gt;$C$9,IF(Raw!$X96&lt;$A$9,Raw!L96,-999),-999),-999),-999),-999),-999)</f>
        <v>413.8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470</v>
      </c>
      <c r="K96" s="9">
        <f>IF(Raw!$G96&gt;$C$8,IF(Raw!$Q96&gt;$C$8,IF(Raw!$N96&gt;$C$9,IF(Raw!$N96&lt;$A$9,IF(Raw!$X96&gt;$C$9,IF(Raw!$X96&lt;$A$9,Raw!R96,-999),-999),-999),-999),-999),-999)</f>
        <v>4.2766999999999999E-2</v>
      </c>
      <c r="L96" s="9">
        <f>IF(Raw!$G96&gt;$C$8,IF(Raw!$Q96&gt;$C$8,IF(Raw!$N96&gt;$C$9,IF(Raw!$N96&lt;$A$9,IF(Raw!$X96&gt;$C$9,IF(Raw!$X96&lt;$A$9,Raw!S96,-999),-999),-999),-999),-999),-999)</f>
        <v>9.3851000000000004E-2</v>
      </c>
      <c r="M96" s="9">
        <f>Raw!Q96</f>
        <v>0.97336900000000004</v>
      </c>
      <c r="N96" s="9">
        <f>IF(Raw!$G96&gt;$C$8,IF(Raw!$Q96&gt;$C$8,IF(Raw!$N96&gt;$C$9,IF(Raw!$N96&lt;$A$9,IF(Raw!$X96&gt;$C$9,IF(Raw!$X96&lt;$A$9,Raw!V96,-999),-999),-999),-999),-999),-999)</f>
        <v>371.2</v>
      </c>
      <c r="O96" s="9">
        <f>IF(Raw!$G96&gt;$C$8,IF(Raw!$Q96&gt;$C$8,IF(Raw!$N96&gt;$C$9,IF(Raw!$N96&lt;$A$9,IF(Raw!$X96&gt;$C$9,IF(Raw!$X96&lt;$A$9,Raw!W96,-999),-999),-999),-999),-999),-999)</f>
        <v>2.4390000000000002E-3</v>
      </c>
      <c r="P96" s="9">
        <f>IF(Raw!$G96&gt;$C$8,IF(Raw!$Q96&gt;$C$8,IF(Raw!$N96&gt;$C$9,IF(Raw!$N96&lt;$A$9,IF(Raw!$X96&gt;$C$9,IF(Raw!$X96&lt;$A$9,Raw!X96,-999),-999),-999),-999),-999),-999)</f>
        <v>504</v>
      </c>
      <c r="R96" s="9">
        <f t="shared" si="20"/>
        <v>6.2599999999999989E-2</v>
      </c>
      <c r="S96" s="9">
        <f t="shared" si="21"/>
        <v>0.57063161444992383</v>
      </c>
      <c r="T96" s="9">
        <f t="shared" si="22"/>
        <v>5.1084000000000004E-2</v>
      </c>
      <c r="U96" s="9">
        <f t="shared" si="23"/>
        <v>0.54430959712736149</v>
      </c>
      <c r="V96" s="15">
        <f t="shared" si="16"/>
        <v>0</v>
      </c>
      <c r="X96" s="11">
        <f t="shared" si="24"/>
        <v>0</v>
      </c>
      <c r="Y96" s="11">
        <f t="shared" si="25"/>
        <v>4.1379999999999999E-18</v>
      </c>
      <c r="Z96" s="11">
        <f t="shared" si="26"/>
        <v>4.6999999999999999E-4</v>
      </c>
      <c r="AA96" s="16">
        <f t="shared" si="27"/>
        <v>0</v>
      </c>
      <c r="AB96" s="9">
        <f t="shared" si="17"/>
        <v>4.2766999999999999E-2</v>
      </c>
      <c r="AC96" s="9">
        <f t="shared" si="18"/>
        <v>1</v>
      </c>
      <c r="AD96" s="15">
        <f t="shared" si="19"/>
        <v>0</v>
      </c>
      <c r="AE96" s="3">
        <f t="shared" si="28"/>
        <v>498.21519999999987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0.99881944444444448</v>
      </c>
      <c r="C97" s="15">
        <f>Raw!C97</f>
        <v>50.6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3.8054999999999999E-2</v>
      </c>
      <c r="F97" s="9">
        <f>IF(Raw!$G97&gt;$C$8,IF(Raw!$Q97&gt;$C$8,IF(Raw!$N97&gt;$C$9,IF(Raw!$N97&lt;$A$9,IF(Raw!$X97&gt;$C$9,IF(Raw!$X97&lt;$A$9,Raw!I97,-999),-999),-999),-999),-999),-999)</f>
        <v>8.4593000000000002E-2</v>
      </c>
      <c r="G97" s="9">
        <f>Raw!G97</f>
        <v>0.95455500000000004</v>
      </c>
      <c r="H97" s="9">
        <f>IF(Raw!$G97&gt;$C$8,IF(Raw!$Q97&gt;$C$8,IF(Raw!$N97&gt;$C$9,IF(Raw!$N97&lt;$A$9,IF(Raw!$X97&gt;$C$9,IF(Raw!$X97&lt;$A$9,Raw!L97,-999),-999),-999),-999),-999),-999)</f>
        <v>368.1</v>
      </c>
      <c r="I97" s="9">
        <f>IF(Raw!$G97&gt;$C$8,IF(Raw!$Q97&gt;$C$8,IF(Raw!$N97&gt;$C$9,IF(Raw!$N97&lt;$A$9,IF(Raw!$X97&gt;$C$9,IF(Raw!$X97&lt;$A$9,Raw!M97,-999),-999),-999),-999),-999),-999)</f>
        <v>2.4390000000000002E-3</v>
      </c>
      <c r="J97" s="9">
        <f>IF(Raw!$G97&gt;$C$8,IF(Raw!$Q97&gt;$C$8,IF(Raw!$N97&gt;$C$9,IF(Raw!$N97&lt;$A$9,IF(Raw!$X97&gt;$C$9,IF(Raw!$X97&lt;$A$9,Raw!N97,-999),-999),-999),-999),-999),-999)</f>
        <v>438</v>
      </c>
      <c r="K97" s="9">
        <f>IF(Raw!$G97&gt;$C$8,IF(Raw!$Q97&gt;$C$8,IF(Raw!$N97&gt;$C$9,IF(Raw!$N97&lt;$A$9,IF(Raw!$X97&gt;$C$9,IF(Raw!$X97&lt;$A$9,Raw!R97,-999),-999),-999),-999),-999),-999)</f>
        <v>4.2320999999999998E-2</v>
      </c>
      <c r="L97" s="9">
        <f>IF(Raw!$G97&gt;$C$8,IF(Raw!$Q97&gt;$C$8,IF(Raw!$N97&gt;$C$9,IF(Raw!$N97&lt;$A$9,IF(Raw!$X97&gt;$C$9,IF(Raw!$X97&lt;$A$9,Raw!S97,-999),-999),-999),-999),-999),-999)</f>
        <v>9.4906000000000004E-2</v>
      </c>
      <c r="M97" s="9">
        <f>Raw!Q97</f>
        <v>0.97261600000000004</v>
      </c>
      <c r="N97" s="9">
        <f>IF(Raw!$G97&gt;$C$8,IF(Raw!$Q97&gt;$C$8,IF(Raw!$N97&gt;$C$9,IF(Raw!$N97&lt;$A$9,IF(Raw!$X97&gt;$C$9,IF(Raw!$X97&lt;$A$9,Raw!V97,-999),-999),-999),-999),-999),-999)</f>
        <v>368.1</v>
      </c>
      <c r="O97" s="9">
        <f>IF(Raw!$G97&gt;$C$8,IF(Raw!$Q97&gt;$C$8,IF(Raw!$N97&gt;$C$9,IF(Raw!$N97&lt;$A$9,IF(Raw!$X97&gt;$C$9,IF(Raw!$X97&lt;$A$9,Raw!W97,-999),-999),-999),-999),-999),-999)</f>
        <v>2.4390000000000002E-3</v>
      </c>
      <c r="P97" s="9">
        <f>IF(Raw!$G97&gt;$C$8,IF(Raw!$Q97&gt;$C$8,IF(Raw!$N97&gt;$C$9,IF(Raw!$N97&lt;$A$9,IF(Raw!$X97&gt;$C$9,IF(Raw!$X97&lt;$A$9,Raw!X97,-999),-999),-999),-999),-999),-999)</f>
        <v>634</v>
      </c>
      <c r="R97" s="9">
        <f t="shared" si="20"/>
        <v>4.6538000000000003E-2</v>
      </c>
      <c r="S97" s="9">
        <f t="shared" si="21"/>
        <v>0.55014008251273749</v>
      </c>
      <c r="T97" s="9">
        <f t="shared" si="22"/>
        <v>5.2585000000000007E-2</v>
      </c>
      <c r="U97" s="9">
        <f t="shared" si="23"/>
        <v>0.55407455798368921</v>
      </c>
      <c r="V97" s="15">
        <f t="shared" si="16"/>
        <v>0</v>
      </c>
      <c r="X97" s="11">
        <f t="shared" si="24"/>
        <v>0</v>
      </c>
      <c r="Y97" s="11">
        <f t="shared" si="25"/>
        <v>3.6809999999999999E-18</v>
      </c>
      <c r="Z97" s="11">
        <f t="shared" si="26"/>
        <v>4.3799999999999997E-4</v>
      </c>
      <c r="AA97" s="16">
        <f t="shared" si="27"/>
        <v>0</v>
      </c>
      <c r="AB97" s="9">
        <f t="shared" si="17"/>
        <v>4.2320999999999998E-2</v>
      </c>
      <c r="AC97" s="9">
        <f t="shared" si="18"/>
        <v>1</v>
      </c>
      <c r="AD97" s="15">
        <f t="shared" si="19"/>
        <v>0</v>
      </c>
      <c r="AE97" s="3">
        <f t="shared" si="28"/>
        <v>443.19239999999985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0.99887731481481479</v>
      </c>
      <c r="C98" s="15">
        <f>Raw!C98</f>
        <v>51.5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4.0294999999999997E-2</v>
      </c>
      <c r="F98" s="9">
        <f>IF(Raw!$G98&gt;$C$8,IF(Raw!$Q98&gt;$C$8,IF(Raw!$N98&gt;$C$9,IF(Raw!$N98&lt;$A$9,IF(Raw!$X98&gt;$C$9,IF(Raw!$X98&lt;$A$9,Raw!I98,-999),-999),-999),-999),-999),-999)</f>
        <v>8.9192999999999995E-2</v>
      </c>
      <c r="G98" s="9">
        <f>Raw!G98</f>
        <v>0.98123499999999997</v>
      </c>
      <c r="H98" s="9">
        <f>IF(Raw!$G98&gt;$C$8,IF(Raw!$Q98&gt;$C$8,IF(Raw!$N98&gt;$C$9,IF(Raw!$N98&lt;$A$9,IF(Raw!$X98&gt;$C$9,IF(Raw!$X98&lt;$A$9,Raw!L98,-999),-999),-999),-999),-999),-999)</f>
        <v>363.1</v>
      </c>
      <c r="I98" s="9">
        <f>IF(Raw!$G98&gt;$C$8,IF(Raw!$Q98&gt;$C$8,IF(Raw!$N98&gt;$C$9,IF(Raw!$N98&lt;$A$9,IF(Raw!$X98&gt;$C$9,IF(Raw!$X98&lt;$A$9,Raw!M98,-999),-999),-999),-999),-999),-999)</f>
        <v>2.4390000000000002E-3</v>
      </c>
      <c r="J98" s="9">
        <f>IF(Raw!$G98&gt;$C$8,IF(Raw!$Q98&gt;$C$8,IF(Raw!$N98&gt;$C$9,IF(Raw!$N98&lt;$A$9,IF(Raw!$X98&gt;$C$9,IF(Raw!$X98&lt;$A$9,Raw!N98,-999),-999),-999),-999),-999),-999)</f>
        <v>478</v>
      </c>
      <c r="K98" s="9">
        <f>IF(Raw!$G98&gt;$C$8,IF(Raw!$Q98&gt;$C$8,IF(Raw!$N98&gt;$C$9,IF(Raw!$N98&lt;$A$9,IF(Raw!$X98&gt;$C$9,IF(Raw!$X98&lt;$A$9,Raw!R98,-999),-999),-999),-999),-999),-999)</f>
        <v>4.7012999999999999E-2</v>
      </c>
      <c r="L98" s="9">
        <f>IF(Raw!$G98&gt;$C$8,IF(Raw!$Q98&gt;$C$8,IF(Raw!$N98&gt;$C$9,IF(Raw!$N98&lt;$A$9,IF(Raw!$X98&gt;$C$9,IF(Raw!$X98&lt;$A$9,Raw!S98,-999),-999),-999),-999),-999),-999)</f>
        <v>9.4080999999999998E-2</v>
      </c>
      <c r="M98" s="9">
        <f>Raw!Q98</f>
        <v>0.97304100000000004</v>
      </c>
      <c r="N98" s="9">
        <f>IF(Raw!$G98&gt;$C$8,IF(Raw!$Q98&gt;$C$8,IF(Raw!$N98&gt;$C$9,IF(Raw!$N98&lt;$A$9,IF(Raw!$X98&gt;$C$9,IF(Raw!$X98&lt;$A$9,Raw!V98,-999),-999),-999),-999),-999),-999)</f>
        <v>418.8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425</v>
      </c>
      <c r="R98" s="9">
        <f t="shared" si="20"/>
        <v>4.8897999999999997E-2</v>
      </c>
      <c r="S98" s="9">
        <f t="shared" si="21"/>
        <v>0.54822687879093646</v>
      </c>
      <c r="T98" s="9">
        <f t="shared" si="22"/>
        <v>4.7067999999999999E-2</v>
      </c>
      <c r="U98" s="9">
        <f t="shared" si="23"/>
        <v>0.50029230131482449</v>
      </c>
      <c r="V98" s="15">
        <f t="shared" si="16"/>
        <v>0</v>
      </c>
      <c r="X98" s="11">
        <f t="shared" si="24"/>
        <v>0</v>
      </c>
      <c r="Y98" s="11">
        <f t="shared" si="25"/>
        <v>3.6310000000000002E-18</v>
      </c>
      <c r="Z98" s="11">
        <f t="shared" si="26"/>
        <v>4.7799999999999996E-4</v>
      </c>
      <c r="AA98" s="16">
        <f t="shared" si="27"/>
        <v>0</v>
      </c>
      <c r="AB98" s="9">
        <f t="shared" si="17"/>
        <v>4.7012999999999999E-2</v>
      </c>
      <c r="AC98" s="9">
        <f t="shared" si="18"/>
        <v>1</v>
      </c>
      <c r="AD98" s="15">
        <f t="shared" si="19"/>
        <v>0</v>
      </c>
      <c r="AE98" s="3">
        <f t="shared" si="28"/>
        <v>437.17239999999993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0.9989351851851852</v>
      </c>
      <c r="C99" s="15">
        <f>Raw!C99</f>
        <v>52.6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4.5526999999999998E-2</v>
      </c>
      <c r="F99" s="9">
        <f>IF(Raw!$G99&gt;$C$8,IF(Raw!$Q99&gt;$C$8,IF(Raw!$N99&gt;$C$9,IF(Raw!$N99&lt;$A$9,IF(Raw!$X99&gt;$C$9,IF(Raw!$X99&lt;$A$9,Raw!I99,-999),-999),-999),-999),-999),-999)</f>
        <v>0.10179299999999999</v>
      </c>
      <c r="G99" s="9">
        <f>Raw!G99</f>
        <v>0.960785</v>
      </c>
      <c r="H99" s="9">
        <f>IF(Raw!$G99&gt;$C$8,IF(Raw!$Q99&gt;$C$8,IF(Raw!$N99&gt;$C$9,IF(Raw!$N99&lt;$A$9,IF(Raw!$X99&gt;$C$9,IF(Raw!$X99&lt;$A$9,Raw!L99,-999),-999),-999),-999),-999),-999)</f>
        <v>427</v>
      </c>
      <c r="I99" s="9">
        <f>IF(Raw!$G99&gt;$C$8,IF(Raw!$Q99&gt;$C$8,IF(Raw!$N99&gt;$C$9,IF(Raw!$N99&lt;$A$9,IF(Raw!$X99&gt;$C$9,IF(Raw!$X99&lt;$A$9,Raw!M99,-999),-999),-999),-999),-999),-999)</f>
        <v>2.4390000000000002E-3</v>
      </c>
      <c r="J99" s="9">
        <f>IF(Raw!$G99&gt;$C$8,IF(Raw!$Q99&gt;$C$8,IF(Raw!$N99&gt;$C$9,IF(Raw!$N99&lt;$A$9,IF(Raw!$X99&gt;$C$9,IF(Raw!$X99&lt;$A$9,Raw!N99,-999),-999),-999),-999),-999),-999)</f>
        <v>746</v>
      </c>
      <c r="K99" s="9">
        <f>IF(Raw!$G99&gt;$C$8,IF(Raw!$Q99&gt;$C$8,IF(Raw!$N99&gt;$C$9,IF(Raw!$N99&lt;$A$9,IF(Raw!$X99&gt;$C$9,IF(Raw!$X99&lt;$A$9,Raw!R99,-999),-999),-999),-999),-999),-999)</f>
        <v>4.5442999999999997E-2</v>
      </c>
      <c r="L99" s="9">
        <f>IF(Raw!$G99&gt;$C$8,IF(Raw!$Q99&gt;$C$8,IF(Raw!$N99&gt;$C$9,IF(Raw!$N99&lt;$A$9,IF(Raw!$X99&gt;$C$9,IF(Raw!$X99&lt;$A$9,Raw!S99,-999),-999),-999),-999),-999),-999)</f>
        <v>9.9317000000000003E-2</v>
      </c>
      <c r="M99" s="9">
        <f>Raw!Q99</f>
        <v>0.97329900000000003</v>
      </c>
      <c r="N99" s="9">
        <f>IF(Raw!$G99&gt;$C$8,IF(Raw!$Q99&gt;$C$8,IF(Raw!$N99&gt;$C$9,IF(Raw!$N99&lt;$A$9,IF(Raw!$X99&gt;$C$9,IF(Raw!$X99&lt;$A$9,Raw!V99,-999),-999),-999),-999),-999),-999)</f>
        <v>371.2</v>
      </c>
      <c r="O99" s="9">
        <f>IF(Raw!$G99&gt;$C$8,IF(Raw!$Q99&gt;$C$8,IF(Raw!$N99&gt;$C$9,IF(Raw!$N99&lt;$A$9,IF(Raw!$X99&gt;$C$9,IF(Raw!$X99&lt;$A$9,Raw!W99,-999),-999),-999),-999),-999),-999)</f>
        <v>2.6119E-2</v>
      </c>
      <c r="P99" s="9">
        <f>IF(Raw!$G99&gt;$C$8,IF(Raw!$Q99&gt;$C$8,IF(Raw!$N99&gt;$C$9,IF(Raw!$N99&lt;$A$9,IF(Raw!$X99&gt;$C$9,IF(Raw!$X99&lt;$A$9,Raw!X99,-999),-999),-999),-999),-999),-999)</f>
        <v>425</v>
      </c>
      <c r="R99" s="9">
        <f t="shared" si="20"/>
        <v>5.6265999999999997E-2</v>
      </c>
      <c r="S99" s="9">
        <f t="shared" si="21"/>
        <v>0.55274920672344852</v>
      </c>
      <c r="T99" s="9">
        <f t="shared" si="22"/>
        <v>5.3874000000000005E-2</v>
      </c>
      <c r="U99" s="9">
        <f t="shared" si="23"/>
        <v>0.54244489865783307</v>
      </c>
      <c r="V99" s="15">
        <f t="shared" si="16"/>
        <v>0</v>
      </c>
      <c r="X99" s="11">
        <f t="shared" si="24"/>
        <v>0</v>
      </c>
      <c r="Y99" s="11">
        <f t="shared" si="25"/>
        <v>4.2699999999999996E-18</v>
      </c>
      <c r="Z99" s="11">
        <f t="shared" si="26"/>
        <v>7.4599999999999992E-4</v>
      </c>
      <c r="AA99" s="16">
        <f t="shared" si="27"/>
        <v>0</v>
      </c>
      <c r="AB99" s="9">
        <f t="shared" si="17"/>
        <v>4.5442999999999997E-2</v>
      </c>
      <c r="AC99" s="9">
        <f t="shared" si="18"/>
        <v>1</v>
      </c>
      <c r="AD99" s="15">
        <f t="shared" si="19"/>
        <v>0</v>
      </c>
      <c r="AE99" s="3">
        <f t="shared" si="28"/>
        <v>514.10799999999983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0.99899305555555562</v>
      </c>
      <c r="C100" s="15">
        <f>Raw!C100</f>
        <v>53.7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4.0256E-2</v>
      </c>
      <c r="F100" s="9">
        <f>IF(Raw!$G100&gt;$C$8,IF(Raw!$Q100&gt;$C$8,IF(Raw!$N100&gt;$C$9,IF(Raw!$N100&lt;$A$9,IF(Raw!$X100&gt;$C$9,IF(Raw!$X100&lt;$A$9,Raw!I100,-999),-999),-999),-999),-999),-999)</f>
        <v>9.1300999999999993E-2</v>
      </c>
      <c r="G100" s="9">
        <f>Raw!G100</f>
        <v>0.97364899999999999</v>
      </c>
      <c r="H100" s="9">
        <f>IF(Raw!$G100&gt;$C$8,IF(Raw!$Q100&gt;$C$8,IF(Raw!$N100&gt;$C$9,IF(Raw!$N100&lt;$A$9,IF(Raw!$X100&gt;$C$9,IF(Raw!$X100&lt;$A$9,Raw!L100,-999),-999),-999),-999),-999),-999)</f>
        <v>358.1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648</v>
      </c>
      <c r="K100" s="9">
        <f>IF(Raw!$G100&gt;$C$8,IF(Raw!$Q100&gt;$C$8,IF(Raw!$N100&gt;$C$9,IF(Raw!$N100&lt;$A$9,IF(Raw!$X100&gt;$C$9,IF(Raw!$X100&lt;$A$9,Raw!R100,-999),-999),-999),-999),-999),-999)</f>
        <v>4.5144999999999998E-2</v>
      </c>
      <c r="L100" s="9">
        <f>IF(Raw!$G100&gt;$C$8,IF(Raw!$Q100&gt;$C$8,IF(Raw!$N100&gt;$C$9,IF(Raw!$N100&lt;$A$9,IF(Raw!$X100&gt;$C$9,IF(Raw!$X100&lt;$A$9,Raw!S100,-999),-999),-999),-999),-999),-999)</f>
        <v>8.7375999999999995E-2</v>
      </c>
      <c r="M100" s="9">
        <f>Raw!Q100</f>
        <v>0.96682100000000004</v>
      </c>
      <c r="N100" s="9">
        <f>IF(Raw!$G100&gt;$C$8,IF(Raw!$Q100&gt;$C$8,IF(Raw!$N100&gt;$C$9,IF(Raw!$N100&lt;$A$9,IF(Raw!$X100&gt;$C$9,IF(Raw!$X100&lt;$A$9,Raw!V100,-999),-999),-999),-999),-999),-999)</f>
        <v>307.39999999999998</v>
      </c>
      <c r="O100" s="9">
        <f>IF(Raw!$G100&gt;$C$8,IF(Raw!$Q100&gt;$C$8,IF(Raw!$N100&gt;$C$9,IF(Raw!$N100&lt;$A$9,IF(Raw!$X100&gt;$C$9,IF(Raw!$X100&lt;$A$9,Raw!W100,-999),-999),-999),-999),-999),-999)</f>
        <v>8.9978000000000002E-2</v>
      </c>
      <c r="P100" s="9">
        <f>IF(Raw!$G100&gt;$C$8,IF(Raw!$Q100&gt;$C$8,IF(Raw!$N100&gt;$C$9,IF(Raw!$N100&lt;$A$9,IF(Raw!$X100&gt;$C$9,IF(Raw!$X100&lt;$A$9,Raw!X100,-999),-999),-999),-999),-999),-999)</f>
        <v>583</v>
      </c>
      <c r="R100" s="9">
        <f t="shared" si="20"/>
        <v>5.1044999999999993E-2</v>
      </c>
      <c r="S100" s="9">
        <f t="shared" si="21"/>
        <v>0.5590847854897536</v>
      </c>
      <c r="T100" s="9">
        <f t="shared" si="22"/>
        <v>4.2230999999999998E-2</v>
      </c>
      <c r="U100" s="9">
        <f t="shared" si="23"/>
        <v>0.48332494048709029</v>
      </c>
      <c r="V100" s="15">
        <f t="shared" si="16"/>
        <v>0</v>
      </c>
      <c r="X100" s="11">
        <f t="shared" si="24"/>
        <v>0</v>
      </c>
      <c r="Y100" s="11">
        <f t="shared" si="25"/>
        <v>3.5809999999999997E-18</v>
      </c>
      <c r="Z100" s="11">
        <f t="shared" si="26"/>
        <v>6.4799999999999992E-4</v>
      </c>
      <c r="AA100" s="16">
        <f t="shared" si="27"/>
        <v>0</v>
      </c>
      <c r="AB100" s="9">
        <f t="shared" si="17"/>
        <v>4.5144999999999998E-2</v>
      </c>
      <c r="AC100" s="9">
        <f t="shared" si="18"/>
        <v>1</v>
      </c>
      <c r="AD100" s="15">
        <f t="shared" si="19"/>
        <v>0</v>
      </c>
      <c r="AE100" s="3">
        <f t="shared" si="28"/>
        <v>431.15239999999983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0.99903935185185189</v>
      </c>
      <c r="C101" s="15">
        <f>Raw!C101</f>
        <v>54.3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3.0210999999999998E-2</v>
      </c>
      <c r="F101" s="9">
        <f>IF(Raw!$G101&gt;$C$8,IF(Raw!$Q101&gt;$C$8,IF(Raw!$N101&gt;$C$9,IF(Raw!$N101&lt;$A$9,IF(Raw!$X101&gt;$C$9,IF(Raw!$X101&lt;$A$9,Raw!I101,-999),-999),-999),-999),-999),-999)</f>
        <v>6.7501000000000005E-2</v>
      </c>
      <c r="G101" s="9">
        <f>Raw!G101</f>
        <v>0.97282000000000002</v>
      </c>
      <c r="H101" s="9">
        <f>IF(Raw!$G101&gt;$C$8,IF(Raw!$Q101&gt;$C$8,IF(Raw!$N101&gt;$C$9,IF(Raw!$N101&lt;$A$9,IF(Raw!$X101&gt;$C$9,IF(Raw!$X101&lt;$A$9,Raw!L101,-999),-999),-999),-999),-999),-999)</f>
        <v>350</v>
      </c>
      <c r="I101" s="9">
        <f>IF(Raw!$G101&gt;$C$8,IF(Raw!$Q101&gt;$C$8,IF(Raw!$N101&gt;$C$9,IF(Raw!$N101&lt;$A$9,IF(Raw!$X101&gt;$C$9,IF(Raw!$X101&lt;$A$9,Raw!M101,-999),-999),-999),-999),-999),-999)</f>
        <v>2.4390000000000002E-3</v>
      </c>
      <c r="J101" s="9">
        <f>IF(Raw!$G101&gt;$C$8,IF(Raw!$Q101&gt;$C$8,IF(Raw!$N101&gt;$C$9,IF(Raw!$N101&lt;$A$9,IF(Raw!$X101&gt;$C$9,IF(Raw!$X101&lt;$A$9,Raw!N101,-999),-999),-999),-999),-999),-999)</f>
        <v>390</v>
      </c>
      <c r="K101" s="9">
        <f>IF(Raw!$G101&gt;$C$8,IF(Raw!$Q101&gt;$C$8,IF(Raw!$N101&gt;$C$9,IF(Raw!$N101&lt;$A$9,IF(Raw!$X101&gt;$C$9,IF(Raw!$X101&lt;$A$9,Raw!R101,-999),-999),-999),-999),-999),-999)</f>
        <v>5.0174999999999997E-2</v>
      </c>
      <c r="L101" s="9">
        <f>IF(Raw!$G101&gt;$C$8,IF(Raw!$Q101&gt;$C$8,IF(Raw!$N101&gt;$C$9,IF(Raw!$N101&lt;$A$9,IF(Raw!$X101&gt;$C$9,IF(Raw!$X101&lt;$A$9,Raw!S101,-999),-999),-999),-999),-999),-999)</f>
        <v>0.104853</v>
      </c>
      <c r="M101" s="9">
        <f>Raw!Q101</f>
        <v>0.980105</v>
      </c>
      <c r="N101" s="9">
        <f>IF(Raw!$G101&gt;$C$8,IF(Raw!$Q101&gt;$C$8,IF(Raw!$N101&gt;$C$9,IF(Raw!$N101&lt;$A$9,IF(Raw!$X101&gt;$C$9,IF(Raw!$X101&lt;$A$9,Raw!V101,-999),-999),-999),-999),-999),-999)</f>
        <v>402.6</v>
      </c>
      <c r="O101" s="9">
        <f>IF(Raw!$G101&gt;$C$8,IF(Raw!$Q101&gt;$C$8,IF(Raw!$N101&gt;$C$9,IF(Raw!$N101&lt;$A$9,IF(Raw!$X101&gt;$C$9,IF(Raw!$X101&lt;$A$9,Raw!W101,-999),-999),-999),-999),-999),-999)</f>
        <v>2.4390000000000002E-3</v>
      </c>
      <c r="P101" s="9">
        <f>IF(Raw!$G101&gt;$C$8,IF(Raw!$Q101&gt;$C$8,IF(Raw!$N101&gt;$C$9,IF(Raw!$N101&lt;$A$9,IF(Raw!$X101&gt;$C$9,IF(Raw!$X101&lt;$A$9,Raw!X101,-999),-999),-999),-999),-999),-999)</f>
        <v>650</v>
      </c>
      <c r="R101" s="9">
        <f t="shared" si="20"/>
        <v>3.7290000000000004E-2</v>
      </c>
      <c r="S101" s="9">
        <f t="shared" si="21"/>
        <v>0.55243626020355252</v>
      </c>
      <c r="T101" s="9">
        <f t="shared" si="22"/>
        <v>5.4678000000000004E-2</v>
      </c>
      <c r="U101" s="9">
        <f t="shared" si="23"/>
        <v>0.5214729192297789</v>
      </c>
      <c r="V101" s="15">
        <f t="shared" si="16"/>
        <v>0</v>
      </c>
      <c r="X101" s="11">
        <f t="shared" si="24"/>
        <v>0</v>
      </c>
      <c r="Y101" s="11">
        <f t="shared" si="25"/>
        <v>3.4999999999999999E-18</v>
      </c>
      <c r="Z101" s="11">
        <f t="shared" si="26"/>
        <v>3.8999999999999999E-4</v>
      </c>
      <c r="AA101" s="16">
        <f t="shared" si="27"/>
        <v>0</v>
      </c>
      <c r="AB101" s="9">
        <f t="shared" si="17"/>
        <v>5.0174999999999997E-2</v>
      </c>
      <c r="AC101" s="9">
        <f t="shared" si="18"/>
        <v>1</v>
      </c>
      <c r="AD101" s="15">
        <f t="shared" si="19"/>
        <v>0</v>
      </c>
      <c r="AE101" s="3">
        <f t="shared" si="28"/>
        <v>421.39999999999986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0.99909722222222219</v>
      </c>
      <c r="C102" s="15">
        <f>Raw!C102</f>
        <v>55.4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4.1334999999999997E-2</v>
      </c>
      <c r="F102" s="9">
        <f>IF(Raw!$G102&gt;$C$8,IF(Raw!$Q102&gt;$C$8,IF(Raw!$N102&gt;$C$9,IF(Raw!$N102&lt;$A$9,IF(Raw!$X102&gt;$C$9,IF(Raw!$X102&lt;$A$9,Raw!I102,-999),-999),-999),-999),-999),-999)</f>
        <v>9.4475000000000003E-2</v>
      </c>
      <c r="G102" s="9">
        <f>Raw!G102</f>
        <v>0.97960700000000001</v>
      </c>
      <c r="H102" s="9">
        <f>IF(Raw!$G102&gt;$C$8,IF(Raw!$Q102&gt;$C$8,IF(Raw!$N102&gt;$C$9,IF(Raw!$N102&lt;$A$9,IF(Raw!$X102&gt;$C$9,IF(Raw!$X102&lt;$A$9,Raw!L102,-999),-999),-999),-999),-999),-999)</f>
        <v>358.1</v>
      </c>
      <c r="I102" s="9">
        <f>IF(Raw!$G102&gt;$C$8,IF(Raw!$Q102&gt;$C$8,IF(Raw!$N102&gt;$C$9,IF(Raw!$N102&lt;$A$9,IF(Raw!$X102&gt;$C$9,IF(Raw!$X102&lt;$A$9,Raw!M102,-999),-999),-999),-999),-999),-999)</f>
        <v>2.4390000000000002E-3</v>
      </c>
      <c r="J102" s="9">
        <f>IF(Raw!$G102&gt;$C$8,IF(Raw!$Q102&gt;$C$8,IF(Raw!$N102&gt;$C$9,IF(Raw!$N102&lt;$A$9,IF(Raw!$X102&gt;$C$9,IF(Raw!$X102&lt;$A$9,Raw!N102,-999),-999),-999),-999),-999),-999)</f>
        <v>418</v>
      </c>
      <c r="K102" s="9">
        <f>IF(Raw!$G102&gt;$C$8,IF(Raw!$Q102&gt;$C$8,IF(Raw!$N102&gt;$C$9,IF(Raw!$N102&lt;$A$9,IF(Raw!$X102&gt;$C$9,IF(Raw!$X102&lt;$A$9,Raw!R102,-999),-999),-999),-999),-999),-999)</f>
        <v>3.5614E-2</v>
      </c>
      <c r="L102" s="9">
        <f>IF(Raw!$G102&gt;$C$8,IF(Raw!$Q102&gt;$C$8,IF(Raw!$N102&gt;$C$9,IF(Raw!$N102&lt;$A$9,IF(Raw!$X102&gt;$C$9,IF(Raw!$X102&lt;$A$9,Raw!S102,-999),-999),-999),-999),-999),-999)</f>
        <v>7.4450000000000002E-2</v>
      </c>
      <c r="M102" s="9">
        <f>Raw!Q102</f>
        <v>0.96040999999999999</v>
      </c>
      <c r="N102" s="9">
        <f>IF(Raw!$G102&gt;$C$8,IF(Raw!$Q102&gt;$C$8,IF(Raw!$N102&gt;$C$9,IF(Raw!$N102&lt;$A$9,IF(Raw!$X102&gt;$C$9,IF(Raw!$X102&lt;$A$9,Raw!V102,-999),-999),-999),-999),-999),-999)</f>
        <v>371.2</v>
      </c>
      <c r="O102" s="9">
        <f>IF(Raw!$G102&gt;$C$8,IF(Raw!$Q102&gt;$C$8,IF(Raw!$N102&gt;$C$9,IF(Raw!$N102&lt;$A$9,IF(Raw!$X102&gt;$C$9,IF(Raw!$X102&lt;$A$9,Raw!W102,-999),-999),-999),-999),-999),-999)</f>
        <v>2.4390000000000002E-3</v>
      </c>
      <c r="P102" s="9">
        <f>IF(Raw!$G102&gt;$C$8,IF(Raw!$Q102&gt;$C$8,IF(Raw!$N102&gt;$C$9,IF(Raw!$N102&lt;$A$9,IF(Raw!$X102&gt;$C$9,IF(Raw!$X102&lt;$A$9,Raw!X102,-999),-999),-999),-999),-999),-999)</f>
        <v>314</v>
      </c>
      <c r="R102" s="9">
        <f t="shared" si="20"/>
        <v>5.3140000000000007E-2</v>
      </c>
      <c r="S102" s="9">
        <f t="shared" si="21"/>
        <v>0.56247684572638268</v>
      </c>
      <c r="T102" s="9">
        <f t="shared" si="22"/>
        <v>3.8836000000000002E-2</v>
      </c>
      <c r="U102" s="9">
        <f t="shared" si="23"/>
        <v>0.5216386836803224</v>
      </c>
      <c r="V102" s="15">
        <f t="shared" si="16"/>
        <v>0</v>
      </c>
      <c r="X102" s="11">
        <f t="shared" si="24"/>
        <v>0</v>
      </c>
      <c r="Y102" s="11">
        <f t="shared" si="25"/>
        <v>3.5809999999999997E-18</v>
      </c>
      <c r="Z102" s="11">
        <f t="shared" si="26"/>
        <v>4.1799999999999997E-4</v>
      </c>
      <c r="AA102" s="16">
        <f t="shared" si="27"/>
        <v>0</v>
      </c>
      <c r="AB102" s="9">
        <f t="shared" si="17"/>
        <v>3.5614E-2</v>
      </c>
      <c r="AC102" s="9">
        <f t="shared" si="18"/>
        <v>1</v>
      </c>
      <c r="AD102" s="15">
        <f t="shared" si="19"/>
        <v>0</v>
      </c>
      <c r="AE102" s="3">
        <f t="shared" si="28"/>
        <v>431.15239999999983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0.99915509259259261</v>
      </c>
      <c r="C103" s="15">
        <f>Raw!C103</f>
        <v>56.6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4.1742000000000001E-2</v>
      </c>
      <c r="F103" s="9">
        <f>IF(Raw!$G103&gt;$C$8,IF(Raw!$Q103&gt;$C$8,IF(Raw!$N103&gt;$C$9,IF(Raw!$N103&lt;$A$9,IF(Raw!$X103&gt;$C$9,IF(Raw!$X103&lt;$A$9,Raw!I103,-999),-999),-999),-999),-999),-999)</f>
        <v>9.1781000000000001E-2</v>
      </c>
      <c r="G103" s="9">
        <f>Raw!G103</f>
        <v>0.96512699999999996</v>
      </c>
      <c r="H103" s="9">
        <f>IF(Raw!$G103&gt;$C$8,IF(Raw!$Q103&gt;$C$8,IF(Raw!$N103&gt;$C$9,IF(Raw!$N103&lt;$A$9,IF(Raw!$X103&gt;$C$9,IF(Raw!$X103&lt;$A$9,Raw!L103,-999),-999),-999),-999),-999),-999)</f>
        <v>402.6</v>
      </c>
      <c r="I103" s="9">
        <f>IF(Raw!$G103&gt;$C$8,IF(Raw!$Q103&gt;$C$8,IF(Raw!$N103&gt;$C$9,IF(Raw!$N103&lt;$A$9,IF(Raw!$X103&gt;$C$9,IF(Raw!$X103&lt;$A$9,Raw!M103,-999),-999),-999),-999),-999),-999)</f>
        <v>0.17751700000000001</v>
      </c>
      <c r="J103" s="9">
        <f>IF(Raw!$G103&gt;$C$8,IF(Raw!$Q103&gt;$C$8,IF(Raw!$N103&gt;$C$9,IF(Raw!$N103&lt;$A$9,IF(Raw!$X103&gt;$C$9,IF(Raw!$X103&lt;$A$9,Raw!N103,-999),-999),-999),-999),-999),-999)</f>
        <v>551</v>
      </c>
      <c r="K103" s="9">
        <f>IF(Raw!$G103&gt;$C$8,IF(Raw!$Q103&gt;$C$8,IF(Raw!$N103&gt;$C$9,IF(Raw!$N103&lt;$A$9,IF(Raw!$X103&gt;$C$9,IF(Raw!$X103&lt;$A$9,Raw!R103,-999),-999),-999),-999),-999),-999)</f>
        <v>3.9510000000000003E-2</v>
      </c>
      <c r="L103" s="9">
        <f>IF(Raw!$G103&gt;$C$8,IF(Raw!$Q103&gt;$C$8,IF(Raw!$N103&gt;$C$9,IF(Raw!$N103&lt;$A$9,IF(Raw!$X103&gt;$C$9,IF(Raw!$X103&lt;$A$9,Raw!S103,-999),-999),-999),-999),-999),-999)</f>
        <v>7.5935000000000002E-2</v>
      </c>
      <c r="M103" s="9">
        <f>Raw!Q103</f>
        <v>0.96022399999999997</v>
      </c>
      <c r="N103" s="9">
        <f>IF(Raw!$G103&gt;$C$8,IF(Raw!$Q103&gt;$C$8,IF(Raw!$N103&gt;$C$9,IF(Raw!$N103&lt;$A$9,IF(Raw!$X103&gt;$C$9,IF(Raw!$X103&lt;$A$9,Raw!V103,-999),-999),-999),-999),-999),-999)</f>
        <v>358.1</v>
      </c>
      <c r="O103" s="9">
        <f>IF(Raw!$G103&gt;$C$8,IF(Raw!$Q103&gt;$C$8,IF(Raw!$N103&gt;$C$9,IF(Raw!$N103&lt;$A$9,IF(Raw!$X103&gt;$C$9,IF(Raw!$X103&lt;$A$9,Raw!W103,-999),-999),-999),-999),-999),-999)</f>
        <v>0.15986700000000001</v>
      </c>
      <c r="P103" s="9">
        <f>IF(Raw!$G103&gt;$C$8,IF(Raw!$Q103&gt;$C$8,IF(Raw!$N103&gt;$C$9,IF(Raw!$N103&lt;$A$9,IF(Raw!$X103&gt;$C$9,IF(Raw!$X103&lt;$A$9,Raw!X103,-999),-999),-999),-999),-999),-999)</f>
        <v>726</v>
      </c>
      <c r="R103" s="9">
        <f t="shared" si="20"/>
        <v>5.0039E-2</v>
      </c>
      <c r="S103" s="9">
        <f t="shared" si="21"/>
        <v>0.54519998692539851</v>
      </c>
      <c r="T103" s="9">
        <f t="shared" si="22"/>
        <v>3.6424999999999999E-2</v>
      </c>
      <c r="U103" s="9">
        <f t="shared" si="23"/>
        <v>0.47968657404358989</v>
      </c>
      <c r="V103" s="15">
        <f t="shared" si="16"/>
        <v>0</v>
      </c>
      <c r="X103" s="11">
        <f t="shared" si="24"/>
        <v>0</v>
      </c>
      <c r="Y103" s="11">
        <f t="shared" si="25"/>
        <v>4.026E-18</v>
      </c>
      <c r="Z103" s="11">
        <f t="shared" si="26"/>
        <v>5.5099999999999995E-4</v>
      </c>
      <c r="AA103" s="16">
        <f t="shared" si="27"/>
        <v>0</v>
      </c>
      <c r="AB103" s="9">
        <f t="shared" si="17"/>
        <v>3.9510000000000003E-2</v>
      </c>
      <c r="AC103" s="9">
        <f t="shared" si="18"/>
        <v>1</v>
      </c>
      <c r="AD103" s="15">
        <f t="shared" si="19"/>
        <v>0</v>
      </c>
      <c r="AE103" s="3">
        <f t="shared" si="28"/>
        <v>484.73039999999986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0.99921296296296302</v>
      </c>
      <c r="C104" s="15">
        <f>Raw!C104</f>
        <v>57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3.2225999999999998E-2</v>
      </c>
      <c r="F104" s="9">
        <f>IF(Raw!$G104&gt;$C$8,IF(Raw!$Q104&gt;$C$8,IF(Raw!$N104&gt;$C$9,IF(Raw!$N104&lt;$A$9,IF(Raw!$X104&gt;$C$9,IF(Raw!$X104&lt;$A$9,Raw!I104,-999),-999),-999),-999),-999),-999)</f>
        <v>7.0255999999999999E-2</v>
      </c>
      <c r="G104" s="9">
        <f>Raw!G104</f>
        <v>0.94470799999999999</v>
      </c>
      <c r="H104" s="9">
        <f>IF(Raw!$G104&gt;$C$8,IF(Raw!$Q104&gt;$C$8,IF(Raw!$N104&gt;$C$9,IF(Raw!$N104&lt;$A$9,IF(Raw!$X104&gt;$C$9,IF(Raw!$X104&lt;$A$9,Raw!L104,-999),-999),-999),-999),-999),-999)</f>
        <v>368.1</v>
      </c>
      <c r="I104" s="9">
        <f>IF(Raw!$G104&gt;$C$8,IF(Raw!$Q104&gt;$C$8,IF(Raw!$N104&gt;$C$9,IF(Raw!$N104&lt;$A$9,IF(Raw!$X104&gt;$C$9,IF(Raw!$X104&lt;$A$9,Raw!M104,-999),-999),-999),-999),-999),-999)</f>
        <v>2.4390000000000002E-3</v>
      </c>
      <c r="J104" s="9">
        <f>IF(Raw!$G104&gt;$C$8,IF(Raw!$Q104&gt;$C$8,IF(Raw!$N104&gt;$C$9,IF(Raw!$N104&lt;$A$9,IF(Raw!$X104&gt;$C$9,IF(Raw!$X104&lt;$A$9,Raw!N104,-999),-999),-999),-999),-999),-999)</f>
        <v>494</v>
      </c>
      <c r="K104" s="9">
        <f>IF(Raw!$G104&gt;$C$8,IF(Raw!$Q104&gt;$C$8,IF(Raw!$N104&gt;$C$9,IF(Raw!$N104&lt;$A$9,IF(Raw!$X104&gt;$C$9,IF(Raw!$X104&lt;$A$9,Raw!R104,-999),-999),-999),-999),-999),-999)</f>
        <v>4.3248000000000002E-2</v>
      </c>
      <c r="L104" s="9">
        <f>IF(Raw!$G104&gt;$C$8,IF(Raw!$Q104&gt;$C$8,IF(Raw!$N104&gt;$C$9,IF(Raw!$N104&lt;$A$9,IF(Raw!$X104&gt;$C$9,IF(Raw!$X104&lt;$A$9,Raw!S104,-999),-999),-999),-999),-999),-999)</f>
        <v>9.1226000000000002E-2</v>
      </c>
      <c r="M104" s="9">
        <f>Raw!Q104</f>
        <v>0.97138999999999998</v>
      </c>
      <c r="N104" s="9">
        <f>IF(Raw!$G104&gt;$C$8,IF(Raw!$Q104&gt;$C$8,IF(Raw!$N104&gt;$C$9,IF(Raw!$N104&lt;$A$9,IF(Raw!$X104&gt;$C$9,IF(Raw!$X104&lt;$A$9,Raw!V104,-999),-999),-999),-999),-999),-999)</f>
        <v>376.3</v>
      </c>
      <c r="O104" s="9">
        <f>IF(Raw!$G104&gt;$C$8,IF(Raw!$Q104&gt;$C$8,IF(Raw!$N104&gt;$C$9,IF(Raw!$N104&lt;$A$9,IF(Raw!$X104&gt;$C$9,IF(Raw!$X104&lt;$A$9,Raw!W104,-999),-999),-999),-999),-999),-999)</f>
        <v>2.4390000000000002E-3</v>
      </c>
      <c r="P104" s="9">
        <f>IF(Raw!$G104&gt;$C$8,IF(Raw!$Q104&gt;$C$8,IF(Raw!$N104&gt;$C$9,IF(Raw!$N104&lt;$A$9,IF(Raw!$X104&gt;$C$9,IF(Raw!$X104&lt;$A$9,Raw!X104,-999),-999),-999),-999),-999),-999)</f>
        <v>436</v>
      </c>
      <c r="R104" s="9">
        <f t="shared" si="20"/>
        <v>3.8030000000000001E-2</v>
      </c>
      <c r="S104" s="9">
        <f t="shared" si="21"/>
        <v>0.54130608061944885</v>
      </c>
      <c r="T104" s="9">
        <f t="shared" si="22"/>
        <v>4.7978E-2</v>
      </c>
      <c r="U104" s="9">
        <f t="shared" si="23"/>
        <v>0.52592462675114549</v>
      </c>
      <c r="V104" s="15">
        <f t="shared" si="16"/>
        <v>0</v>
      </c>
      <c r="X104" s="11">
        <f t="shared" si="24"/>
        <v>0</v>
      </c>
      <c r="Y104" s="11">
        <f t="shared" si="25"/>
        <v>3.6809999999999999E-18</v>
      </c>
      <c r="Z104" s="11">
        <f t="shared" si="26"/>
        <v>4.9399999999999997E-4</v>
      </c>
      <c r="AA104" s="16">
        <f t="shared" si="27"/>
        <v>0</v>
      </c>
      <c r="AB104" s="9">
        <f t="shared" si="17"/>
        <v>4.3248000000000002E-2</v>
      </c>
      <c r="AC104" s="9">
        <f t="shared" si="18"/>
        <v>1</v>
      </c>
      <c r="AD104" s="15">
        <f t="shared" si="19"/>
        <v>0</v>
      </c>
      <c r="AE104" s="3">
        <f t="shared" si="28"/>
        <v>443.19239999999985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0.99927083333333344</v>
      </c>
      <c r="C105" s="15">
        <f>Raw!C105</f>
        <v>58.3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2.8771999999999999E-2</v>
      </c>
      <c r="F105" s="9">
        <f>IF(Raw!$G105&gt;$C$8,IF(Raw!$Q105&gt;$C$8,IF(Raw!$N105&gt;$C$9,IF(Raw!$N105&lt;$A$9,IF(Raw!$X105&gt;$C$9,IF(Raw!$X105&lt;$A$9,Raw!I105,-999),-999),-999),-999),-999),-999)</f>
        <v>6.7081000000000002E-2</v>
      </c>
      <c r="G105" s="9">
        <f>Raw!G105</f>
        <v>0.95731999999999995</v>
      </c>
      <c r="H105" s="9">
        <f>IF(Raw!$G105&gt;$C$8,IF(Raw!$Q105&gt;$C$8,IF(Raw!$N105&gt;$C$9,IF(Raw!$N105&lt;$A$9,IF(Raw!$X105&gt;$C$9,IF(Raw!$X105&lt;$A$9,Raw!L105,-999),-999),-999),-999),-999),-999)</f>
        <v>371.2</v>
      </c>
      <c r="I105" s="9">
        <f>IF(Raw!$G105&gt;$C$8,IF(Raw!$Q105&gt;$C$8,IF(Raw!$N105&gt;$C$9,IF(Raw!$N105&lt;$A$9,IF(Raw!$X105&gt;$C$9,IF(Raw!$X105&lt;$A$9,Raw!M105,-999),-999),-999),-999),-999),-999)</f>
        <v>2.4390000000000002E-3</v>
      </c>
      <c r="J105" s="9">
        <f>IF(Raw!$G105&gt;$C$8,IF(Raw!$Q105&gt;$C$8,IF(Raw!$N105&gt;$C$9,IF(Raw!$N105&lt;$A$9,IF(Raw!$X105&gt;$C$9,IF(Raw!$X105&lt;$A$9,Raw!N105,-999),-999),-999),-999),-999),-999)</f>
        <v>364</v>
      </c>
      <c r="K105" s="9">
        <f>IF(Raw!$G105&gt;$C$8,IF(Raw!$Q105&gt;$C$8,IF(Raw!$N105&gt;$C$9,IF(Raw!$N105&lt;$A$9,IF(Raw!$X105&gt;$C$9,IF(Raw!$X105&lt;$A$9,Raw!R105,-999),-999),-999),-999),-999),-999)</f>
        <v>4.0311E-2</v>
      </c>
      <c r="L105" s="9">
        <f>IF(Raw!$G105&gt;$C$8,IF(Raw!$Q105&gt;$C$8,IF(Raw!$N105&gt;$C$9,IF(Raw!$N105&lt;$A$9,IF(Raw!$X105&gt;$C$9,IF(Raw!$X105&lt;$A$9,Raw!S105,-999),-999),-999),-999),-999),-999)</f>
        <v>9.0920000000000001E-2</v>
      </c>
      <c r="M105" s="9">
        <f>Raw!Q105</f>
        <v>0.98142099999999999</v>
      </c>
      <c r="N105" s="9">
        <f>IF(Raw!$G105&gt;$C$8,IF(Raw!$Q105&gt;$C$8,IF(Raw!$N105&gt;$C$9,IF(Raw!$N105&lt;$A$9,IF(Raw!$X105&gt;$C$9,IF(Raw!$X105&lt;$A$9,Raw!V105,-999),-999),-999),-999),-999),-999)</f>
        <v>368.1</v>
      </c>
      <c r="O105" s="9">
        <f>IF(Raw!$G105&gt;$C$8,IF(Raw!$Q105&gt;$C$8,IF(Raw!$N105&gt;$C$9,IF(Raw!$N105&lt;$A$9,IF(Raw!$X105&gt;$C$9,IF(Raw!$X105&lt;$A$9,Raw!W105,-999),-999),-999),-999),-999),-999)</f>
        <v>2.4390000000000002E-3</v>
      </c>
      <c r="P105" s="9">
        <f>IF(Raw!$G105&gt;$C$8,IF(Raw!$Q105&gt;$C$8,IF(Raw!$N105&gt;$C$9,IF(Raw!$N105&lt;$A$9,IF(Raw!$X105&gt;$C$9,IF(Raw!$X105&lt;$A$9,Raw!X105,-999),-999),-999),-999),-999),-999)</f>
        <v>380</v>
      </c>
      <c r="R105" s="9">
        <f t="shared" si="20"/>
        <v>3.8309000000000003E-2</v>
      </c>
      <c r="S105" s="9">
        <f t="shared" si="21"/>
        <v>0.57108570235983369</v>
      </c>
      <c r="T105" s="9">
        <f t="shared" si="22"/>
        <v>5.0609000000000001E-2</v>
      </c>
      <c r="U105" s="9">
        <f t="shared" si="23"/>
        <v>0.55663220413550374</v>
      </c>
      <c r="V105" s="15">
        <f t="shared" si="16"/>
        <v>0</v>
      </c>
      <c r="X105" s="11">
        <f t="shared" si="24"/>
        <v>0</v>
      </c>
      <c r="Y105" s="11">
        <f t="shared" si="25"/>
        <v>3.712E-18</v>
      </c>
      <c r="Z105" s="11">
        <f t="shared" si="26"/>
        <v>3.6399999999999996E-4</v>
      </c>
      <c r="AA105" s="16">
        <f t="shared" si="27"/>
        <v>0</v>
      </c>
      <c r="AB105" s="9">
        <f t="shared" si="17"/>
        <v>4.0311E-2</v>
      </c>
      <c r="AC105" s="9">
        <f t="shared" si="18"/>
        <v>1</v>
      </c>
      <c r="AD105" s="15">
        <f t="shared" si="19"/>
        <v>0</v>
      </c>
      <c r="AE105" s="3">
        <f t="shared" si="28"/>
        <v>446.92479999999989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0.9993171296296296</v>
      </c>
      <c r="C106" s="15">
        <f>Raw!C106</f>
        <v>59.4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3.4779999999999998E-2</v>
      </c>
      <c r="F106" s="9">
        <f>IF(Raw!$G106&gt;$C$8,IF(Raw!$Q106&gt;$C$8,IF(Raw!$N106&gt;$C$9,IF(Raw!$N106&lt;$A$9,IF(Raw!$X106&gt;$C$9,IF(Raw!$X106&lt;$A$9,Raw!I106,-999),-999),-999),-999),-999),-999)</f>
        <v>7.0418999999999995E-2</v>
      </c>
      <c r="G106" s="9">
        <f>Raw!G106</f>
        <v>0.94302299999999994</v>
      </c>
      <c r="H106" s="9">
        <f>IF(Raw!$G106&gt;$C$8,IF(Raw!$Q106&gt;$C$8,IF(Raw!$N106&gt;$C$9,IF(Raw!$N106&lt;$A$9,IF(Raw!$X106&gt;$C$9,IF(Raw!$X106&lt;$A$9,Raw!L106,-999),-999),-999),-999),-999),-999)</f>
        <v>336.8</v>
      </c>
      <c r="I106" s="9">
        <f>IF(Raw!$G106&gt;$C$8,IF(Raw!$Q106&gt;$C$8,IF(Raw!$N106&gt;$C$9,IF(Raw!$N106&lt;$A$9,IF(Raw!$X106&gt;$C$9,IF(Raw!$X106&lt;$A$9,Raw!M106,-999),-999),-999),-999),-999),-999)</f>
        <v>2.4390000000000002E-3</v>
      </c>
      <c r="J106" s="9">
        <f>IF(Raw!$G106&gt;$C$8,IF(Raw!$Q106&gt;$C$8,IF(Raw!$N106&gt;$C$9,IF(Raw!$N106&lt;$A$9,IF(Raw!$X106&gt;$C$9,IF(Raw!$X106&lt;$A$9,Raw!N106,-999),-999),-999),-999),-999),-999)</f>
        <v>568</v>
      </c>
      <c r="K106" s="9">
        <f>IF(Raw!$G106&gt;$C$8,IF(Raw!$Q106&gt;$C$8,IF(Raw!$N106&gt;$C$9,IF(Raw!$N106&lt;$A$9,IF(Raw!$X106&gt;$C$9,IF(Raw!$X106&lt;$A$9,Raw!R106,-999),-999),-999),-999),-999),-999)</f>
        <v>3.9777E-2</v>
      </c>
      <c r="L106" s="9">
        <f>IF(Raw!$G106&gt;$C$8,IF(Raw!$Q106&gt;$C$8,IF(Raw!$N106&gt;$C$9,IF(Raw!$N106&lt;$A$9,IF(Raw!$X106&gt;$C$9,IF(Raw!$X106&lt;$A$9,Raw!S106,-999),-999),-999),-999),-999),-999)</f>
        <v>7.8477000000000005E-2</v>
      </c>
      <c r="M106" s="9">
        <f>Raw!Q106</f>
        <v>0.96008800000000005</v>
      </c>
      <c r="N106" s="9">
        <f>IF(Raw!$G106&gt;$C$8,IF(Raw!$Q106&gt;$C$8,IF(Raw!$N106&gt;$C$9,IF(Raw!$N106&lt;$A$9,IF(Raw!$X106&gt;$C$9,IF(Raw!$X106&lt;$A$9,Raw!V106,-999),-999),-999),-999),-999),-999)</f>
        <v>368.1</v>
      </c>
      <c r="O106" s="9">
        <f>IF(Raw!$G106&gt;$C$8,IF(Raw!$Q106&gt;$C$8,IF(Raw!$N106&gt;$C$9,IF(Raw!$N106&lt;$A$9,IF(Raw!$X106&gt;$C$9,IF(Raw!$X106&lt;$A$9,Raw!W106,-999),-999),-999),-999),-999),-999)</f>
        <v>2.4390000000000002E-3</v>
      </c>
      <c r="P106" s="9">
        <f>IF(Raw!$G106&gt;$C$8,IF(Raw!$Q106&gt;$C$8,IF(Raw!$N106&gt;$C$9,IF(Raw!$N106&lt;$A$9,IF(Raw!$X106&gt;$C$9,IF(Raw!$X106&lt;$A$9,Raw!X106,-999),-999),-999),-999),-999),-999)</f>
        <v>495</v>
      </c>
      <c r="R106" s="9">
        <f t="shared" si="20"/>
        <v>3.5638999999999997E-2</v>
      </c>
      <c r="S106" s="9">
        <f t="shared" si="21"/>
        <v>0.50609920618015025</v>
      </c>
      <c r="T106" s="9">
        <f t="shared" si="22"/>
        <v>3.8700000000000005E-2</v>
      </c>
      <c r="U106" s="9">
        <f t="shared" si="23"/>
        <v>0.4931381169004932</v>
      </c>
      <c r="V106" s="15">
        <f t="shared" si="16"/>
        <v>0</v>
      </c>
      <c r="X106" s="11">
        <f t="shared" si="24"/>
        <v>0</v>
      </c>
      <c r="Y106" s="11">
        <f t="shared" si="25"/>
        <v>3.3680000000000001E-18</v>
      </c>
      <c r="Z106" s="11">
        <f t="shared" si="26"/>
        <v>5.6799999999999993E-4</v>
      </c>
      <c r="AA106" s="16">
        <f t="shared" si="27"/>
        <v>0</v>
      </c>
      <c r="AB106" s="9">
        <f t="shared" si="17"/>
        <v>3.9777E-2</v>
      </c>
      <c r="AC106" s="9">
        <f t="shared" si="18"/>
        <v>1</v>
      </c>
      <c r="AD106" s="15">
        <f t="shared" si="19"/>
        <v>0</v>
      </c>
      <c r="AE106" s="3">
        <f t="shared" si="28"/>
        <v>405.5071999999999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0.99937500000000001</v>
      </c>
      <c r="C107" s="15">
        <f>Raw!C107</f>
        <v>59.9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3.0724000000000001E-2</v>
      </c>
      <c r="F107" s="9">
        <f>IF(Raw!$G107&gt;$C$8,IF(Raw!$Q107&gt;$C$8,IF(Raw!$N107&gt;$C$9,IF(Raw!$N107&lt;$A$9,IF(Raw!$X107&gt;$C$9,IF(Raw!$X107&lt;$A$9,Raw!I107,-999),-999),-999),-999),-999),-999)</f>
        <v>6.7115999999999995E-2</v>
      </c>
      <c r="G107" s="9">
        <f>Raw!G107</f>
        <v>0.93329700000000004</v>
      </c>
      <c r="H107" s="9">
        <f>IF(Raw!$G107&gt;$C$8,IF(Raw!$Q107&gt;$C$8,IF(Raw!$N107&gt;$C$9,IF(Raw!$N107&lt;$A$9,IF(Raw!$X107&gt;$C$9,IF(Raw!$X107&lt;$A$9,Raw!L107,-999),-999),-999),-999),-999),-999)</f>
        <v>371.2</v>
      </c>
      <c r="I107" s="9">
        <f>IF(Raw!$G107&gt;$C$8,IF(Raw!$Q107&gt;$C$8,IF(Raw!$N107&gt;$C$9,IF(Raw!$N107&lt;$A$9,IF(Raw!$X107&gt;$C$9,IF(Raw!$X107&lt;$A$9,Raw!M107,-999),-999),-999),-999),-999),-999)</f>
        <v>2.4390000000000002E-3</v>
      </c>
      <c r="J107" s="9">
        <f>IF(Raw!$G107&gt;$C$8,IF(Raw!$Q107&gt;$C$8,IF(Raw!$N107&gt;$C$9,IF(Raw!$N107&lt;$A$9,IF(Raw!$X107&gt;$C$9,IF(Raw!$X107&lt;$A$9,Raw!N107,-999),-999),-999),-999),-999),-999)</f>
        <v>529</v>
      </c>
      <c r="K107" s="9">
        <f>IF(Raw!$G107&gt;$C$8,IF(Raw!$Q107&gt;$C$8,IF(Raw!$N107&gt;$C$9,IF(Raw!$N107&lt;$A$9,IF(Raw!$X107&gt;$C$9,IF(Raw!$X107&lt;$A$9,Raw!R107,-999),-999),-999),-999),-999),-999)</f>
        <v>3.1137999999999999E-2</v>
      </c>
      <c r="L107" s="9">
        <f>IF(Raw!$G107&gt;$C$8,IF(Raw!$Q107&gt;$C$8,IF(Raw!$N107&gt;$C$9,IF(Raw!$N107&lt;$A$9,IF(Raw!$X107&gt;$C$9,IF(Raw!$X107&lt;$A$9,Raw!S107,-999),-999),-999),-999),-999),-999)</f>
        <v>6.1712999999999997E-2</v>
      </c>
      <c r="M107" s="9">
        <f>Raw!Q107</f>
        <v>0.93201100000000003</v>
      </c>
      <c r="N107" s="9">
        <f>IF(Raw!$G107&gt;$C$8,IF(Raw!$Q107&gt;$C$8,IF(Raw!$N107&gt;$C$9,IF(Raw!$N107&lt;$A$9,IF(Raw!$X107&gt;$C$9,IF(Raw!$X107&lt;$A$9,Raw!V107,-999),-999),-999),-999),-999),-999)</f>
        <v>371.2</v>
      </c>
      <c r="O107" s="9">
        <f>IF(Raw!$G107&gt;$C$8,IF(Raw!$Q107&gt;$C$8,IF(Raw!$N107&gt;$C$9,IF(Raw!$N107&lt;$A$9,IF(Raw!$X107&gt;$C$9,IF(Raw!$X107&lt;$A$9,Raw!W107,-999),-999),-999),-999),-999),-999)</f>
        <v>2.4390000000000002E-3</v>
      </c>
      <c r="P107" s="9">
        <f>IF(Raw!$G107&gt;$C$8,IF(Raw!$Q107&gt;$C$8,IF(Raw!$N107&gt;$C$9,IF(Raw!$N107&lt;$A$9,IF(Raw!$X107&gt;$C$9,IF(Raw!$X107&lt;$A$9,Raw!X107,-999),-999),-999),-999),-999),-999)</f>
        <v>383</v>
      </c>
      <c r="R107" s="9">
        <f t="shared" si="20"/>
        <v>3.6391999999999994E-2</v>
      </c>
      <c r="S107" s="9">
        <f t="shared" si="21"/>
        <v>0.54222540079861725</v>
      </c>
      <c r="T107" s="9">
        <f t="shared" si="22"/>
        <v>3.0574999999999998E-2</v>
      </c>
      <c r="U107" s="9">
        <f t="shared" si="23"/>
        <v>0.49543856237745693</v>
      </c>
      <c r="V107" s="15">
        <f t="shared" si="16"/>
        <v>0</v>
      </c>
      <c r="X107" s="11">
        <f t="shared" si="24"/>
        <v>0</v>
      </c>
      <c r="Y107" s="11">
        <f t="shared" si="25"/>
        <v>3.712E-18</v>
      </c>
      <c r="Z107" s="11">
        <f t="shared" si="26"/>
        <v>5.2899999999999996E-4</v>
      </c>
      <c r="AA107" s="16">
        <f t="shared" si="27"/>
        <v>0</v>
      </c>
      <c r="AB107" s="9">
        <f t="shared" si="17"/>
        <v>3.1137999999999999E-2</v>
      </c>
      <c r="AC107" s="9">
        <f t="shared" si="18"/>
        <v>1</v>
      </c>
      <c r="AD107" s="15">
        <f t="shared" si="19"/>
        <v>0</v>
      </c>
      <c r="AE107" s="3">
        <f t="shared" si="28"/>
        <v>446.92479999999989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0.99943287037037043</v>
      </c>
      <c r="C108" s="15">
        <f>Raw!C108</f>
        <v>61.6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3.1127999999999999E-2</v>
      </c>
      <c r="F108" s="9">
        <f>IF(Raw!$G108&gt;$C$8,IF(Raw!$Q108&gt;$C$8,IF(Raw!$N108&gt;$C$9,IF(Raw!$N108&lt;$A$9,IF(Raw!$X108&gt;$C$9,IF(Raw!$X108&lt;$A$9,Raw!I108,-999),-999),-999),-999),-999),-999)</f>
        <v>5.8971999999999997E-2</v>
      </c>
      <c r="G108" s="9">
        <f>Raw!G108</f>
        <v>0.936782</v>
      </c>
      <c r="H108" s="9">
        <f>IF(Raw!$G108&gt;$C$8,IF(Raw!$Q108&gt;$C$8,IF(Raw!$N108&gt;$C$9,IF(Raw!$N108&lt;$A$9,IF(Raw!$X108&gt;$C$9,IF(Raw!$X108&lt;$A$9,Raw!L108,-999),-999),-999),-999),-999),-999)</f>
        <v>323.7</v>
      </c>
      <c r="I108" s="9">
        <f>IF(Raw!$G108&gt;$C$8,IF(Raw!$Q108&gt;$C$8,IF(Raw!$N108&gt;$C$9,IF(Raw!$N108&lt;$A$9,IF(Raw!$X108&gt;$C$9,IF(Raw!$X108&lt;$A$9,Raw!M108,-999),-999),-999),-999),-999),-999)</f>
        <v>2.4390000000000002E-3</v>
      </c>
      <c r="J108" s="9">
        <f>IF(Raw!$G108&gt;$C$8,IF(Raw!$Q108&gt;$C$8,IF(Raw!$N108&gt;$C$9,IF(Raw!$N108&lt;$A$9,IF(Raw!$X108&gt;$C$9,IF(Raw!$X108&lt;$A$9,Raw!N108,-999),-999),-999),-999),-999),-999)</f>
        <v>570</v>
      </c>
      <c r="K108" s="9">
        <f>IF(Raw!$G108&gt;$C$8,IF(Raw!$Q108&gt;$C$8,IF(Raw!$N108&gt;$C$9,IF(Raw!$N108&lt;$A$9,IF(Raw!$X108&gt;$C$9,IF(Raw!$X108&lt;$A$9,Raw!R108,-999),-999),-999),-999),-999),-999)</f>
        <v>2.9588E-2</v>
      </c>
      <c r="L108" s="9">
        <f>IF(Raw!$G108&gt;$C$8,IF(Raw!$Q108&gt;$C$8,IF(Raw!$N108&gt;$C$9,IF(Raw!$N108&lt;$A$9,IF(Raw!$X108&gt;$C$9,IF(Raw!$X108&lt;$A$9,Raw!S108,-999),-999),-999),-999),-999),-999)</f>
        <v>5.6028000000000001E-2</v>
      </c>
      <c r="M108" s="9">
        <f>Raw!Q108</f>
        <v>0.93973200000000001</v>
      </c>
      <c r="N108" s="9">
        <f>IF(Raw!$G108&gt;$C$8,IF(Raw!$Q108&gt;$C$8,IF(Raw!$N108&gt;$C$9,IF(Raw!$N108&lt;$A$9,IF(Raw!$X108&gt;$C$9,IF(Raw!$X108&lt;$A$9,Raw!V108,-999),-999),-999),-999),-999),-999)</f>
        <v>341.8</v>
      </c>
      <c r="O108" s="9">
        <f>IF(Raw!$G108&gt;$C$8,IF(Raw!$Q108&gt;$C$8,IF(Raw!$N108&gt;$C$9,IF(Raw!$N108&lt;$A$9,IF(Raw!$X108&gt;$C$9,IF(Raw!$X108&lt;$A$9,Raw!W108,-999),-999),-999),-999),-999),-999)</f>
        <v>2.4390000000000002E-3</v>
      </c>
      <c r="P108" s="9">
        <f>IF(Raw!$G108&gt;$C$8,IF(Raw!$Q108&gt;$C$8,IF(Raw!$N108&gt;$C$9,IF(Raw!$N108&lt;$A$9,IF(Raw!$X108&gt;$C$9,IF(Raw!$X108&lt;$A$9,Raw!X108,-999),-999),-999),-999),-999),-999)</f>
        <v>799</v>
      </c>
      <c r="R108" s="9">
        <f t="shared" si="20"/>
        <v>2.7843999999999997E-2</v>
      </c>
      <c r="S108" s="9">
        <f t="shared" si="21"/>
        <v>0.47215627755545003</v>
      </c>
      <c r="T108" s="9">
        <f t="shared" si="22"/>
        <v>2.6440000000000002E-2</v>
      </c>
      <c r="U108" s="9">
        <f t="shared" si="23"/>
        <v>0.47190690369101168</v>
      </c>
      <c r="V108" s="15">
        <f t="shared" si="16"/>
        <v>0</v>
      </c>
      <c r="X108" s="11">
        <f t="shared" si="24"/>
        <v>0</v>
      </c>
      <c r="Y108" s="11">
        <f t="shared" si="25"/>
        <v>3.2369999999999998E-18</v>
      </c>
      <c r="Z108" s="11">
        <f t="shared" si="26"/>
        <v>5.6999999999999998E-4</v>
      </c>
      <c r="AA108" s="16">
        <f t="shared" si="27"/>
        <v>0</v>
      </c>
      <c r="AB108" s="9">
        <f t="shared" si="17"/>
        <v>2.9588E-2</v>
      </c>
      <c r="AC108" s="9">
        <f t="shared" si="18"/>
        <v>1</v>
      </c>
      <c r="AD108" s="15">
        <f t="shared" si="19"/>
        <v>0</v>
      </c>
      <c r="AE108" s="3">
        <f t="shared" si="28"/>
        <v>389.73479999999989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0.99949074074074085</v>
      </c>
      <c r="C109" s="15">
        <f>Raw!C109</f>
        <v>61.7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2.9426000000000001E-2</v>
      </c>
      <c r="F109" s="9">
        <f>IF(Raw!$G109&gt;$C$8,IF(Raw!$Q109&gt;$C$8,IF(Raw!$N109&gt;$C$9,IF(Raw!$N109&lt;$A$9,IF(Raw!$X109&gt;$C$9,IF(Raw!$X109&lt;$A$9,Raw!I109,-999),-999),-999),-999),-999),-999)</f>
        <v>6.1148000000000001E-2</v>
      </c>
      <c r="G109" s="9">
        <f>Raw!G109</f>
        <v>0.95131200000000005</v>
      </c>
      <c r="H109" s="9">
        <f>IF(Raw!$G109&gt;$C$8,IF(Raw!$Q109&gt;$C$8,IF(Raw!$N109&gt;$C$9,IF(Raw!$N109&lt;$A$9,IF(Raw!$X109&gt;$C$9,IF(Raw!$X109&lt;$A$9,Raw!L109,-999),-999),-999),-999),-999),-999)</f>
        <v>379.4</v>
      </c>
      <c r="I109" s="9">
        <f>IF(Raw!$G109&gt;$C$8,IF(Raw!$Q109&gt;$C$8,IF(Raw!$N109&gt;$C$9,IF(Raw!$N109&lt;$A$9,IF(Raw!$X109&gt;$C$9,IF(Raw!$X109&lt;$A$9,Raw!M109,-999),-999),-999),-999),-999),-999)</f>
        <v>2.4390000000000002E-3</v>
      </c>
      <c r="J109" s="9">
        <f>IF(Raw!$G109&gt;$C$8,IF(Raw!$Q109&gt;$C$8,IF(Raw!$N109&gt;$C$9,IF(Raw!$N109&lt;$A$9,IF(Raw!$X109&gt;$C$9,IF(Raw!$X109&lt;$A$9,Raw!N109,-999),-999),-999),-999),-999),-999)</f>
        <v>493</v>
      </c>
      <c r="K109" s="9">
        <f>IF(Raw!$G109&gt;$C$8,IF(Raw!$Q109&gt;$C$8,IF(Raw!$N109&gt;$C$9,IF(Raw!$N109&lt;$A$9,IF(Raw!$X109&gt;$C$9,IF(Raw!$X109&lt;$A$9,Raw!R109,-999),-999),-999),-999),-999),-999)</f>
        <v>3.2030000000000003E-2</v>
      </c>
      <c r="L109" s="9">
        <f>IF(Raw!$G109&gt;$C$8,IF(Raw!$Q109&gt;$C$8,IF(Raw!$N109&gt;$C$9,IF(Raw!$N109&lt;$A$9,IF(Raw!$X109&gt;$C$9,IF(Raw!$X109&lt;$A$9,Raw!S109,-999),-999),-999),-999),-999),-999)</f>
        <v>6.3872999999999999E-2</v>
      </c>
      <c r="M109" s="9">
        <f>Raw!Q109</f>
        <v>0.95253699999999997</v>
      </c>
      <c r="N109" s="9">
        <f>IF(Raw!$G109&gt;$C$8,IF(Raw!$Q109&gt;$C$8,IF(Raw!$N109&gt;$C$9,IF(Raw!$N109&lt;$A$9,IF(Raw!$X109&gt;$C$9,IF(Raw!$X109&lt;$A$9,Raw!V109,-999),-999),-999),-999),-999),-999)</f>
        <v>355</v>
      </c>
      <c r="O109" s="9">
        <f>IF(Raw!$G109&gt;$C$8,IF(Raw!$Q109&gt;$C$8,IF(Raw!$N109&gt;$C$9,IF(Raw!$N109&lt;$A$9,IF(Raw!$X109&gt;$C$9,IF(Raw!$X109&lt;$A$9,Raw!W109,-999),-999),-999),-999),-999),-999)</f>
        <v>1.5211000000000001E-2</v>
      </c>
      <c r="P109" s="9">
        <f>IF(Raw!$G109&gt;$C$8,IF(Raw!$Q109&gt;$C$8,IF(Raw!$N109&gt;$C$9,IF(Raw!$N109&lt;$A$9,IF(Raw!$X109&gt;$C$9,IF(Raw!$X109&lt;$A$9,Raw!X109,-999),-999),-999),-999),-999),-999)</f>
        <v>613</v>
      </c>
      <c r="R109" s="9">
        <f t="shared" si="20"/>
        <v>3.1722E-2</v>
      </c>
      <c r="S109" s="9">
        <f t="shared" si="21"/>
        <v>0.51877412180283899</v>
      </c>
      <c r="T109" s="9">
        <f t="shared" si="22"/>
        <v>3.1842999999999996E-2</v>
      </c>
      <c r="U109" s="9">
        <f t="shared" si="23"/>
        <v>0.49853615768791187</v>
      </c>
      <c r="V109" s="15">
        <f t="shared" si="16"/>
        <v>0</v>
      </c>
      <c r="X109" s="11">
        <f t="shared" si="24"/>
        <v>0</v>
      </c>
      <c r="Y109" s="11">
        <f t="shared" si="25"/>
        <v>3.7939999999999992E-18</v>
      </c>
      <c r="Z109" s="11">
        <f t="shared" si="26"/>
        <v>4.9299999999999995E-4</v>
      </c>
      <c r="AA109" s="16">
        <f t="shared" si="27"/>
        <v>0</v>
      </c>
      <c r="AB109" s="9">
        <f t="shared" si="17"/>
        <v>3.2030000000000003E-2</v>
      </c>
      <c r="AC109" s="9">
        <f t="shared" si="18"/>
        <v>1</v>
      </c>
      <c r="AD109" s="15">
        <f t="shared" si="19"/>
        <v>0</v>
      </c>
      <c r="AE109" s="3">
        <f t="shared" si="28"/>
        <v>456.79759999999976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0.99954861111111104</v>
      </c>
      <c r="C110" s="15">
        <f>Raw!C110</f>
        <v>63.2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2.8719000000000001E-2</v>
      </c>
      <c r="F110" s="9">
        <f>IF(Raw!$G110&gt;$C$8,IF(Raw!$Q110&gt;$C$8,IF(Raw!$N110&gt;$C$9,IF(Raw!$N110&lt;$A$9,IF(Raw!$X110&gt;$C$9,IF(Raw!$X110&lt;$A$9,Raw!I110,-999),-999),-999),-999),-999),-999)</f>
        <v>6.1141000000000001E-2</v>
      </c>
      <c r="G110" s="9">
        <f>Raw!G110</f>
        <v>0.95013899999999996</v>
      </c>
      <c r="H110" s="9">
        <f>IF(Raw!$G110&gt;$C$8,IF(Raw!$Q110&gt;$C$8,IF(Raw!$N110&gt;$C$9,IF(Raw!$N110&lt;$A$9,IF(Raw!$X110&gt;$C$9,IF(Raw!$X110&lt;$A$9,Raw!L110,-999),-999),-999),-999),-999),-999)</f>
        <v>435.1</v>
      </c>
      <c r="I110" s="9">
        <f>IF(Raw!$G110&gt;$C$8,IF(Raw!$Q110&gt;$C$8,IF(Raw!$N110&gt;$C$9,IF(Raw!$N110&lt;$A$9,IF(Raw!$X110&gt;$C$9,IF(Raw!$X110&lt;$A$9,Raw!M110,-999),-999),-999),-999),-999),-999)</f>
        <v>2.4390000000000002E-3</v>
      </c>
      <c r="J110" s="9">
        <f>IF(Raw!$G110&gt;$C$8,IF(Raw!$Q110&gt;$C$8,IF(Raw!$N110&gt;$C$9,IF(Raw!$N110&lt;$A$9,IF(Raw!$X110&gt;$C$9,IF(Raw!$X110&lt;$A$9,Raw!N110,-999),-999),-999),-999),-999),-999)</f>
        <v>435</v>
      </c>
      <c r="K110" s="9">
        <f>IF(Raw!$G110&gt;$C$8,IF(Raw!$Q110&gt;$C$8,IF(Raw!$N110&gt;$C$9,IF(Raw!$N110&lt;$A$9,IF(Raw!$X110&gt;$C$9,IF(Raw!$X110&lt;$A$9,Raw!R110,-999),-999),-999),-999),-999),-999)</f>
        <v>2.9006000000000001E-2</v>
      </c>
      <c r="L110" s="9">
        <f>IF(Raw!$G110&gt;$C$8,IF(Raw!$Q110&gt;$C$8,IF(Raw!$N110&gt;$C$9,IF(Raw!$N110&lt;$A$9,IF(Raw!$X110&gt;$C$9,IF(Raw!$X110&lt;$A$9,Raw!S110,-999),-999),-999),-999),-999),-999)</f>
        <v>6.1219999999999997E-2</v>
      </c>
      <c r="M110" s="9">
        <f>Raw!Q110</f>
        <v>0.93611699999999998</v>
      </c>
      <c r="N110" s="9">
        <f>IF(Raw!$G110&gt;$C$8,IF(Raw!$Q110&gt;$C$8,IF(Raw!$N110&gt;$C$9,IF(Raw!$N110&lt;$A$9,IF(Raw!$X110&gt;$C$9,IF(Raw!$X110&lt;$A$9,Raw!V110,-999),-999),-999),-999),-999),-999)</f>
        <v>427</v>
      </c>
      <c r="O110" s="9">
        <f>IF(Raw!$G110&gt;$C$8,IF(Raw!$Q110&gt;$C$8,IF(Raw!$N110&gt;$C$9,IF(Raw!$N110&lt;$A$9,IF(Raw!$X110&gt;$C$9,IF(Raw!$X110&lt;$A$9,Raw!W110,-999),-999),-999),-999),-999),-999)</f>
        <v>0.13920199999999999</v>
      </c>
      <c r="P110" s="9">
        <f>IF(Raw!$G110&gt;$C$8,IF(Raw!$Q110&gt;$C$8,IF(Raw!$N110&gt;$C$9,IF(Raw!$N110&lt;$A$9,IF(Raw!$X110&gt;$C$9,IF(Raw!$X110&lt;$A$9,Raw!X110,-999),-999),-999),-999),-999),-999)</f>
        <v>466</v>
      </c>
      <c r="R110" s="9">
        <f t="shared" si="20"/>
        <v>3.2421999999999999E-2</v>
      </c>
      <c r="S110" s="9">
        <f t="shared" si="21"/>
        <v>0.53028246185047678</v>
      </c>
      <c r="T110" s="9">
        <f t="shared" si="22"/>
        <v>3.2213999999999993E-2</v>
      </c>
      <c r="U110" s="9">
        <f t="shared" si="23"/>
        <v>0.52620058804312309</v>
      </c>
      <c r="V110" s="15">
        <f t="shared" si="16"/>
        <v>0</v>
      </c>
      <c r="X110" s="11">
        <f t="shared" si="24"/>
        <v>0</v>
      </c>
      <c r="Y110" s="11">
        <f t="shared" si="25"/>
        <v>4.3510000000000002E-18</v>
      </c>
      <c r="Z110" s="11">
        <f t="shared" si="26"/>
        <v>4.35E-4</v>
      </c>
      <c r="AA110" s="16">
        <f t="shared" si="27"/>
        <v>0</v>
      </c>
      <c r="AB110" s="9">
        <f t="shared" si="17"/>
        <v>2.9006000000000001E-2</v>
      </c>
      <c r="AC110" s="9">
        <f t="shared" si="18"/>
        <v>1</v>
      </c>
      <c r="AD110" s="15">
        <f t="shared" si="19"/>
        <v>0</v>
      </c>
      <c r="AE110" s="3">
        <f t="shared" si="28"/>
        <v>523.86039999999991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0.99959490740740742</v>
      </c>
      <c r="C111" s="15">
        <f>Raw!C111</f>
        <v>63.6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2.2959E-2</v>
      </c>
      <c r="F111" s="9">
        <f>IF(Raw!$G111&gt;$C$8,IF(Raw!$Q111&gt;$C$8,IF(Raw!$N111&gt;$C$9,IF(Raw!$N111&lt;$A$9,IF(Raw!$X111&gt;$C$9,IF(Raw!$X111&lt;$A$9,Raw!I111,-999),-999),-999),-999),-999),-999)</f>
        <v>4.6346999999999999E-2</v>
      </c>
      <c r="G111" s="9">
        <f>Raw!G111</f>
        <v>0.91030699999999998</v>
      </c>
      <c r="H111" s="9">
        <f>IF(Raw!$G111&gt;$C$8,IF(Raw!$Q111&gt;$C$8,IF(Raw!$N111&gt;$C$9,IF(Raw!$N111&lt;$A$9,IF(Raw!$X111&gt;$C$9,IF(Raw!$X111&lt;$A$9,Raw!L111,-999),-999),-999),-999),-999),-999)</f>
        <v>323.7</v>
      </c>
      <c r="I111" s="9">
        <f>IF(Raw!$G111&gt;$C$8,IF(Raw!$Q111&gt;$C$8,IF(Raw!$N111&gt;$C$9,IF(Raw!$N111&lt;$A$9,IF(Raw!$X111&gt;$C$9,IF(Raw!$X111&lt;$A$9,Raw!M111,-999),-999),-999),-999),-999),-999)</f>
        <v>0.14408000000000001</v>
      </c>
      <c r="J111" s="9">
        <f>IF(Raw!$G111&gt;$C$8,IF(Raw!$Q111&gt;$C$8,IF(Raw!$N111&gt;$C$9,IF(Raw!$N111&lt;$A$9,IF(Raw!$X111&gt;$C$9,IF(Raw!$X111&lt;$A$9,Raw!N111,-999),-999),-999),-999),-999),-999)</f>
        <v>605</v>
      </c>
      <c r="K111" s="9">
        <f>IF(Raw!$G111&gt;$C$8,IF(Raw!$Q111&gt;$C$8,IF(Raw!$N111&gt;$C$9,IF(Raw!$N111&lt;$A$9,IF(Raw!$X111&gt;$C$9,IF(Raw!$X111&lt;$A$9,Raw!R111,-999),-999),-999),-999),-999),-999)</f>
        <v>3.3029000000000003E-2</v>
      </c>
      <c r="L111" s="9">
        <f>IF(Raw!$G111&gt;$C$8,IF(Raw!$Q111&gt;$C$8,IF(Raw!$N111&gt;$C$9,IF(Raw!$N111&lt;$A$9,IF(Raw!$X111&gt;$C$9,IF(Raw!$X111&lt;$A$9,Raw!S111,-999),-999),-999),-999),-999),-999)</f>
        <v>6.7243999999999998E-2</v>
      </c>
      <c r="M111" s="9">
        <f>Raw!Q111</f>
        <v>0.95657099999999995</v>
      </c>
      <c r="N111" s="9">
        <f>IF(Raw!$G111&gt;$C$8,IF(Raw!$Q111&gt;$C$8,IF(Raw!$N111&gt;$C$9,IF(Raw!$N111&lt;$A$9,IF(Raw!$X111&gt;$C$9,IF(Raw!$X111&lt;$A$9,Raw!V111,-999),-999),-999),-999),-999),-999)</f>
        <v>435.1</v>
      </c>
      <c r="O111" s="9">
        <f>IF(Raw!$G111&gt;$C$8,IF(Raw!$Q111&gt;$C$8,IF(Raw!$N111&gt;$C$9,IF(Raw!$N111&lt;$A$9,IF(Raw!$X111&gt;$C$9,IF(Raw!$X111&lt;$A$9,Raw!W111,-999),-999),-999),-999),-999),-999)</f>
        <v>2.4390000000000002E-3</v>
      </c>
      <c r="P111" s="9">
        <f>IF(Raw!$G111&gt;$C$8,IF(Raw!$Q111&gt;$C$8,IF(Raw!$N111&gt;$C$9,IF(Raw!$N111&lt;$A$9,IF(Raw!$X111&gt;$C$9,IF(Raw!$X111&lt;$A$9,Raw!X111,-999),-999),-999),-999),-999),-999)</f>
        <v>624</v>
      </c>
      <c r="R111" s="9">
        <f t="shared" si="20"/>
        <v>2.3387999999999999E-2</v>
      </c>
      <c r="S111" s="9">
        <f t="shared" si="21"/>
        <v>0.50462813127063244</v>
      </c>
      <c r="T111" s="9">
        <f t="shared" si="22"/>
        <v>3.4214999999999995E-2</v>
      </c>
      <c r="U111" s="9">
        <f t="shared" si="23"/>
        <v>0.50881863065849731</v>
      </c>
      <c r="V111" s="15">
        <f t="shared" si="16"/>
        <v>0</v>
      </c>
      <c r="X111" s="11">
        <f t="shared" si="24"/>
        <v>0</v>
      </c>
      <c r="Y111" s="11">
        <f t="shared" si="25"/>
        <v>3.2369999999999998E-18</v>
      </c>
      <c r="Z111" s="11">
        <f t="shared" si="26"/>
        <v>6.0499999999999996E-4</v>
      </c>
      <c r="AA111" s="16">
        <f t="shared" si="27"/>
        <v>0</v>
      </c>
      <c r="AB111" s="9">
        <f t="shared" si="17"/>
        <v>3.3029000000000003E-2</v>
      </c>
      <c r="AC111" s="9">
        <f t="shared" si="18"/>
        <v>1</v>
      </c>
      <c r="AD111" s="15">
        <f t="shared" si="19"/>
        <v>0</v>
      </c>
      <c r="AE111" s="3">
        <f t="shared" si="28"/>
        <v>389.73479999999989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0.99965277777777783</v>
      </c>
      <c r="C112" s="15">
        <f>Raw!C112</f>
        <v>64.7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2.6918000000000001E-2</v>
      </c>
      <c r="F112" s="9">
        <f>IF(Raw!$G112&gt;$C$8,IF(Raw!$Q112&gt;$C$8,IF(Raw!$N112&gt;$C$9,IF(Raw!$N112&lt;$A$9,IF(Raw!$X112&gt;$C$9,IF(Raw!$X112&lt;$A$9,Raw!I112,-999),-999),-999),-999),-999),-999)</f>
        <v>5.6098000000000002E-2</v>
      </c>
      <c r="G112" s="9">
        <f>Raw!G112</f>
        <v>0.90926200000000001</v>
      </c>
      <c r="H112" s="9">
        <f>IF(Raw!$G112&gt;$C$8,IF(Raw!$Q112&gt;$C$8,IF(Raw!$N112&gt;$C$9,IF(Raw!$N112&lt;$A$9,IF(Raw!$X112&gt;$C$9,IF(Raw!$X112&lt;$A$9,Raw!L112,-999),-999),-999),-999),-999),-999)</f>
        <v>402.6</v>
      </c>
      <c r="I112" s="9">
        <f>IF(Raw!$G112&gt;$C$8,IF(Raw!$Q112&gt;$C$8,IF(Raw!$N112&gt;$C$9,IF(Raw!$N112&lt;$A$9,IF(Raw!$X112&gt;$C$9,IF(Raw!$X112&lt;$A$9,Raw!M112,-999),-999),-999),-999),-999),-999)</f>
        <v>2.4390000000000002E-3</v>
      </c>
      <c r="J112" s="9">
        <f>IF(Raw!$G112&gt;$C$8,IF(Raw!$Q112&gt;$C$8,IF(Raw!$N112&gt;$C$9,IF(Raw!$N112&lt;$A$9,IF(Raw!$X112&gt;$C$9,IF(Raw!$X112&lt;$A$9,Raw!N112,-999),-999),-999),-999),-999),-999)</f>
        <v>591</v>
      </c>
      <c r="K112" s="9">
        <f>IF(Raw!$G112&gt;$C$8,IF(Raw!$Q112&gt;$C$8,IF(Raw!$N112&gt;$C$9,IF(Raw!$N112&lt;$A$9,IF(Raw!$X112&gt;$C$9,IF(Raw!$X112&lt;$A$9,Raw!R112,-999),-999),-999),-999),-999),-999)</f>
        <v>2.4043999999999999E-2</v>
      </c>
      <c r="L112" s="9">
        <f>IF(Raw!$G112&gt;$C$8,IF(Raw!$Q112&gt;$C$8,IF(Raw!$N112&gt;$C$9,IF(Raw!$N112&lt;$A$9,IF(Raw!$X112&gt;$C$9,IF(Raw!$X112&lt;$A$9,Raw!S112,-999),-999),-999),-999),-999),-999)</f>
        <v>4.6303999999999998E-2</v>
      </c>
      <c r="M112" s="9">
        <f>Raw!Q112</f>
        <v>0.920269</v>
      </c>
      <c r="N112" s="9">
        <f>IF(Raw!$G112&gt;$C$8,IF(Raw!$Q112&gt;$C$8,IF(Raw!$N112&gt;$C$9,IF(Raw!$N112&lt;$A$9,IF(Raw!$X112&gt;$C$9,IF(Raw!$X112&lt;$A$9,Raw!V112,-999),-999),-999),-999),-999),-999)</f>
        <v>371.2</v>
      </c>
      <c r="O112" s="9">
        <f>IF(Raw!$G112&gt;$C$8,IF(Raw!$Q112&gt;$C$8,IF(Raw!$N112&gt;$C$9,IF(Raw!$N112&lt;$A$9,IF(Raw!$X112&gt;$C$9,IF(Raw!$X112&lt;$A$9,Raw!W112,-999),-999),-999),-999),-999),-999)</f>
        <v>2.4390000000000002E-3</v>
      </c>
      <c r="P112" s="9">
        <f>IF(Raw!$G112&gt;$C$8,IF(Raw!$Q112&gt;$C$8,IF(Raw!$N112&gt;$C$9,IF(Raw!$N112&lt;$A$9,IF(Raw!$X112&gt;$C$9,IF(Raw!$X112&lt;$A$9,Raw!X112,-999),-999),-999),-999),-999),-999)</f>
        <v>697</v>
      </c>
      <c r="R112" s="9">
        <f t="shared" si="20"/>
        <v>2.9180000000000001E-2</v>
      </c>
      <c r="S112" s="9">
        <f t="shared" si="21"/>
        <v>0.52016114656493995</v>
      </c>
      <c r="T112" s="9">
        <f t="shared" si="22"/>
        <v>2.2259999999999999E-2</v>
      </c>
      <c r="U112" s="9">
        <f t="shared" si="23"/>
        <v>0.48073600552868001</v>
      </c>
      <c r="V112" s="15">
        <f t="shared" si="16"/>
        <v>0</v>
      </c>
      <c r="X112" s="11">
        <f t="shared" si="24"/>
        <v>0</v>
      </c>
      <c r="Y112" s="11">
        <f t="shared" si="25"/>
        <v>4.026E-18</v>
      </c>
      <c r="Z112" s="11">
        <f t="shared" si="26"/>
        <v>5.9099999999999995E-4</v>
      </c>
      <c r="AA112" s="16">
        <f t="shared" si="27"/>
        <v>0</v>
      </c>
      <c r="AB112" s="9">
        <f t="shared" si="17"/>
        <v>2.4043999999999999E-2</v>
      </c>
      <c r="AC112" s="9">
        <f t="shared" si="18"/>
        <v>1</v>
      </c>
      <c r="AD112" s="15">
        <f t="shared" si="19"/>
        <v>0</v>
      </c>
      <c r="AE112" s="3">
        <f t="shared" si="28"/>
        <v>484.73039999999986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0.99971064814814825</v>
      </c>
      <c r="C113" s="15">
        <f>Raw!C113</f>
        <v>65.900000000000006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2.5506000000000001E-2</v>
      </c>
      <c r="F113" s="9">
        <f>IF(Raw!$G113&gt;$C$8,IF(Raw!$Q113&gt;$C$8,IF(Raw!$N113&gt;$C$9,IF(Raw!$N113&lt;$A$9,IF(Raw!$X113&gt;$C$9,IF(Raw!$X113&lt;$A$9,Raw!I113,-999),-999),-999),-999),-999),-999)</f>
        <v>5.6923000000000001E-2</v>
      </c>
      <c r="G113" s="9">
        <f>Raw!G113</f>
        <v>0.94237099999999996</v>
      </c>
      <c r="H113" s="9">
        <f>IF(Raw!$G113&gt;$C$8,IF(Raw!$Q113&gt;$C$8,IF(Raw!$N113&gt;$C$9,IF(Raw!$N113&lt;$A$9,IF(Raw!$X113&gt;$C$9,IF(Raw!$X113&lt;$A$9,Raw!L113,-999),-999),-999),-999),-999),-999)</f>
        <v>379.4</v>
      </c>
      <c r="I113" s="9">
        <f>IF(Raw!$G113&gt;$C$8,IF(Raw!$Q113&gt;$C$8,IF(Raw!$N113&gt;$C$9,IF(Raw!$N113&lt;$A$9,IF(Raw!$X113&gt;$C$9,IF(Raw!$X113&lt;$A$9,Raw!M113,-999),-999),-999),-999),-999),-999)</f>
        <v>2.4390000000000002E-3</v>
      </c>
      <c r="J113" s="9">
        <f>IF(Raw!$G113&gt;$C$8,IF(Raw!$Q113&gt;$C$8,IF(Raw!$N113&gt;$C$9,IF(Raw!$N113&lt;$A$9,IF(Raw!$X113&gt;$C$9,IF(Raw!$X113&lt;$A$9,Raw!N113,-999),-999),-999),-999),-999),-999)</f>
        <v>371</v>
      </c>
      <c r="K113" s="9">
        <f>IF(Raw!$G113&gt;$C$8,IF(Raw!$Q113&gt;$C$8,IF(Raw!$N113&gt;$C$9,IF(Raw!$N113&lt;$A$9,IF(Raw!$X113&gt;$C$9,IF(Raw!$X113&lt;$A$9,Raw!R113,-999),-999),-999),-999),-999),-999)</f>
        <v>2.6664E-2</v>
      </c>
      <c r="L113" s="9">
        <f>IF(Raw!$G113&gt;$C$8,IF(Raw!$Q113&gt;$C$8,IF(Raw!$N113&gt;$C$9,IF(Raw!$N113&lt;$A$9,IF(Raw!$X113&gt;$C$9,IF(Raw!$X113&lt;$A$9,Raw!S113,-999),-999),-999),-999),-999),-999)</f>
        <v>5.3726999999999997E-2</v>
      </c>
      <c r="M113" s="9">
        <f>Raw!Q113</f>
        <v>0.95741299999999996</v>
      </c>
      <c r="N113" s="9">
        <f>IF(Raw!$G113&gt;$C$8,IF(Raw!$Q113&gt;$C$8,IF(Raw!$N113&gt;$C$9,IF(Raw!$N113&lt;$A$9,IF(Raw!$X113&gt;$C$9,IF(Raw!$X113&lt;$A$9,Raw!V113,-999),-999),-999),-999),-999),-999)</f>
        <v>368.1</v>
      </c>
      <c r="O113" s="9">
        <f>IF(Raw!$G113&gt;$C$8,IF(Raw!$Q113&gt;$C$8,IF(Raw!$N113&gt;$C$9,IF(Raw!$N113&lt;$A$9,IF(Raw!$X113&gt;$C$9,IF(Raw!$X113&lt;$A$9,Raw!W113,-999),-999),-999),-999),-999),-999)</f>
        <v>2.4390000000000002E-3</v>
      </c>
      <c r="P113" s="9">
        <f>IF(Raw!$G113&gt;$C$8,IF(Raw!$Q113&gt;$C$8,IF(Raw!$N113&gt;$C$9,IF(Raw!$N113&lt;$A$9,IF(Raw!$X113&gt;$C$9,IF(Raw!$X113&lt;$A$9,Raw!X113,-999),-999),-999),-999),-999),-999)</f>
        <v>483</v>
      </c>
      <c r="R113" s="9">
        <f t="shared" si="20"/>
        <v>3.1417E-2</v>
      </c>
      <c r="S113" s="9">
        <f t="shared" si="21"/>
        <v>0.55192101610948119</v>
      </c>
      <c r="T113" s="9">
        <f t="shared" si="22"/>
        <v>2.7062999999999997E-2</v>
      </c>
      <c r="U113" s="9">
        <f t="shared" si="23"/>
        <v>0.50371321681835945</v>
      </c>
      <c r="V113" s="15">
        <f t="shared" si="16"/>
        <v>0</v>
      </c>
      <c r="X113" s="11">
        <f t="shared" si="24"/>
        <v>0</v>
      </c>
      <c r="Y113" s="11">
        <f t="shared" si="25"/>
        <v>3.7939999999999992E-18</v>
      </c>
      <c r="Z113" s="11">
        <f t="shared" si="26"/>
        <v>3.7099999999999996E-4</v>
      </c>
      <c r="AA113" s="16">
        <f t="shared" si="27"/>
        <v>0</v>
      </c>
      <c r="AB113" s="9">
        <f t="shared" si="17"/>
        <v>2.6664E-2</v>
      </c>
      <c r="AC113" s="9">
        <f t="shared" si="18"/>
        <v>1</v>
      </c>
      <c r="AD113" s="15">
        <f t="shared" si="19"/>
        <v>0</v>
      </c>
      <c r="AE113" s="3">
        <f t="shared" si="28"/>
        <v>456.79759999999976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0.99976851851851845</v>
      </c>
      <c r="C114" s="15">
        <f>Raw!C114</f>
        <v>66.5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2.4643999999999999E-2</v>
      </c>
      <c r="F114" s="9">
        <f>IF(Raw!$G114&gt;$C$8,IF(Raw!$Q114&gt;$C$8,IF(Raw!$N114&gt;$C$9,IF(Raw!$N114&lt;$A$9,IF(Raw!$X114&gt;$C$9,IF(Raw!$X114&lt;$A$9,Raw!I114,-999),-999),-999),-999),-999),-999)</f>
        <v>4.6871999999999997E-2</v>
      </c>
      <c r="G114" s="9">
        <f>Raw!G114</f>
        <v>0.921543</v>
      </c>
      <c r="H114" s="9">
        <f>IF(Raw!$G114&gt;$C$8,IF(Raw!$Q114&gt;$C$8,IF(Raw!$N114&gt;$C$9,IF(Raw!$N114&lt;$A$9,IF(Raw!$X114&gt;$C$9,IF(Raw!$X114&lt;$A$9,Raw!L114,-999),-999),-999),-999),-999),-999)</f>
        <v>363.1</v>
      </c>
      <c r="I114" s="9">
        <f>IF(Raw!$G114&gt;$C$8,IF(Raw!$Q114&gt;$C$8,IF(Raw!$N114&gt;$C$9,IF(Raw!$N114&lt;$A$9,IF(Raw!$X114&gt;$C$9,IF(Raw!$X114&lt;$A$9,Raw!M114,-999),-999),-999),-999),-999),-999)</f>
        <v>3.5875999999999998E-2</v>
      </c>
      <c r="J114" s="9">
        <f>IF(Raw!$G114&gt;$C$8,IF(Raw!$Q114&gt;$C$8,IF(Raw!$N114&gt;$C$9,IF(Raw!$N114&lt;$A$9,IF(Raw!$X114&gt;$C$9,IF(Raw!$X114&lt;$A$9,Raw!N114,-999),-999),-999),-999),-999),-999)</f>
        <v>677</v>
      </c>
      <c r="K114" s="9">
        <f>IF(Raw!$G114&gt;$C$8,IF(Raw!$Q114&gt;$C$8,IF(Raw!$N114&gt;$C$9,IF(Raw!$N114&lt;$A$9,IF(Raw!$X114&gt;$C$9,IF(Raw!$X114&lt;$A$9,Raw!R114,-999),-999),-999),-999),-999),-999)</f>
        <v>2.6858E-2</v>
      </c>
      <c r="L114" s="9">
        <f>IF(Raw!$G114&gt;$C$8,IF(Raw!$Q114&gt;$C$8,IF(Raw!$N114&gt;$C$9,IF(Raw!$N114&lt;$A$9,IF(Raw!$X114&gt;$C$9,IF(Raw!$X114&lt;$A$9,Raw!S114,-999),-999),-999),-999),-999),-999)</f>
        <v>5.8514999999999998E-2</v>
      </c>
      <c r="M114" s="9">
        <f>Raw!Q114</f>
        <v>0.95610099999999998</v>
      </c>
      <c r="N114" s="9">
        <f>IF(Raw!$G114&gt;$C$8,IF(Raw!$Q114&gt;$C$8,IF(Raw!$N114&gt;$C$9,IF(Raw!$N114&lt;$A$9,IF(Raw!$X114&gt;$C$9,IF(Raw!$X114&lt;$A$9,Raw!V114,-999),-999),-999),-999),-999),-999)</f>
        <v>376.3</v>
      </c>
      <c r="O114" s="9">
        <f>IF(Raw!$G114&gt;$C$8,IF(Raw!$Q114&gt;$C$8,IF(Raw!$N114&gt;$C$9,IF(Raw!$N114&lt;$A$9,IF(Raw!$X114&gt;$C$9,IF(Raw!$X114&lt;$A$9,Raw!W114,-999),-999),-999),-999),-999),-999)</f>
        <v>0.22674</v>
      </c>
      <c r="P114" s="9">
        <f>IF(Raw!$G114&gt;$C$8,IF(Raw!$Q114&gt;$C$8,IF(Raw!$N114&gt;$C$9,IF(Raw!$N114&lt;$A$9,IF(Raw!$X114&gt;$C$9,IF(Raw!$X114&lt;$A$9,Raw!X114,-999),-999),-999),-999),-999),-999)</f>
        <v>548</v>
      </c>
      <c r="R114" s="9">
        <f t="shared" si="20"/>
        <v>2.2227999999999998E-2</v>
      </c>
      <c r="S114" s="9">
        <f t="shared" si="21"/>
        <v>0.47422768390510323</v>
      </c>
      <c r="T114" s="9">
        <f t="shared" si="22"/>
        <v>3.1656999999999998E-2</v>
      </c>
      <c r="U114" s="9">
        <f t="shared" si="23"/>
        <v>0.54100657950952746</v>
      </c>
      <c r="V114" s="15">
        <f t="shared" si="16"/>
        <v>0</v>
      </c>
      <c r="X114" s="11">
        <f t="shared" si="24"/>
        <v>0</v>
      </c>
      <c r="Y114" s="11">
        <f t="shared" si="25"/>
        <v>3.6310000000000002E-18</v>
      </c>
      <c r="Z114" s="11">
        <f t="shared" si="26"/>
        <v>6.7699999999999998E-4</v>
      </c>
      <c r="AA114" s="16">
        <f t="shared" si="27"/>
        <v>0</v>
      </c>
      <c r="AB114" s="9">
        <f t="shared" si="17"/>
        <v>2.6858E-2</v>
      </c>
      <c r="AC114" s="9">
        <f t="shared" si="18"/>
        <v>1</v>
      </c>
      <c r="AD114" s="15">
        <f t="shared" si="19"/>
        <v>0</v>
      </c>
      <c r="AE114" s="3">
        <f t="shared" si="28"/>
        <v>437.17239999999993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0.99981481481481482</v>
      </c>
      <c r="C115" s="15">
        <f>Raw!C115</f>
        <v>68.099999999999994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3.2393999999999999E-2</v>
      </c>
      <c r="F115" s="9">
        <f>IF(Raw!$G115&gt;$C$8,IF(Raw!$Q115&gt;$C$8,IF(Raw!$N115&gt;$C$9,IF(Raw!$N115&lt;$A$9,IF(Raw!$X115&gt;$C$9,IF(Raw!$X115&lt;$A$9,Raw!I115,-999),-999),-999),-999),-999),-999)</f>
        <v>6.6661999999999999E-2</v>
      </c>
      <c r="G115" s="9">
        <f>Raw!G115</f>
        <v>0.95379000000000003</v>
      </c>
      <c r="H115" s="9">
        <f>IF(Raw!$G115&gt;$C$8,IF(Raw!$Q115&gt;$C$8,IF(Raw!$N115&gt;$C$9,IF(Raw!$N115&lt;$A$9,IF(Raw!$X115&gt;$C$9,IF(Raw!$X115&lt;$A$9,Raw!L115,-999),-999),-999),-999),-999),-999)</f>
        <v>440.1</v>
      </c>
      <c r="I115" s="9">
        <f>IF(Raw!$G115&gt;$C$8,IF(Raw!$Q115&gt;$C$8,IF(Raw!$N115&gt;$C$9,IF(Raw!$N115&lt;$A$9,IF(Raw!$X115&gt;$C$9,IF(Raw!$X115&lt;$A$9,Raw!M115,-999),-999),-999),-999),-999),-999)</f>
        <v>2.4390000000000002E-3</v>
      </c>
      <c r="J115" s="9">
        <f>IF(Raw!$G115&gt;$C$8,IF(Raw!$Q115&gt;$C$8,IF(Raw!$N115&gt;$C$9,IF(Raw!$N115&lt;$A$9,IF(Raw!$X115&gt;$C$9,IF(Raw!$X115&lt;$A$9,Raw!N115,-999),-999),-999),-999),-999),-999)</f>
        <v>835</v>
      </c>
      <c r="K115" s="9">
        <f>IF(Raw!$G115&gt;$C$8,IF(Raw!$Q115&gt;$C$8,IF(Raw!$N115&gt;$C$9,IF(Raw!$N115&lt;$A$9,IF(Raw!$X115&gt;$C$9,IF(Raw!$X115&lt;$A$9,Raw!R115,-999),-999),-999),-999),-999),-999)</f>
        <v>3.4161999999999998E-2</v>
      </c>
      <c r="L115" s="9">
        <f>IF(Raw!$G115&gt;$C$8,IF(Raw!$Q115&gt;$C$8,IF(Raw!$N115&gt;$C$9,IF(Raw!$N115&lt;$A$9,IF(Raw!$X115&gt;$C$9,IF(Raw!$X115&lt;$A$9,Raw!S115,-999),-999),-999),-999),-999),-999)</f>
        <v>6.8720000000000003E-2</v>
      </c>
      <c r="M115" s="9">
        <f>Raw!Q115</f>
        <v>0.94652099999999995</v>
      </c>
      <c r="N115" s="9">
        <f>IF(Raw!$G115&gt;$C$8,IF(Raw!$Q115&gt;$C$8,IF(Raw!$N115&gt;$C$9,IF(Raw!$N115&lt;$A$9,IF(Raw!$X115&gt;$C$9,IF(Raw!$X115&lt;$A$9,Raw!V115,-999),-999),-999),-999),-999),-999)</f>
        <v>432</v>
      </c>
      <c r="O115" s="9">
        <f>IF(Raw!$G115&gt;$C$8,IF(Raw!$Q115&gt;$C$8,IF(Raw!$N115&gt;$C$9,IF(Raw!$N115&lt;$A$9,IF(Raw!$X115&gt;$C$9,IF(Raw!$X115&lt;$A$9,Raw!W115,-999),-999),-999),-999),-999),-999)</f>
        <v>2.4390000000000002E-3</v>
      </c>
      <c r="P115" s="9">
        <f>IF(Raw!$G115&gt;$C$8,IF(Raw!$Q115&gt;$C$8,IF(Raw!$N115&gt;$C$9,IF(Raw!$N115&lt;$A$9,IF(Raw!$X115&gt;$C$9,IF(Raw!$X115&lt;$A$9,Raw!X115,-999),-999),-999),-999),-999),-999)</f>
        <v>680</v>
      </c>
      <c r="R115" s="9">
        <f t="shared" si="20"/>
        <v>3.4268E-2</v>
      </c>
      <c r="S115" s="9">
        <f t="shared" si="21"/>
        <v>0.5140559839188743</v>
      </c>
      <c r="T115" s="9">
        <f t="shared" si="22"/>
        <v>3.4558000000000005E-2</v>
      </c>
      <c r="U115" s="9">
        <f t="shared" si="23"/>
        <v>0.50288125727590227</v>
      </c>
      <c r="V115" s="15">
        <f t="shared" si="16"/>
        <v>0</v>
      </c>
      <c r="X115" s="11">
        <f t="shared" si="24"/>
        <v>0</v>
      </c>
      <c r="Y115" s="11">
        <f t="shared" si="25"/>
        <v>4.4009999999999999E-18</v>
      </c>
      <c r="Z115" s="11">
        <f t="shared" si="26"/>
        <v>8.3499999999999991E-4</v>
      </c>
      <c r="AA115" s="16">
        <f t="shared" si="27"/>
        <v>0</v>
      </c>
      <c r="AB115" s="9">
        <f t="shared" si="17"/>
        <v>3.4161999999999998E-2</v>
      </c>
      <c r="AC115" s="9">
        <f t="shared" si="18"/>
        <v>1</v>
      </c>
      <c r="AD115" s="15">
        <f t="shared" si="19"/>
        <v>0</v>
      </c>
      <c r="AE115" s="3">
        <f t="shared" si="28"/>
        <v>529.8803999999999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0.99987268518518524</v>
      </c>
      <c r="C116" s="15">
        <f>Raw!C116</f>
        <v>67.8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2.9118999999999999E-2</v>
      </c>
      <c r="F116" s="9">
        <f>IF(Raw!$G116&gt;$C$8,IF(Raw!$Q116&gt;$C$8,IF(Raw!$N116&gt;$C$9,IF(Raw!$N116&lt;$A$9,IF(Raw!$X116&gt;$C$9,IF(Raw!$X116&lt;$A$9,Raw!I116,-999),-999),-999),-999),-999),-999)</f>
        <v>6.1204000000000001E-2</v>
      </c>
      <c r="G116" s="9">
        <f>Raw!G116</f>
        <v>0.947654</v>
      </c>
      <c r="H116" s="9">
        <f>IF(Raw!$G116&gt;$C$8,IF(Raw!$Q116&gt;$C$8,IF(Raw!$N116&gt;$C$9,IF(Raw!$N116&lt;$A$9,IF(Raw!$X116&gt;$C$9,IF(Raw!$X116&lt;$A$9,Raw!L116,-999),-999),-999),-999),-999),-999)</f>
        <v>350</v>
      </c>
      <c r="I116" s="9">
        <f>IF(Raw!$G116&gt;$C$8,IF(Raw!$Q116&gt;$C$8,IF(Raw!$N116&gt;$C$9,IF(Raw!$N116&lt;$A$9,IF(Raw!$X116&gt;$C$9,IF(Raw!$X116&lt;$A$9,Raw!M116,-999),-999),-999),-999),-999),-999)</f>
        <v>2.4390000000000002E-3</v>
      </c>
      <c r="J116" s="9">
        <f>IF(Raw!$G116&gt;$C$8,IF(Raw!$Q116&gt;$C$8,IF(Raw!$N116&gt;$C$9,IF(Raw!$N116&lt;$A$9,IF(Raw!$X116&gt;$C$9,IF(Raw!$X116&lt;$A$9,Raw!N116,-999),-999),-999),-999),-999),-999)</f>
        <v>651</v>
      </c>
      <c r="K116" s="9">
        <f>IF(Raw!$G116&gt;$C$8,IF(Raw!$Q116&gt;$C$8,IF(Raw!$N116&gt;$C$9,IF(Raw!$N116&lt;$A$9,IF(Raw!$X116&gt;$C$9,IF(Raw!$X116&lt;$A$9,Raw!R116,-999),-999),-999),-999),-999),-999)</f>
        <v>2.9405000000000001E-2</v>
      </c>
      <c r="L116" s="9">
        <f>IF(Raw!$G116&gt;$C$8,IF(Raw!$Q116&gt;$C$8,IF(Raw!$N116&gt;$C$9,IF(Raw!$N116&lt;$A$9,IF(Raw!$X116&gt;$C$9,IF(Raw!$X116&lt;$A$9,Raw!S116,-999),-999),-999),-999),-999),-999)</f>
        <v>6.3289999999999999E-2</v>
      </c>
      <c r="M116" s="9">
        <f>Raw!Q116</f>
        <v>0.93976899999999997</v>
      </c>
      <c r="N116" s="9">
        <f>IF(Raw!$G116&gt;$C$8,IF(Raw!$Q116&gt;$C$8,IF(Raw!$N116&gt;$C$9,IF(Raw!$N116&lt;$A$9,IF(Raw!$X116&gt;$C$9,IF(Raw!$X116&lt;$A$9,Raw!V116,-999),-999),-999),-999),-999),-999)</f>
        <v>413.8</v>
      </c>
      <c r="O116" s="9">
        <f>IF(Raw!$G116&gt;$C$8,IF(Raw!$Q116&gt;$C$8,IF(Raw!$N116&gt;$C$9,IF(Raw!$N116&lt;$A$9,IF(Raw!$X116&gt;$C$9,IF(Raw!$X116&lt;$A$9,Raw!W116,-999),-999),-999),-999),-999),-999)</f>
        <v>2.4390000000000002E-3</v>
      </c>
      <c r="P116" s="9">
        <f>IF(Raw!$G116&gt;$C$8,IF(Raw!$Q116&gt;$C$8,IF(Raw!$N116&gt;$C$9,IF(Raw!$N116&lt;$A$9,IF(Raw!$X116&gt;$C$9,IF(Raw!$X116&lt;$A$9,Raw!X116,-999),-999),-999),-999),-999),-999)</f>
        <v>463</v>
      </c>
      <c r="R116" s="9">
        <f t="shared" si="20"/>
        <v>3.2085000000000002E-2</v>
      </c>
      <c r="S116" s="9">
        <f t="shared" si="21"/>
        <v>0.5242304424547416</v>
      </c>
      <c r="T116" s="9">
        <f t="shared" si="22"/>
        <v>3.3884999999999998E-2</v>
      </c>
      <c r="U116" s="9">
        <f t="shared" si="23"/>
        <v>0.5353926370674672</v>
      </c>
      <c r="V116" s="15">
        <f t="shared" si="16"/>
        <v>0</v>
      </c>
      <c r="X116" s="11">
        <f t="shared" si="24"/>
        <v>0</v>
      </c>
      <c r="Y116" s="11">
        <f t="shared" si="25"/>
        <v>3.4999999999999999E-18</v>
      </c>
      <c r="Z116" s="11">
        <f t="shared" si="26"/>
        <v>6.5099999999999999E-4</v>
      </c>
      <c r="AA116" s="16">
        <f t="shared" si="27"/>
        <v>0</v>
      </c>
      <c r="AB116" s="9">
        <f t="shared" si="17"/>
        <v>2.9405000000000001E-2</v>
      </c>
      <c r="AC116" s="9">
        <f t="shared" si="18"/>
        <v>1</v>
      </c>
      <c r="AD116" s="15">
        <f t="shared" si="19"/>
        <v>0</v>
      </c>
      <c r="AE116" s="3">
        <f t="shared" si="28"/>
        <v>421.39999999999986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0.99993055555555566</v>
      </c>
      <c r="C117" s="15">
        <f>Raw!C117</f>
        <v>70.099999999999994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2.6355E-2</v>
      </c>
      <c r="F117" s="9">
        <f>IF(Raw!$G117&gt;$C$8,IF(Raw!$Q117&gt;$C$8,IF(Raw!$N117&gt;$C$9,IF(Raw!$N117&lt;$A$9,IF(Raw!$X117&gt;$C$9,IF(Raw!$X117&lt;$A$9,Raw!I117,-999),-999),-999),-999),-999),-999)</f>
        <v>5.3470999999999998E-2</v>
      </c>
      <c r="G117" s="9">
        <f>Raw!G117</f>
        <v>0.93804100000000001</v>
      </c>
      <c r="H117" s="9">
        <f>IF(Raw!$G117&gt;$C$8,IF(Raw!$Q117&gt;$C$8,IF(Raw!$N117&gt;$C$9,IF(Raw!$N117&lt;$A$9,IF(Raw!$X117&gt;$C$9,IF(Raw!$X117&lt;$A$9,Raw!L117,-999),-999),-999),-999),-999),-999)</f>
        <v>376.3</v>
      </c>
      <c r="I117" s="9">
        <f>IF(Raw!$G117&gt;$C$8,IF(Raw!$Q117&gt;$C$8,IF(Raw!$N117&gt;$C$9,IF(Raw!$N117&lt;$A$9,IF(Raw!$X117&gt;$C$9,IF(Raw!$X117&lt;$A$9,Raw!M117,-999),-999),-999),-999),-999),-999)</f>
        <v>2.4390000000000002E-3</v>
      </c>
      <c r="J117" s="9">
        <f>IF(Raw!$G117&gt;$C$8,IF(Raw!$Q117&gt;$C$8,IF(Raw!$N117&gt;$C$9,IF(Raw!$N117&lt;$A$9,IF(Raw!$X117&gt;$C$9,IF(Raw!$X117&lt;$A$9,Raw!N117,-999),-999),-999),-999),-999),-999)</f>
        <v>870</v>
      </c>
      <c r="K117" s="9">
        <f>IF(Raw!$G117&gt;$C$8,IF(Raw!$Q117&gt;$C$8,IF(Raw!$N117&gt;$C$9,IF(Raw!$N117&lt;$A$9,IF(Raw!$X117&gt;$C$9,IF(Raw!$X117&lt;$A$9,Raw!R117,-999),-999),-999),-999),-999),-999)</f>
        <v>2.6712E-2</v>
      </c>
      <c r="L117" s="9">
        <f>IF(Raw!$G117&gt;$C$8,IF(Raw!$Q117&gt;$C$8,IF(Raw!$N117&gt;$C$9,IF(Raw!$N117&lt;$A$9,IF(Raw!$X117&gt;$C$9,IF(Raw!$X117&lt;$A$9,Raw!S117,-999),-999),-999),-999),-999),-999)</f>
        <v>5.7616000000000001E-2</v>
      </c>
      <c r="M117" s="9">
        <f>Raw!Q117</f>
        <v>0.94478499999999999</v>
      </c>
      <c r="N117" s="9">
        <f>IF(Raw!$G117&gt;$C$8,IF(Raw!$Q117&gt;$C$8,IF(Raw!$N117&gt;$C$9,IF(Raw!$N117&lt;$A$9,IF(Raw!$X117&gt;$C$9,IF(Raw!$X117&lt;$A$9,Raw!V117,-999),-999),-999),-999),-999),-999)</f>
        <v>474.6</v>
      </c>
      <c r="O117" s="9">
        <f>IF(Raw!$G117&gt;$C$8,IF(Raw!$Q117&gt;$C$8,IF(Raw!$N117&gt;$C$9,IF(Raw!$N117&lt;$A$9,IF(Raw!$X117&gt;$C$9,IF(Raw!$X117&lt;$A$9,Raw!W117,-999),-999),-999),-999),-999),-999)</f>
        <v>0.13920199999999999</v>
      </c>
      <c r="P117" s="9">
        <f>IF(Raw!$G117&gt;$C$8,IF(Raw!$Q117&gt;$C$8,IF(Raw!$N117&gt;$C$9,IF(Raw!$N117&lt;$A$9,IF(Raw!$X117&gt;$C$9,IF(Raw!$X117&lt;$A$9,Raw!X117,-999),-999),-999),-999),-999),-999)</f>
        <v>648</v>
      </c>
      <c r="R117" s="9">
        <f t="shared" si="20"/>
        <v>2.7115999999999998E-2</v>
      </c>
      <c r="S117" s="9">
        <f t="shared" si="21"/>
        <v>0.5071160068074283</v>
      </c>
      <c r="T117" s="9">
        <f t="shared" si="22"/>
        <v>3.0904000000000001E-2</v>
      </c>
      <c r="U117" s="9">
        <f t="shared" si="23"/>
        <v>0.53637878367120251</v>
      </c>
      <c r="V117" s="15">
        <f t="shared" si="16"/>
        <v>0</v>
      </c>
      <c r="X117" s="11">
        <f t="shared" si="24"/>
        <v>0</v>
      </c>
      <c r="Y117" s="11">
        <f t="shared" si="25"/>
        <v>3.7629999999999999E-18</v>
      </c>
      <c r="Z117" s="11">
        <f t="shared" si="26"/>
        <v>8.7000000000000001E-4</v>
      </c>
      <c r="AA117" s="16">
        <f t="shared" si="27"/>
        <v>0</v>
      </c>
      <c r="AB117" s="9">
        <f t="shared" si="17"/>
        <v>2.6712E-2</v>
      </c>
      <c r="AC117" s="9">
        <f t="shared" si="18"/>
        <v>1</v>
      </c>
      <c r="AD117" s="15">
        <f t="shared" si="19"/>
        <v>0</v>
      </c>
      <c r="AE117" s="3">
        <f t="shared" si="28"/>
        <v>453.06519999999989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0.99998842592592585</v>
      </c>
      <c r="C118" s="15">
        <f>Raw!C118</f>
        <v>70.099999999999994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2.247E-2</v>
      </c>
      <c r="F118" s="9">
        <f>IF(Raw!$G118&gt;$C$8,IF(Raw!$Q118&gt;$C$8,IF(Raw!$N118&gt;$C$9,IF(Raw!$N118&lt;$A$9,IF(Raw!$X118&gt;$C$9,IF(Raw!$X118&lt;$A$9,Raw!I118,-999),-999),-999),-999),-999),-999)</f>
        <v>4.6775999999999998E-2</v>
      </c>
      <c r="G118" s="9">
        <f>Raw!G118</f>
        <v>0.91509499999999999</v>
      </c>
      <c r="H118" s="9">
        <f>IF(Raw!$G118&gt;$C$8,IF(Raw!$Q118&gt;$C$8,IF(Raw!$N118&gt;$C$9,IF(Raw!$N118&lt;$A$9,IF(Raw!$X118&gt;$C$9,IF(Raw!$X118&lt;$A$9,Raw!L118,-999),-999),-999),-999),-999),-999)</f>
        <v>445.2</v>
      </c>
      <c r="I118" s="9">
        <f>IF(Raw!$G118&gt;$C$8,IF(Raw!$Q118&gt;$C$8,IF(Raw!$N118&gt;$C$9,IF(Raw!$N118&lt;$A$9,IF(Raw!$X118&gt;$C$9,IF(Raw!$X118&lt;$A$9,Raw!M118,-999),-999),-999),-999),-999),-999)</f>
        <v>2.4390000000000002E-3</v>
      </c>
      <c r="J118" s="9">
        <f>IF(Raw!$G118&gt;$C$8,IF(Raw!$Q118&gt;$C$8,IF(Raw!$N118&gt;$C$9,IF(Raw!$N118&lt;$A$9,IF(Raw!$X118&gt;$C$9,IF(Raw!$X118&lt;$A$9,Raw!N118,-999),-999),-999),-999),-999),-999)</f>
        <v>428</v>
      </c>
      <c r="K118" s="9">
        <f>IF(Raw!$G118&gt;$C$8,IF(Raw!$Q118&gt;$C$8,IF(Raw!$N118&gt;$C$9,IF(Raw!$N118&lt;$A$9,IF(Raw!$X118&gt;$C$9,IF(Raw!$X118&lt;$A$9,Raw!R118,-999),-999),-999),-999),-999),-999)</f>
        <v>2.3651999999999999E-2</v>
      </c>
      <c r="L118" s="9">
        <f>IF(Raw!$G118&gt;$C$8,IF(Raw!$Q118&gt;$C$8,IF(Raw!$N118&gt;$C$9,IF(Raw!$N118&lt;$A$9,IF(Raw!$X118&gt;$C$9,IF(Raw!$X118&lt;$A$9,Raw!S118,-999),-999),-999),-999),-999),-999)</f>
        <v>4.7004999999999998E-2</v>
      </c>
      <c r="M118" s="9">
        <f>Raw!Q118</f>
        <v>0.91566000000000003</v>
      </c>
      <c r="N118" s="9">
        <f>IF(Raw!$G118&gt;$C$8,IF(Raw!$Q118&gt;$C$8,IF(Raw!$N118&gt;$C$9,IF(Raw!$N118&lt;$A$9,IF(Raw!$X118&gt;$C$9,IF(Raw!$X118&lt;$A$9,Raw!V118,-999),-999),-999),-999),-999),-999)</f>
        <v>333.7</v>
      </c>
      <c r="O118" s="9">
        <f>IF(Raw!$G118&gt;$C$8,IF(Raw!$Q118&gt;$C$8,IF(Raw!$N118&gt;$C$9,IF(Raw!$N118&lt;$A$9,IF(Raw!$X118&gt;$C$9,IF(Raw!$X118&lt;$A$9,Raw!W118,-999),-999),-999),-999),-999),-999)</f>
        <v>2.4390000000000002E-3</v>
      </c>
      <c r="P118" s="9">
        <f>IF(Raw!$G118&gt;$C$8,IF(Raw!$Q118&gt;$C$8,IF(Raw!$N118&gt;$C$9,IF(Raw!$N118&lt;$A$9,IF(Raw!$X118&gt;$C$9,IF(Raw!$X118&lt;$A$9,Raw!X118,-999),-999),-999),-999),-999),-999)</f>
        <v>696</v>
      </c>
      <c r="R118" s="9">
        <f t="shared" si="20"/>
        <v>2.4305999999999998E-2</v>
      </c>
      <c r="S118" s="9">
        <f t="shared" si="21"/>
        <v>0.51962544894817853</v>
      </c>
      <c r="T118" s="9">
        <f t="shared" si="22"/>
        <v>2.3352999999999999E-2</v>
      </c>
      <c r="U118" s="9">
        <f t="shared" si="23"/>
        <v>0.49681948728858633</v>
      </c>
      <c r="V118" s="15">
        <f t="shared" si="16"/>
        <v>0</v>
      </c>
      <c r="X118" s="11">
        <f t="shared" si="24"/>
        <v>0</v>
      </c>
      <c r="Y118" s="11">
        <f t="shared" si="25"/>
        <v>4.4519999999999999E-18</v>
      </c>
      <c r="Z118" s="11">
        <f t="shared" si="26"/>
        <v>4.28E-4</v>
      </c>
      <c r="AA118" s="16">
        <f t="shared" si="27"/>
        <v>0</v>
      </c>
      <c r="AB118" s="9">
        <f t="shared" si="17"/>
        <v>2.3651999999999999E-2</v>
      </c>
      <c r="AC118" s="9">
        <f t="shared" si="18"/>
        <v>1</v>
      </c>
      <c r="AD118" s="15">
        <f t="shared" si="19"/>
        <v>0</v>
      </c>
      <c r="AE118" s="3">
        <f t="shared" si="28"/>
        <v>536.02079999999989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3.4722222222222222E-5</v>
      </c>
      <c r="C119" s="15">
        <f>Raw!C119</f>
        <v>71.599999999999994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2.1760000000000002E-2</v>
      </c>
      <c r="F119" s="9">
        <f>IF(Raw!$G119&gt;$C$8,IF(Raw!$Q119&gt;$C$8,IF(Raw!$N119&gt;$C$9,IF(Raw!$N119&lt;$A$9,IF(Raw!$X119&gt;$C$9,IF(Raw!$X119&lt;$A$9,Raw!I119,-999),-999),-999),-999),-999),-999)</f>
        <v>4.8207E-2</v>
      </c>
      <c r="G119" s="9">
        <f>Raw!G119</f>
        <v>0.91719499999999998</v>
      </c>
      <c r="H119" s="9">
        <f>IF(Raw!$G119&gt;$C$8,IF(Raw!$Q119&gt;$C$8,IF(Raw!$N119&gt;$C$9,IF(Raw!$N119&lt;$A$9,IF(Raw!$X119&gt;$C$9,IF(Raw!$X119&lt;$A$9,Raw!L119,-999),-999),-999),-999),-999),-999)</f>
        <v>392.5</v>
      </c>
      <c r="I119" s="9">
        <f>IF(Raw!$G119&gt;$C$8,IF(Raw!$Q119&gt;$C$8,IF(Raw!$N119&gt;$C$9,IF(Raw!$N119&lt;$A$9,IF(Raw!$X119&gt;$C$9,IF(Raw!$X119&lt;$A$9,Raw!M119,-999),-999),-999),-999),-999),-999)</f>
        <v>2.4390000000000002E-3</v>
      </c>
      <c r="J119" s="9">
        <f>IF(Raw!$G119&gt;$C$8,IF(Raw!$Q119&gt;$C$8,IF(Raw!$N119&gt;$C$9,IF(Raw!$N119&lt;$A$9,IF(Raw!$X119&gt;$C$9,IF(Raw!$X119&lt;$A$9,Raw!N119,-999),-999),-999),-999),-999),-999)</f>
        <v>687</v>
      </c>
      <c r="K119" s="9">
        <f>IF(Raw!$G119&gt;$C$8,IF(Raw!$Q119&gt;$C$8,IF(Raw!$N119&gt;$C$9,IF(Raw!$N119&lt;$A$9,IF(Raw!$X119&gt;$C$9,IF(Raw!$X119&lt;$A$9,Raw!R119,-999),-999),-999),-999),-999),-999)</f>
        <v>3.0800000000000001E-2</v>
      </c>
      <c r="L119" s="9">
        <f>IF(Raw!$G119&gt;$C$8,IF(Raw!$Q119&gt;$C$8,IF(Raw!$N119&gt;$C$9,IF(Raw!$N119&lt;$A$9,IF(Raw!$X119&gt;$C$9,IF(Raw!$X119&lt;$A$9,Raw!S119,-999),-999),-999),-999),-999),-999)</f>
        <v>5.4566999999999997E-2</v>
      </c>
      <c r="M119" s="9">
        <f>Raw!Q119</f>
        <v>0.89782600000000001</v>
      </c>
      <c r="N119" s="9">
        <f>IF(Raw!$G119&gt;$C$8,IF(Raw!$Q119&gt;$C$8,IF(Raw!$N119&gt;$C$9,IF(Raw!$N119&lt;$A$9,IF(Raw!$X119&gt;$C$9,IF(Raw!$X119&lt;$A$9,Raw!V119,-999),-999),-999),-999),-999),-999)</f>
        <v>392.5</v>
      </c>
      <c r="O119" s="9">
        <f>IF(Raw!$G119&gt;$C$8,IF(Raw!$Q119&gt;$C$8,IF(Raw!$N119&gt;$C$9,IF(Raw!$N119&lt;$A$9,IF(Raw!$X119&gt;$C$9,IF(Raw!$X119&lt;$A$9,Raw!W119,-999),-999),-999),-999),-999),-999)</f>
        <v>2.4390000000000002E-3</v>
      </c>
      <c r="P119" s="9">
        <f>IF(Raw!$G119&gt;$C$8,IF(Raw!$Q119&gt;$C$8,IF(Raw!$N119&gt;$C$9,IF(Raw!$N119&lt;$A$9,IF(Raw!$X119&gt;$C$9,IF(Raw!$X119&lt;$A$9,Raw!X119,-999),-999),-999),-999),-999),-999)</f>
        <v>658</v>
      </c>
      <c r="R119" s="9">
        <f t="shared" si="20"/>
        <v>2.6446999999999998E-2</v>
      </c>
      <c r="S119" s="9">
        <f t="shared" si="21"/>
        <v>0.54861327193146225</v>
      </c>
      <c r="T119" s="9">
        <f t="shared" si="22"/>
        <v>2.3766999999999996E-2</v>
      </c>
      <c r="U119" s="9">
        <f t="shared" si="23"/>
        <v>0.43555628859933654</v>
      </c>
      <c r="V119" s="15">
        <f t="shared" si="16"/>
        <v>0</v>
      </c>
      <c r="X119" s="11">
        <f t="shared" si="24"/>
        <v>0</v>
      </c>
      <c r="Y119" s="11">
        <f t="shared" si="25"/>
        <v>3.9249999999999995E-18</v>
      </c>
      <c r="Z119" s="11">
        <f t="shared" si="26"/>
        <v>6.87E-4</v>
      </c>
      <c r="AA119" s="16">
        <f t="shared" si="27"/>
        <v>0</v>
      </c>
      <c r="AB119" s="9">
        <f t="shared" si="17"/>
        <v>3.0800000000000001E-2</v>
      </c>
      <c r="AC119" s="9">
        <f t="shared" si="18"/>
        <v>1</v>
      </c>
      <c r="AD119" s="15">
        <f t="shared" si="19"/>
        <v>0</v>
      </c>
      <c r="AE119" s="3">
        <f t="shared" si="28"/>
        <v>472.56999999999982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9.2592592592592588E-5</v>
      </c>
      <c r="C120" s="15">
        <f>Raw!C120</f>
        <v>72.3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2.7753E-2</v>
      </c>
      <c r="F120" s="9">
        <f>IF(Raw!$G120&gt;$C$8,IF(Raw!$Q120&gt;$C$8,IF(Raw!$N120&gt;$C$9,IF(Raw!$N120&lt;$A$9,IF(Raw!$X120&gt;$C$9,IF(Raw!$X120&lt;$A$9,Raw!I120,-999),-999),-999),-999),-999),-999)</f>
        <v>6.0700999999999998E-2</v>
      </c>
      <c r="G120" s="9">
        <f>Raw!G120</f>
        <v>0.91129599999999999</v>
      </c>
      <c r="H120" s="9">
        <f>IF(Raw!$G120&gt;$C$8,IF(Raw!$Q120&gt;$C$8,IF(Raw!$N120&gt;$C$9,IF(Raw!$N120&lt;$A$9,IF(Raw!$X120&gt;$C$9,IF(Raw!$X120&lt;$A$9,Raw!L120,-999),-999),-999),-999),-999),-999)</f>
        <v>405.7</v>
      </c>
      <c r="I120" s="9">
        <f>IF(Raw!$G120&gt;$C$8,IF(Raw!$Q120&gt;$C$8,IF(Raw!$N120&gt;$C$9,IF(Raw!$N120&lt;$A$9,IF(Raw!$X120&gt;$C$9,IF(Raw!$X120&lt;$A$9,Raw!M120,-999),-999),-999),-999),-999),-999)</f>
        <v>2.4390000000000002E-3</v>
      </c>
      <c r="J120" s="9">
        <f>IF(Raw!$G120&gt;$C$8,IF(Raw!$Q120&gt;$C$8,IF(Raw!$N120&gt;$C$9,IF(Raw!$N120&lt;$A$9,IF(Raw!$X120&gt;$C$9,IF(Raw!$X120&lt;$A$9,Raw!N120,-999),-999),-999),-999),-999),-999)</f>
        <v>873</v>
      </c>
      <c r="K120" s="9">
        <f>IF(Raw!$G120&gt;$C$8,IF(Raw!$Q120&gt;$C$8,IF(Raw!$N120&gt;$C$9,IF(Raw!$N120&lt;$A$9,IF(Raw!$X120&gt;$C$9,IF(Raw!$X120&lt;$A$9,Raw!R120,-999),-999),-999),-999),-999),-999)</f>
        <v>3.5816000000000001E-2</v>
      </c>
      <c r="L120" s="9">
        <f>IF(Raw!$G120&gt;$C$8,IF(Raw!$Q120&gt;$C$8,IF(Raw!$N120&gt;$C$9,IF(Raw!$N120&lt;$A$9,IF(Raw!$X120&gt;$C$9,IF(Raw!$X120&lt;$A$9,Raw!S120,-999),-999),-999),-999),-999),-999)</f>
        <v>7.0037000000000002E-2</v>
      </c>
      <c r="M120" s="9">
        <f>Raw!Q120</f>
        <v>0.93897900000000001</v>
      </c>
      <c r="N120" s="9">
        <f>IF(Raw!$G120&gt;$C$8,IF(Raw!$Q120&gt;$C$8,IF(Raw!$N120&gt;$C$9,IF(Raw!$N120&lt;$A$9,IF(Raw!$X120&gt;$C$9,IF(Raw!$X120&lt;$A$9,Raw!V120,-999),-999),-999),-999),-999),-999)</f>
        <v>461.4</v>
      </c>
      <c r="O120" s="9">
        <f>IF(Raw!$G120&gt;$C$8,IF(Raw!$Q120&gt;$C$8,IF(Raw!$N120&gt;$C$9,IF(Raw!$N120&lt;$A$9,IF(Raw!$X120&gt;$C$9,IF(Raw!$X120&lt;$A$9,Raw!W120,-999),-999),-999),-999),-999),-999)</f>
        <v>2.4390000000000002E-3</v>
      </c>
      <c r="P120" s="9">
        <f>IF(Raw!$G120&gt;$C$8,IF(Raw!$Q120&gt;$C$8,IF(Raw!$N120&gt;$C$9,IF(Raw!$N120&lt;$A$9,IF(Raw!$X120&gt;$C$9,IF(Raw!$X120&lt;$A$9,Raw!X120,-999),-999),-999),-999),-999),-999)</f>
        <v>970</v>
      </c>
      <c r="R120" s="9">
        <f t="shared" si="20"/>
        <v>3.2947999999999998E-2</v>
      </c>
      <c r="S120" s="9">
        <f t="shared" si="21"/>
        <v>0.54279171677567095</v>
      </c>
      <c r="T120" s="9">
        <f t="shared" si="22"/>
        <v>3.4221000000000001E-2</v>
      </c>
      <c r="U120" s="9">
        <f t="shared" si="23"/>
        <v>0.48861316161457519</v>
      </c>
      <c r="V120" s="15">
        <f t="shared" si="16"/>
        <v>0</v>
      </c>
      <c r="X120" s="11">
        <f t="shared" si="24"/>
        <v>0</v>
      </c>
      <c r="Y120" s="11">
        <f t="shared" si="25"/>
        <v>4.0569999999999993E-18</v>
      </c>
      <c r="Z120" s="11">
        <f t="shared" si="26"/>
        <v>8.7299999999999997E-4</v>
      </c>
      <c r="AA120" s="16">
        <f t="shared" si="27"/>
        <v>0</v>
      </c>
      <c r="AB120" s="9">
        <f t="shared" si="17"/>
        <v>3.5816000000000001E-2</v>
      </c>
      <c r="AC120" s="9">
        <f t="shared" si="18"/>
        <v>1</v>
      </c>
      <c r="AD120" s="15">
        <f t="shared" si="19"/>
        <v>0</v>
      </c>
      <c r="AE120" s="3">
        <f t="shared" si="28"/>
        <v>488.46279999999979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1.5046296296296297E-4</v>
      </c>
      <c r="C121" s="15">
        <f>Raw!C121</f>
        <v>73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2.8159E-2</v>
      </c>
      <c r="F121" s="9">
        <f>IF(Raw!$G121&gt;$C$8,IF(Raw!$Q121&gt;$C$8,IF(Raw!$N121&gt;$C$9,IF(Raw!$N121&lt;$A$9,IF(Raw!$X121&gt;$C$9,IF(Raw!$X121&lt;$A$9,Raw!I121,-999),-999),-999),-999),-999),-999)</f>
        <v>5.5050000000000002E-2</v>
      </c>
      <c r="G121" s="9">
        <f>Raw!G121</f>
        <v>0.94216800000000001</v>
      </c>
      <c r="H121" s="9">
        <f>IF(Raw!$G121&gt;$C$8,IF(Raw!$Q121&gt;$C$8,IF(Raw!$N121&gt;$C$9,IF(Raw!$N121&lt;$A$9,IF(Raw!$X121&gt;$C$9,IF(Raw!$X121&lt;$A$9,Raw!L121,-999),-999),-999),-999),-999),-999)</f>
        <v>392.5</v>
      </c>
      <c r="I121" s="9">
        <f>IF(Raw!$G121&gt;$C$8,IF(Raw!$Q121&gt;$C$8,IF(Raw!$N121&gt;$C$9,IF(Raw!$N121&lt;$A$9,IF(Raw!$X121&gt;$C$9,IF(Raw!$X121&lt;$A$9,Raw!M121,-999),-999),-999),-999),-999),-999)</f>
        <v>2.4390000000000002E-3</v>
      </c>
      <c r="J121" s="9">
        <f>IF(Raw!$G121&gt;$C$8,IF(Raw!$Q121&gt;$C$8,IF(Raw!$N121&gt;$C$9,IF(Raw!$N121&lt;$A$9,IF(Raw!$X121&gt;$C$9,IF(Raw!$X121&lt;$A$9,Raw!N121,-999),-999),-999),-999),-999),-999)</f>
        <v>922</v>
      </c>
      <c r="K121" s="9">
        <f>IF(Raw!$G121&gt;$C$8,IF(Raw!$Q121&gt;$C$8,IF(Raw!$N121&gt;$C$9,IF(Raw!$N121&lt;$A$9,IF(Raw!$X121&gt;$C$9,IF(Raw!$X121&lt;$A$9,Raw!R121,-999),-999),-999),-999),-999),-999)</f>
        <v>2.2079000000000001E-2</v>
      </c>
      <c r="L121" s="9">
        <f>IF(Raw!$G121&gt;$C$8,IF(Raw!$Q121&gt;$C$8,IF(Raw!$N121&gt;$C$9,IF(Raw!$N121&lt;$A$9,IF(Raw!$X121&gt;$C$9,IF(Raw!$X121&lt;$A$9,Raw!S121,-999),-999),-999),-999),-999),-999)</f>
        <v>3.9782999999999999E-2</v>
      </c>
      <c r="M121" s="9">
        <f>Raw!Q121</f>
        <v>0.87996399999999997</v>
      </c>
      <c r="N121" s="9">
        <f>IF(Raw!$G121&gt;$C$8,IF(Raw!$Q121&gt;$C$8,IF(Raw!$N121&gt;$C$9,IF(Raw!$N121&lt;$A$9,IF(Raw!$X121&gt;$C$9,IF(Raw!$X121&lt;$A$9,Raw!V121,-999),-999),-999),-999),-999),-999)</f>
        <v>432</v>
      </c>
      <c r="O121" s="9">
        <f>IF(Raw!$G121&gt;$C$8,IF(Raw!$Q121&gt;$C$8,IF(Raw!$N121&gt;$C$9,IF(Raw!$N121&lt;$A$9,IF(Raw!$X121&gt;$C$9,IF(Raw!$X121&lt;$A$9,Raw!W121,-999),-999),-999),-999),-999),-999)</f>
        <v>0.26017699999999999</v>
      </c>
      <c r="P121" s="9">
        <f>IF(Raw!$G121&gt;$C$8,IF(Raw!$Q121&gt;$C$8,IF(Raw!$N121&gt;$C$9,IF(Raw!$N121&lt;$A$9,IF(Raw!$X121&gt;$C$9,IF(Raw!$X121&lt;$A$9,Raw!X121,-999),-999),-999),-999),-999),-999)</f>
        <v>1022</v>
      </c>
      <c r="R121" s="9">
        <f t="shared" si="20"/>
        <v>2.6891000000000002E-2</v>
      </c>
      <c r="S121" s="9">
        <f t="shared" si="21"/>
        <v>0.48848319709355131</v>
      </c>
      <c r="T121" s="9">
        <f t="shared" si="22"/>
        <v>1.7703999999999998E-2</v>
      </c>
      <c r="U121" s="9">
        <f t="shared" si="23"/>
        <v>0.44501420204610004</v>
      </c>
      <c r="V121" s="15">
        <f t="shared" si="16"/>
        <v>0</v>
      </c>
      <c r="X121" s="11">
        <f t="shared" si="24"/>
        <v>0</v>
      </c>
      <c r="Y121" s="11">
        <f t="shared" si="25"/>
        <v>3.9249999999999995E-18</v>
      </c>
      <c r="Z121" s="11">
        <f t="shared" si="26"/>
        <v>9.2199999999999997E-4</v>
      </c>
      <c r="AA121" s="16">
        <f t="shared" si="27"/>
        <v>0</v>
      </c>
      <c r="AB121" s="9">
        <f t="shared" si="17"/>
        <v>2.2079000000000001E-2</v>
      </c>
      <c r="AC121" s="9">
        <f t="shared" si="18"/>
        <v>1</v>
      </c>
      <c r="AD121" s="15">
        <f t="shared" si="19"/>
        <v>0</v>
      </c>
      <c r="AE121" s="3">
        <f t="shared" si="28"/>
        <v>472.56999999999982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2.0833333333333335E-4</v>
      </c>
      <c r="C122" s="15">
        <f>Raw!C122</f>
        <v>74.3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2.6179000000000001E-2</v>
      </c>
      <c r="F122" s="9">
        <f>IF(Raw!$G122&gt;$C$8,IF(Raw!$Q122&gt;$C$8,IF(Raw!$N122&gt;$C$9,IF(Raw!$N122&lt;$A$9,IF(Raw!$X122&gt;$C$9,IF(Raw!$X122&lt;$A$9,Raw!I122,-999),-999),-999),-999),-999),-999)</f>
        <v>5.1729999999999998E-2</v>
      </c>
      <c r="G122" s="9">
        <f>Raw!G122</f>
        <v>0.92350699999999997</v>
      </c>
      <c r="H122" s="9">
        <f>IF(Raw!$G122&gt;$C$8,IF(Raw!$Q122&gt;$C$8,IF(Raw!$N122&gt;$C$9,IF(Raw!$N122&lt;$A$9,IF(Raw!$X122&gt;$C$9,IF(Raw!$X122&lt;$A$9,Raw!L122,-999),-999),-999),-999),-999),-999)</f>
        <v>402.6</v>
      </c>
      <c r="I122" s="9">
        <f>IF(Raw!$G122&gt;$C$8,IF(Raw!$Q122&gt;$C$8,IF(Raw!$N122&gt;$C$9,IF(Raw!$N122&lt;$A$9,IF(Raw!$X122&gt;$C$9,IF(Raw!$X122&lt;$A$9,Raw!M122,-999),-999),-999),-999),-999),-999)</f>
        <v>2.4390000000000002E-3</v>
      </c>
      <c r="J122" s="9">
        <f>IF(Raw!$G122&gt;$C$8,IF(Raw!$Q122&gt;$C$8,IF(Raw!$N122&gt;$C$9,IF(Raw!$N122&lt;$A$9,IF(Raw!$X122&gt;$C$9,IF(Raw!$X122&lt;$A$9,Raw!N122,-999),-999),-999),-999),-999),-999)</f>
        <v>372</v>
      </c>
      <c r="K122" s="9">
        <f>IF(Raw!$G122&gt;$C$8,IF(Raw!$Q122&gt;$C$8,IF(Raw!$N122&gt;$C$9,IF(Raw!$N122&lt;$A$9,IF(Raw!$X122&gt;$C$9,IF(Raw!$X122&lt;$A$9,Raw!R122,-999),-999),-999),-999),-999),-999)</f>
        <v>2.35E-2</v>
      </c>
      <c r="L122" s="9">
        <f>IF(Raw!$G122&gt;$C$8,IF(Raw!$Q122&gt;$C$8,IF(Raw!$N122&gt;$C$9,IF(Raw!$N122&lt;$A$9,IF(Raw!$X122&gt;$C$9,IF(Raw!$X122&lt;$A$9,Raw!S122,-999),-999),-999),-999),-999),-999)</f>
        <v>5.3648000000000001E-2</v>
      </c>
      <c r="M122" s="9">
        <f>Raw!Q122</f>
        <v>0.92325999999999997</v>
      </c>
      <c r="N122" s="9">
        <f>IF(Raw!$G122&gt;$C$8,IF(Raw!$Q122&gt;$C$8,IF(Raw!$N122&gt;$C$9,IF(Raw!$N122&lt;$A$9,IF(Raw!$X122&gt;$C$9,IF(Raw!$X122&lt;$A$9,Raw!V122,-999),-999),-999),-999),-999),-999)</f>
        <v>487.7</v>
      </c>
      <c r="O122" s="9">
        <f>IF(Raw!$G122&gt;$C$8,IF(Raw!$Q122&gt;$C$8,IF(Raw!$N122&gt;$C$9,IF(Raw!$N122&lt;$A$9,IF(Raw!$X122&gt;$C$9,IF(Raw!$X122&lt;$A$9,Raw!W122,-999),-999),-999),-999),-999),-999)</f>
        <v>2.4390000000000002E-3</v>
      </c>
      <c r="P122" s="9">
        <f>IF(Raw!$G122&gt;$C$8,IF(Raw!$Q122&gt;$C$8,IF(Raw!$N122&gt;$C$9,IF(Raw!$N122&lt;$A$9,IF(Raw!$X122&gt;$C$9,IF(Raw!$X122&lt;$A$9,Raw!X122,-999),-999),-999),-999),-999),-999)</f>
        <v>630</v>
      </c>
      <c r="R122" s="9">
        <f t="shared" si="20"/>
        <v>2.5550999999999997E-2</v>
      </c>
      <c r="S122" s="9">
        <f t="shared" si="21"/>
        <v>0.49393002126425667</v>
      </c>
      <c r="T122" s="9">
        <f t="shared" si="22"/>
        <v>3.0148000000000001E-2</v>
      </c>
      <c r="U122" s="9">
        <f t="shared" si="23"/>
        <v>0.56195943930808234</v>
      </c>
      <c r="V122" s="15">
        <f t="shared" si="16"/>
        <v>0</v>
      </c>
      <c r="X122" s="11">
        <f t="shared" si="24"/>
        <v>0</v>
      </c>
      <c r="Y122" s="11">
        <f t="shared" si="25"/>
        <v>4.026E-18</v>
      </c>
      <c r="Z122" s="11">
        <f t="shared" si="26"/>
        <v>3.7199999999999999E-4</v>
      </c>
      <c r="AA122" s="16">
        <f t="shared" si="27"/>
        <v>0</v>
      </c>
      <c r="AB122" s="9">
        <f t="shared" si="17"/>
        <v>2.35E-2</v>
      </c>
      <c r="AC122" s="9">
        <f t="shared" si="18"/>
        <v>1</v>
      </c>
      <c r="AD122" s="15">
        <f t="shared" si="19"/>
        <v>0</v>
      </c>
      <c r="AE122" s="3">
        <f t="shared" si="28"/>
        <v>484.73039999999986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2.5462962962962961E-4</v>
      </c>
      <c r="C123" s="15">
        <f>Raw!C123</f>
        <v>74.900000000000006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2.6912999999999999E-2</v>
      </c>
      <c r="F123" s="9">
        <f>IF(Raw!$G123&gt;$C$8,IF(Raw!$Q123&gt;$C$8,IF(Raw!$N123&gt;$C$9,IF(Raw!$N123&lt;$A$9,IF(Raw!$X123&gt;$C$9,IF(Raw!$X123&lt;$A$9,Raw!I123,-999),-999),-999),-999),-999),-999)</f>
        <v>5.5654000000000002E-2</v>
      </c>
      <c r="G123" s="9">
        <f>Raw!G123</f>
        <v>0.94073700000000005</v>
      </c>
      <c r="H123" s="9">
        <f>IF(Raw!$G123&gt;$C$8,IF(Raw!$Q123&gt;$C$8,IF(Raw!$N123&gt;$C$9,IF(Raw!$N123&lt;$A$9,IF(Raw!$X123&gt;$C$9,IF(Raw!$X123&lt;$A$9,Raw!L123,-999),-999),-999),-999),-999),-999)</f>
        <v>479.6</v>
      </c>
      <c r="I123" s="9">
        <f>IF(Raw!$G123&gt;$C$8,IF(Raw!$Q123&gt;$C$8,IF(Raw!$N123&gt;$C$9,IF(Raw!$N123&lt;$A$9,IF(Raw!$X123&gt;$C$9,IF(Raw!$X123&lt;$A$9,Raw!M123,-999),-999),-999),-999),-999),-999)</f>
        <v>2.4390000000000002E-3</v>
      </c>
      <c r="J123" s="9">
        <f>IF(Raw!$G123&gt;$C$8,IF(Raw!$Q123&gt;$C$8,IF(Raw!$N123&gt;$C$9,IF(Raw!$N123&lt;$A$9,IF(Raw!$X123&gt;$C$9,IF(Raw!$X123&lt;$A$9,Raw!N123,-999),-999),-999),-999),-999),-999)</f>
        <v>520</v>
      </c>
      <c r="K123" s="9">
        <f>IF(Raw!$G123&gt;$C$8,IF(Raw!$Q123&gt;$C$8,IF(Raw!$N123&gt;$C$9,IF(Raw!$N123&lt;$A$9,IF(Raw!$X123&gt;$C$9,IF(Raw!$X123&lt;$A$9,Raw!R123,-999),-999),-999),-999),-999),-999)</f>
        <v>2.2859000000000001E-2</v>
      </c>
      <c r="L123" s="9">
        <f>IF(Raw!$G123&gt;$C$8,IF(Raw!$Q123&gt;$C$8,IF(Raw!$N123&gt;$C$9,IF(Raw!$N123&lt;$A$9,IF(Raw!$X123&gt;$C$9,IF(Raw!$X123&lt;$A$9,Raw!S123,-999),-999),-999),-999),-999),-999)</f>
        <v>4.6417E-2</v>
      </c>
      <c r="M123" s="9">
        <f>Raw!Q123</f>
        <v>0.91783499999999996</v>
      </c>
      <c r="N123" s="9">
        <f>IF(Raw!$G123&gt;$C$8,IF(Raw!$Q123&gt;$C$8,IF(Raw!$N123&gt;$C$9,IF(Raw!$N123&lt;$A$9,IF(Raw!$X123&gt;$C$9,IF(Raw!$X123&lt;$A$9,Raw!V123,-999),-999),-999),-999),-999),-999)</f>
        <v>453.3</v>
      </c>
      <c r="O123" s="9">
        <f>IF(Raw!$G123&gt;$C$8,IF(Raw!$Q123&gt;$C$8,IF(Raw!$N123&gt;$C$9,IF(Raw!$N123&lt;$A$9,IF(Raw!$X123&gt;$C$9,IF(Raw!$X123&lt;$A$9,Raw!W123,-999),-999),-999),-999),-999),-999)</f>
        <v>2.4390000000000002E-3</v>
      </c>
      <c r="P123" s="9">
        <f>IF(Raw!$G123&gt;$C$8,IF(Raw!$Q123&gt;$C$8,IF(Raw!$N123&gt;$C$9,IF(Raw!$N123&lt;$A$9,IF(Raw!$X123&gt;$C$9,IF(Raw!$X123&lt;$A$9,Raw!X123,-999),-999),-999),-999),-999),-999)</f>
        <v>850</v>
      </c>
      <c r="R123" s="9">
        <f t="shared" si="20"/>
        <v>2.8741000000000003E-2</v>
      </c>
      <c r="S123" s="9">
        <f t="shared" si="21"/>
        <v>0.51642289862363899</v>
      </c>
      <c r="T123" s="9">
        <f t="shared" si="22"/>
        <v>2.3557999999999999E-2</v>
      </c>
      <c r="U123" s="9">
        <f t="shared" si="23"/>
        <v>0.50752956890794321</v>
      </c>
      <c r="V123" s="15">
        <f t="shared" si="16"/>
        <v>0</v>
      </c>
      <c r="X123" s="11">
        <f t="shared" si="24"/>
        <v>0</v>
      </c>
      <c r="Y123" s="11">
        <f t="shared" si="25"/>
        <v>4.7959999999999997E-18</v>
      </c>
      <c r="Z123" s="11">
        <f t="shared" si="26"/>
        <v>5.1999999999999995E-4</v>
      </c>
      <c r="AA123" s="16">
        <f t="shared" si="27"/>
        <v>0</v>
      </c>
      <c r="AB123" s="9">
        <f t="shared" si="17"/>
        <v>2.2859000000000001E-2</v>
      </c>
      <c r="AC123" s="9">
        <f t="shared" si="18"/>
        <v>1</v>
      </c>
      <c r="AD123" s="15">
        <f t="shared" si="19"/>
        <v>0</v>
      </c>
      <c r="AE123" s="3">
        <f t="shared" si="28"/>
        <v>577.43839999999977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3.1250000000000001E-4</v>
      </c>
      <c r="C124" s="15">
        <f>Raw!C124</f>
        <v>75.900000000000006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0.927925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0.77817499999999995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3.7037037037037035E-4</v>
      </c>
      <c r="C125" s="15">
        <f>Raw!C125</f>
        <v>76.900000000000006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2.0669E-2</v>
      </c>
      <c r="F125" s="9">
        <f>IF(Raw!$G125&gt;$C$8,IF(Raw!$Q125&gt;$C$8,IF(Raw!$N125&gt;$C$9,IF(Raw!$N125&lt;$A$9,IF(Raw!$X125&gt;$C$9,IF(Raw!$X125&lt;$A$9,Raw!I125,-999),-999),-999),-999),-999),-999)</f>
        <v>4.3475E-2</v>
      </c>
      <c r="G125" s="9">
        <f>Raw!G125</f>
        <v>0.92034499999999997</v>
      </c>
      <c r="H125" s="9">
        <f>IF(Raw!$G125&gt;$C$8,IF(Raw!$Q125&gt;$C$8,IF(Raw!$N125&gt;$C$9,IF(Raw!$N125&lt;$A$9,IF(Raw!$X125&gt;$C$9,IF(Raw!$X125&lt;$A$9,Raw!L125,-999),-999),-999),-999),-999),-999)</f>
        <v>389.4</v>
      </c>
      <c r="I125" s="9">
        <f>IF(Raw!$G125&gt;$C$8,IF(Raw!$Q125&gt;$C$8,IF(Raw!$N125&gt;$C$9,IF(Raw!$N125&lt;$A$9,IF(Raw!$X125&gt;$C$9,IF(Raw!$X125&lt;$A$9,Raw!M125,-999),-999),-999),-999),-999),-999)</f>
        <v>5.6541000000000001E-2</v>
      </c>
      <c r="J125" s="9">
        <f>IF(Raw!$G125&gt;$C$8,IF(Raw!$Q125&gt;$C$8,IF(Raw!$N125&gt;$C$9,IF(Raw!$N125&lt;$A$9,IF(Raw!$X125&gt;$C$9,IF(Raw!$X125&lt;$A$9,Raw!N125,-999),-999),-999),-999),-999),-999)</f>
        <v>676</v>
      </c>
      <c r="K125" s="9">
        <f>IF(Raw!$G125&gt;$C$8,IF(Raw!$Q125&gt;$C$8,IF(Raw!$N125&gt;$C$9,IF(Raw!$N125&lt;$A$9,IF(Raw!$X125&gt;$C$9,IF(Raw!$X125&lt;$A$9,Raw!R125,-999),-999),-999),-999),-999),-999)</f>
        <v>1.9310999999999998E-2</v>
      </c>
      <c r="L125" s="9">
        <f>IF(Raw!$G125&gt;$C$8,IF(Raw!$Q125&gt;$C$8,IF(Raw!$N125&gt;$C$9,IF(Raw!$N125&lt;$A$9,IF(Raw!$X125&gt;$C$9,IF(Raw!$X125&lt;$A$9,Raw!S125,-999),-999),-999),-999),-999),-999)</f>
        <v>4.3823000000000001E-2</v>
      </c>
      <c r="M125" s="9">
        <f>Raw!Q125</f>
        <v>0.91904699999999995</v>
      </c>
      <c r="N125" s="9">
        <f>IF(Raw!$G125&gt;$C$8,IF(Raw!$Q125&gt;$C$8,IF(Raw!$N125&gt;$C$9,IF(Raw!$N125&lt;$A$9,IF(Raw!$X125&gt;$C$9,IF(Raw!$X125&lt;$A$9,Raw!V125,-999),-999),-999),-999),-999),-999)</f>
        <v>379.4</v>
      </c>
      <c r="O125" s="9">
        <f>IF(Raw!$G125&gt;$C$8,IF(Raw!$Q125&gt;$C$8,IF(Raw!$N125&gt;$C$9,IF(Raw!$N125&lt;$A$9,IF(Raw!$X125&gt;$C$9,IF(Raw!$X125&lt;$A$9,Raw!W125,-999),-999),-999),-999),-999),-999)</f>
        <v>2.4390000000000002E-3</v>
      </c>
      <c r="P125" s="9">
        <f>IF(Raw!$G125&gt;$C$8,IF(Raw!$Q125&gt;$C$8,IF(Raw!$N125&gt;$C$9,IF(Raw!$N125&lt;$A$9,IF(Raw!$X125&gt;$C$9,IF(Raw!$X125&lt;$A$9,Raw!X125,-999),-999),-999),-999),-999),-999)</f>
        <v>595</v>
      </c>
      <c r="R125" s="9">
        <f t="shared" si="20"/>
        <v>2.2806E-2</v>
      </c>
      <c r="S125" s="9">
        <f t="shared" si="21"/>
        <v>0.52457734330074757</v>
      </c>
      <c r="T125" s="9">
        <f t="shared" si="22"/>
        <v>2.4512000000000003E-2</v>
      </c>
      <c r="U125" s="9">
        <f t="shared" si="23"/>
        <v>0.55934098532733956</v>
      </c>
      <c r="V125" s="15">
        <f t="shared" si="16"/>
        <v>0</v>
      </c>
      <c r="X125" s="11">
        <f t="shared" si="24"/>
        <v>0</v>
      </c>
      <c r="Y125" s="11">
        <f t="shared" si="25"/>
        <v>3.8939999999999995E-18</v>
      </c>
      <c r="Z125" s="11">
        <f t="shared" si="26"/>
        <v>6.7599999999999995E-4</v>
      </c>
      <c r="AA125" s="16">
        <f t="shared" si="27"/>
        <v>0</v>
      </c>
      <c r="AB125" s="9">
        <f t="shared" si="17"/>
        <v>1.9310999999999998E-2</v>
      </c>
      <c r="AC125" s="9">
        <f t="shared" si="18"/>
        <v>1</v>
      </c>
      <c r="AD125" s="15">
        <f t="shared" si="19"/>
        <v>0</v>
      </c>
      <c r="AE125" s="3">
        <f t="shared" si="28"/>
        <v>468.83759999999978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4.2824074074074075E-4</v>
      </c>
      <c r="C126" s="15">
        <f>Raw!C126</f>
        <v>77.8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0.87422200000000005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0.72706599999999999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4.8611111111111104E-4</v>
      </c>
      <c r="C127" s="15">
        <f>Raw!C127</f>
        <v>78.7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2.1713E-2</v>
      </c>
      <c r="F127" s="9">
        <f>IF(Raw!$G127&gt;$C$8,IF(Raw!$Q127&gt;$C$8,IF(Raw!$N127&gt;$C$9,IF(Raw!$N127&lt;$A$9,IF(Raw!$X127&gt;$C$9,IF(Raw!$X127&lt;$A$9,Raw!I127,-999),-999),-999),-999),-999),-999)</f>
        <v>4.3540000000000002E-2</v>
      </c>
      <c r="G127" s="9">
        <f>Raw!G127</f>
        <v>0.90120299999999998</v>
      </c>
      <c r="H127" s="9">
        <f>IF(Raw!$G127&gt;$C$8,IF(Raw!$Q127&gt;$C$8,IF(Raw!$N127&gt;$C$9,IF(Raw!$N127&lt;$A$9,IF(Raw!$X127&gt;$C$9,IF(Raw!$X127&lt;$A$9,Raw!L127,-999),-999),-999),-999),-999),-999)</f>
        <v>453.3</v>
      </c>
      <c r="I127" s="9">
        <f>IF(Raw!$G127&gt;$C$8,IF(Raw!$Q127&gt;$C$8,IF(Raw!$N127&gt;$C$9,IF(Raw!$N127&lt;$A$9,IF(Raw!$X127&gt;$C$9,IF(Raw!$X127&lt;$A$9,Raw!M127,-999),-999),-999),-999),-999),-999)</f>
        <v>2.4390000000000002E-3</v>
      </c>
      <c r="J127" s="9">
        <f>IF(Raw!$G127&gt;$C$8,IF(Raw!$Q127&gt;$C$8,IF(Raw!$N127&gt;$C$9,IF(Raw!$N127&lt;$A$9,IF(Raw!$X127&gt;$C$9,IF(Raw!$X127&lt;$A$9,Raw!N127,-999),-999),-999),-999),-999),-999)</f>
        <v>596</v>
      </c>
      <c r="K127" s="9">
        <f>IF(Raw!$G127&gt;$C$8,IF(Raw!$Q127&gt;$C$8,IF(Raw!$N127&gt;$C$9,IF(Raw!$N127&lt;$A$9,IF(Raw!$X127&gt;$C$9,IF(Raw!$X127&lt;$A$9,Raw!R127,-999),-999),-999),-999),-999),-999)</f>
        <v>2.0874E-2</v>
      </c>
      <c r="L127" s="9">
        <f>IF(Raw!$G127&gt;$C$8,IF(Raw!$Q127&gt;$C$8,IF(Raw!$N127&gt;$C$9,IF(Raw!$N127&lt;$A$9,IF(Raw!$X127&gt;$C$9,IF(Raw!$X127&lt;$A$9,Raw!S127,-999),-999),-999),-999),-999),-999)</f>
        <v>3.9951E-2</v>
      </c>
      <c r="M127" s="9">
        <f>Raw!Q127</f>
        <v>0.89618600000000004</v>
      </c>
      <c r="N127" s="9">
        <f>IF(Raw!$G127&gt;$C$8,IF(Raw!$Q127&gt;$C$8,IF(Raw!$N127&gt;$C$9,IF(Raw!$N127&lt;$A$9,IF(Raw!$X127&gt;$C$9,IF(Raw!$X127&lt;$A$9,Raw!V127,-999),-999),-999),-999),-999),-999)</f>
        <v>355</v>
      </c>
      <c r="O127" s="9">
        <f>IF(Raw!$G127&gt;$C$8,IF(Raw!$Q127&gt;$C$8,IF(Raw!$N127&gt;$C$9,IF(Raw!$N127&lt;$A$9,IF(Raw!$X127&gt;$C$9,IF(Raw!$X127&lt;$A$9,Raw!W127,-999),-999),-999),-999),-999),-999)</f>
        <v>2.4390000000000002E-3</v>
      </c>
      <c r="P127" s="9">
        <f>IF(Raw!$G127&gt;$C$8,IF(Raw!$Q127&gt;$C$8,IF(Raw!$N127&gt;$C$9,IF(Raw!$N127&lt;$A$9,IF(Raw!$X127&gt;$C$9,IF(Raw!$X127&lt;$A$9,Raw!X127,-999),-999),-999),-999),-999),-999)</f>
        <v>599</v>
      </c>
      <c r="R127" s="9">
        <f t="shared" si="20"/>
        <v>2.1827000000000003E-2</v>
      </c>
      <c r="S127" s="9">
        <f t="shared" si="21"/>
        <v>0.50130914101975199</v>
      </c>
      <c r="T127" s="9">
        <f t="shared" si="22"/>
        <v>1.9077E-2</v>
      </c>
      <c r="U127" s="9">
        <f t="shared" si="23"/>
        <v>0.47750994968836824</v>
      </c>
      <c r="V127" s="15">
        <f t="shared" si="16"/>
        <v>0</v>
      </c>
      <c r="X127" s="11">
        <f t="shared" si="24"/>
        <v>0</v>
      </c>
      <c r="Y127" s="11">
        <f t="shared" si="25"/>
        <v>4.5329999999999997E-18</v>
      </c>
      <c r="Z127" s="11">
        <f t="shared" si="26"/>
        <v>5.9599999999999996E-4</v>
      </c>
      <c r="AA127" s="16">
        <f t="shared" si="27"/>
        <v>0</v>
      </c>
      <c r="AB127" s="9">
        <f t="shared" si="17"/>
        <v>2.0874E-2</v>
      </c>
      <c r="AC127" s="9">
        <f t="shared" si="18"/>
        <v>1</v>
      </c>
      <c r="AD127" s="15">
        <f t="shared" si="19"/>
        <v>0</v>
      </c>
      <c r="AE127" s="3">
        <f t="shared" si="28"/>
        <v>545.77319999999986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5.3240740740740744E-4</v>
      </c>
      <c r="C128" s="15">
        <f>Raw!C128</f>
        <v>79.8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1.9931999999999998E-2</v>
      </c>
      <c r="F128" s="9">
        <f>IF(Raw!$G128&gt;$C$8,IF(Raw!$Q128&gt;$C$8,IF(Raw!$N128&gt;$C$9,IF(Raw!$N128&lt;$A$9,IF(Raw!$X128&gt;$C$9,IF(Raw!$X128&lt;$A$9,Raw!I128,-999),-999),-999),-999),-999),-999)</f>
        <v>4.2634999999999999E-2</v>
      </c>
      <c r="G128" s="9">
        <f>Raw!G128</f>
        <v>0.91467900000000002</v>
      </c>
      <c r="H128" s="9">
        <f>IF(Raw!$G128&gt;$C$8,IF(Raw!$Q128&gt;$C$8,IF(Raw!$N128&gt;$C$9,IF(Raw!$N128&lt;$A$9,IF(Raw!$X128&gt;$C$9,IF(Raw!$X128&lt;$A$9,Raw!L128,-999),-999),-999),-999),-999),-999)</f>
        <v>435.1</v>
      </c>
      <c r="I128" s="9">
        <f>IF(Raw!$G128&gt;$C$8,IF(Raw!$Q128&gt;$C$8,IF(Raw!$N128&gt;$C$9,IF(Raw!$N128&lt;$A$9,IF(Raw!$X128&gt;$C$9,IF(Raw!$X128&lt;$A$9,Raw!M128,-999),-999),-999),-999),-999),-999)</f>
        <v>2.4390000000000002E-3</v>
      </c>
      <c r="J128" s="9">
        <f>IF(Raw!$G128&gt;$C$8,IF(Raw!$Q128&gt;$C$8,IF(Raw!$N128&gt;$C$9,IF(Raw!$N128&lt;$A$9,IF(Raw!$X128&gt;$C$9,IF(Raw!$X128&lt;$A$9,Raw!N128,-999),-999),-999),-999),-999),-999)</f>
        <v>475</v>
      </c>
      <c r="K128" s="9">
        <f>IF(Raw!$G128&gt;$C$8,IF(Raw!$Q128&gt;$C$8,IF(Raw!$N128&gt;$C$9,IF(Raw!$N128&lt;$A$9,IF(Raw!$X128&gt;$C$9,IF(Raw!$X128&lt;$A$9,Raw!R128,-999),-999),-999),-999),-999),-999)</f>
        <v>1.9629000000000001E-2</v>
      </c>
      <c r="L128" s="9">
        <f>IF(Raw!$G128&gt;$C$8,IF(Raw!$Q128&gt;$C$8,IF(Raw!$N128&gt;$C$9,IF(Raw!$N128&lt;$A$9,IF(Raw!$X128&gt;$C$9,IF(Raw!$X128&lt;$A$9,Raw!S128,-999),-999),-999),-999),-999),-999)</f>
        <v>3.5734000000000002E-2</v>
      </c>
      <c r="M128" s="9">
        <f>Raw!Q128</f>
        <v>0.88405199999999995</v>
      </c>
      <c r="N128" s="9">
        <f>IF(Raw!$G128&gt;$C$8,IF(Raw!$Q128&gt;$C$8,IF(Raw!$N128&gt;$C$9,IF(Raw!$N128&lt;$A$9,IF(Raw!$X128&gt;$C$9,IF(Raw!$X128&lt;$A$9,Raw!V128,-999),-999),-999),-999),-999),-999)</f>
        <v>355</v>
      </c>
      <c r="O128" s="9">
        <f>IF(Raw!$G128&gt;$C$8,IF(Raw!$Q128&gt;$C$8,IF(Raw!$N128&gt;$C$9,IF(Raw!$N128&lt;$A$9,IF(Raw!$X128&gt;$C$9,IF(Raw!$X128&lt;$A$9,Raw!W128,-999),-999),-999),-999),-999),-999)</f>
        <v>0.22674</v>
      </c>
      <c r="P128" s="9">
        <f>IF(Raw!$G128&gt;$C$8,IF(Raw!$Q128&gt;$C$8,IF(Raw!$N128&gt;$C$9,IF(Raw!$N128&lt;$A$9,IF(Raw!$X128&gt;$C$9,IF(Raw!$X128&lt;$A$9,Raw!X128,-999),-999),-999),-999),-999),-999)</f>
        <v>588</v>
      </c>
      <c r="R128" s="9">
        <f t="shared" si="20"/>
        <v>2.2703000000000001E-2</v>
      </c>
      <c r="S128" s="9">
        <f t="shared" si="21"/>
        <v>0.53249677495015835</v>
      </c>
      <c r="T128" s="9">
        <f t="shared" si="22"/>
        <v>1.6105000000000001E-2</v>
      </c>
      <c r="U128" s="9">
        <f t="shared" si="23"/>
        <v>0.45069121844741705</v>
      </c>
      <c r="V128" s="15">
        <f t="shared" si="16"/>
        <v>0</v>
      </c>
      <c r="X128" s="11">
        <f t="shared" si="24"/>
        <v>0</v>
      </c>
      <c r="Y128" s="11">
        <f t="shared" si="25"/>
        <v>4.3510000000000002E-18</v>
      </c>
      <c r="Z128" s="11">
        <f t="shared" si="26"/>
        <v>4.75E-4</v>
      </c>
      <c r="AA128" s="16">
        <f t="shared" si="27"/>
        <v>0</v>
      </c>
      <c r="AB128" s="9">
        <f t="shared" si="17"/>
        <v>1.9629000000000001E-2</v>
      </c>
      <c r="AC128" s="9">
        <f t="shared" si="18"/>
        <v>1</v>
      </c>
      <c r="AD128" s="15">
        <f t="shared" si="19"/>
        <v>0</v>
      </c>
      <c r="AE128" s="3">
        <f t="shared" si="28"/>
        <v>523.86039999999991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5.9027777777777778E-4</v>
      </c>
      <c r="C129" s="15">
        <f>Raw!C129</f>
        <v>80.900000000000006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0.87570199999999998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0.46901900000000002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6.4814814814814813E-4</v>
      </c>
      <c r="C130" s="15">
        <f>Raw!C130</f>
        <v>81.2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1.8349000000000001E-2</v>
      </c>
      <c r="F130" s="9">
        <f>IF(Raw!$G130&gt;$C$8,IF(Raw!$Q130&gt;$C$8,IF(Raw!$N130&gt;$C$9,IF(Raw!$N130&lt;$A$9,IF(Raw!$X130&gt;$C$9,IF(Raw!$X130&lt;$A$9,Raw!I130,-999),-999),-999),-999),-999),-999)</f>
        <v>3.4348999999999998E-2</v>
      </c>
      <c r="G130" s="9">
        <f>Raw!G130</f>
        <v>0.80660299999999996</v>
      </c>
      <c r="H130" s="9">
        <f>IF(Raw!$G130&gt;$C$8,IF(Raw!$Q130&gt;$C$8,IF(Raw!$N130&gt;$C$9,IF(Raw!$N130&lt;$A$9,IF(Raw!$X130&gt;$C$9,IF(Raw!$X130&lt;$A$9,Raw!L130,-999),-999),-999),-999),-999),-999)</f>
        <v>397.6</v>
      </c>
      <c r="I130" s="9">
        <f>IF(Raw!$G130&gt;$C$8,IF(Raw!$Q130&gt;$C$8,IF(Raw!$N130&gt;$C$9,IF(Raw!$N130&lt;$A$9,IF(Raw!$X130&gt;$C$9,IF(Raw!$X130&lt;$A$9,Raw!M130,-999),-999),-999),-999),-999),-999)</f>
        <v>2.4390000000000002E-3</v>
      </c>
      <c r="J130" s="9">
        <f>IF(Raw!$G130&gt;$C$8,IF(Raw!$Q130&gt;$C$8,IF(Raw!$N130&gt;$C$9,IF(Raw!$N130&lt;$A$9,IF(Raw!$X130&gt;$C$9,IF(Raw!$X130&lt;$A$9,Raw!N130,-999),-999),-999),-999),-999),-999)</f>
        <v>578</v>
      </c>
      <c r="K130" s="9">
        <f>IF(Raw!$G130&gt;$C$8,IF(Raw!$Q130&gt;$C$8,IF(Raw!$N130&gt;$C$9,IF(Raw!$N130&lt;$A$9,IF(Raw!$X130&gt;$C$9,IF(Raw!$X130&lt;$A$9,Raw!R130,-999),-999),-999),-999),-999),-999)</f>
        <v>1.5932999999999999E-2</v>
      </c>
      <c r="L130" s="9">
        <f>IF(Raw!$G130&gt;$C$8,IF(Raw!$Q130&gt;$C$8,IF(Raw!$N130&gt;$C$9,IF(Raw!$N130&lt;$A$9,IF(Raw!$X130&gt;$C$9,IF(Raw!$X130&lt;$A$9,Raw!S130,-999),-999),-999),-999),-999),-999)</f>
        <v>3.0442E-2</v>
      </c>
      <c r="M130" s="9">
        <f>Raw!Q130</f>
        <v>0.80890899999999999</v>
      </c>
      <c r="N130" s="9">
        <f>IF(Raw!$G130&gt;$C$8,IF(Raw!$Q130&gt;$C$8,IF(Raw!$N130&gt;$C$9,IF(Raw!$N130&lt;$A$9,IF(Raw!$X130&gt;$C$9,IF(Raw!$X130&lt;$A$9,Raw!V130,-999),-999),-999),-999),-999),-999)</f>
        <v>341.8</v>
      </c>
      <c r="O130" s="9">
        <f>IF(Raw!$G130&gt;$C$8,IF(Raw!$Q130&gt;$C$8,IF(Raw!$N130&gt;$C$9,IF(Raw!$N130&lt;$A$9,IF(Raw!$X130&gt;$C$9,IF(Raw!$X130&lt;$A$9,Raw!W130,-999),-999),-999),-999),-999),-999)</f>
        <v>2.4390000000000002E-3</v>
      </c>
      <c r="P130" s="9">
        <f>IF(Raw!$G130&gt;$C$8,IF(Raw!$Q130&gt;$C$8,IF(Raw!$N130&gt;$C$9,IF(Raw!$N130&lt;$A$9,IF(Raw!$X130&gt;$C$9,IF(Raw!$X130&lt;$A$9,Raw!X130,-999),-999),-999),-999),-999),-999)</f>
        <v>532</v>
      </c>
      <c r="R130" s="9">
        <f t="shared" si="20"/>
        <v>1.5999999999999997E-2</v>
      </c>
      <c r="S130" s="9">
        <f t="shared" si="21"/>
        <v>0.46580686482867034</v>
      </c>
      <c r="T130" s="9">
        <f t="shared" si="22"/>
        <v>1.4509000000000001E-2</v>
      </c>
      <c r="U130" s="9">
        <f t="shared" si="23"/>
        <v>0.47661126075816307</v>
      </c>
      <c r="V130" s="15">
        <f t="shared" si="16"/>
        <v>0</v>
      </c>
      <c r="X130" s="11">
        <f t="shared" si="24"/>
        <v>0</v>
      </c>
      <c r="Y130" s="11">
        <f t="shared" si="25"/>
        <v>3.9760000000000003E-18</v>
      </c>
      <c r="Z130" s="11">
        <f t="shared" si="26"/>
        <v>5.7799999999999995E-4</v>
      </c>
      <c r="AA130" s="16">
        <f t="shared" si="27"/>
        <v>0</v>
      </c>
      <c r="AB130" s="9">
        <f t="shared" si="17"/>
        <v>1.5932999999999999E-2</v>
      </c>
      <c r="AC130" s="9">
        <f t="shared" si="18"/>
        <v>1</v>
      </c>
      <c r="AD130" s="15">
        <f t="shared" si="19"/>
        <v>0</v>
      </c>
      <c r="AE130" s="3">
        <f t="shared" si="28"/>
        <v>478.71039999999988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7.0601851851851847E-4</v>
      </c>
      <c r="C131" s="15">
        <f>Raw!C131</f>
        <v>83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0.72616899999999995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0.754687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7.5231481481481471E-4</v>
      </c>
      <c r="C132" s="15">
        <f>Raw!C132</f>
        <v>83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1.4699E-2</v>
      </c>
      <c r="F132" s="9">
        <f>IF(Raw!$G132&gt;$C$8,IF(Raw!$Q132&gt;$C$8,IF(Raw!$N132&gt;$C$9,IF(Raw!$N132&lt;$A$9,IF(Raw!$X132&gt;$C$9,IF(Raw!$X132&lt;$A$9,Raw!I132,-999),-999),-999),-999),-999),-999)</f>
        <v>2.8125000000000001E-2</v>
      </c>
      <c r="G132" s="9">
        <f>Raw!G132</f>
        <v>0.80901699999999999</v>
      </c>
      <c r="H132" s="9">
        <f>IF(Raw!$G132&gt;$C$8,IF(Raw!$Q132&gt;$C$8,IF(Raw!$N132&gt;$C$9,IF(Raw!$N132&lt;$A$9,IF(Raw!$X132&gt;$C$9,IF(Raw!$X132&lt;$A$9,Raw!L132,-999),-999),-999),-999),-999),-999)</f>
        <v>307.39999999999998</v>
      </c>
      <c r="I132" s="9">
        <f>IF(Raw!$G132&gt;$C$8,IF(Raw!$Q132&gt;$C$8,IF(Raw!$N132&gt;$C$9,IF(Raw!$N132&lt;$A$9,IF(Raw!$X132&gt;$C$9,IF(Raw!$X132&lt;$A$9,Raw!M132,-999),-999),-999),-999),-999),-999)</f>
        <v>0.23161899999999999</v>
      </c>
      <c r="J132" s="9">
        <f>IF(Raw!$G132&gt;$C$8,IF(Raw!$Q132&gt;$C$8,IF(Raw!$N132&gt;$C$9,IF(Raw!$N132&lt;$A$9,IF(Raw!$X132&gt;$C$9,IF(Raw!$X132&lt;$A$9,Raw!N132,-999),-999),-999),-999),-999),-999)</f>
        <v>695</v>
      </c>
      <c r="K132" s="9">
        <f>IF(Raw!$G132&gt;$C$8,IF(Raw!$Q132&gt;$C$8,IF(Raw!$N132&gt;$C$9,IF(Raw!$N132&lt;$A$9,IF(Raw!$X132&gt;$C$9,IF(Raw!$X132&lt;$A$9,Raw!R132,-999),-999),-999),-999),-999),-999)</f>
        <v>1.6739E-2</v>
      </c>
      <c r="L132" s="9">
        <f>IF(Raw!$G132&gt;$C$8,IF(Raw!$Q132&gt;$C$8,IF(Raw!$N132&gt;$C$9,IF(Raw!$N132&lt;$A$9,IF(Raw!$X132&gt;$C$9,IF(Raw!$X132&lt;$A$9,Raw!S132,-999),-999),-999),-999),-999),-999)</f>
        <v>3.2025999999999999E-2</v>
      </c>
      <c r="M132" s="9">
        <f>Raw!Q132</f>
        <v>0.84677400000000003</v>
      </c>
      <c r="N132" s="9">
        <f>IF(Raw!$G132&gt;$C$8,IF(Raw!$Q132&gt;$C$8,IF(Raw!$N132&gt;$C$9,IF(Raw!$N132&lt;$A$9,IF(Raw!$X132&gt;$C$9,IF(Raw!$X132&lt;$A$9,Raw!V132,-999),-999),-999),-999),-999),-999)</f>
        <v>350</v>
      </c>
      <c r="O132" s="9">
        <f>IF(Raw!$G132&gt;$C$8,IF(Raw!$Q132&gt;$C$8,IF(Raw!$N132&gt;$C$9,IF(Raw!$N132&lt;$A$9,IF(Raw!$X132&gt;$C$9,IF(Raw!$X132&lt;$A$9,Raw!W132,-999),-999),-999),-999),-999),-999)</f>
        <v>2.4390000000000002E-3</v>
      </c>
      <c r="P132" s="9">
        <f>IF(Raw!$G132&gt;$C$8,IF(Raw!$Q132&gt;$C$8,IF(Raw!$N132&gt;$C$9,IF(Raw!$N132&lt;$A$9,IF(Raw!$X132&gt;$C$9,IF(Raw!$X132&lt;$A$9,Raw!X132,-999),-999),-999),-999),-999),-999)</f>
        <v>628</v>
      </c>
      <c r="R132" s="9">
        <f t="shared" si="20"/>
        <v>1.3426E-2</v>
      </c>
      <c r="S132" s="9">
        <f t="shared" si="21"/>
        <v>0.4773688888888889</v>
      </c>
      <c r="T132" s="9">
        <f t="shared" si="22"/>
        <v>1.5286999999999999E-2</v>
      </c>
      <c r="U132" s="9">
        <f t="shared" si="23"/>
        <v>0.47733091862861421</v>
      </c>
      <c r="V132" s="15">
        <f t="shared" si="16"/>
        <v>0</v>
      </c>
      <c r="X132" s="11">
        <f t="shared" si="24"/>
        <v>0</v>
      </c>
      <c r="Y132" s="11">
        <f t="shared" si="25"/>
        <v>3.0739999999999996E-18</v>
      </c>
      <c r="Z132" s="11">
        <f t="shared" si="26"/>
        <v>6.9499999999999998E-4</v>
      </c>
      <c r="AA132" s="16">
        <f t="shared" si="27"/>
        <v>0</v>
      </c>
      <c r="AB132" s="9">
        <f t="shared" si="17"/>
        <v>1.6739E-2</v>
      </c>
      <c r="AC132" s="9">
        <f t="shared" si="18"/>
        <v>1</v>
      </c>
      <c r="AD132" s="15">
        <f t="shared" si="19"/>
        <v>0</v>
      </c>
      <c r="AE132" s="3">
        <f t="shared" si="28"/>
        <v>370.10959999999983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8.1018518518518516E-4</v>
      </c>
      <c r="C133" s="15">
        <f>Raw!C133</f>
        <v>84.5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0.61175400000000002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0.57812799999999998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8.6805555555555551E-4</v>
      </c>
      <c r="C134" s="15">
        <f>Raw!C134</f>
        <v>85.6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0.87693699999999997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0.70597900000000002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9.2592592592592585E-4</v>
      </c>
      <c r="C135" s="15">
        <f>Raw!C135</f>
        <v>86.3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0.43987999999999999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0.61672899999999997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9.8379629629629642E-4</v>
      </c>
      <c r="C136" s="15">
        <f>Raw!C136</f>
        <v>87.1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0.67671099999999995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0.70123599999999997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1.0300925925925926E-3</v>
      </c>
      <c r="C137" s="15">
        <f>Raw!C137</f>
        <v>88.3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0.85971799999999998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0.52026300000000003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1.0879629629629629E-3</v>
      </c>
      <c r="C138" s="15">
        <f>Raw!C138</f>
        <v>88.7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0.76410800000000001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0.71239200000000003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1.1458333333333333E-3</v>
      </c>
      <c r="C139" s="15">
        <f>Raw!C139</f>
        <v>90.5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0.47709600000000002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0.55052900000000005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1.2037037037037038E-3</v>
      </c>
      <c r="C140" s="15">
        <f>Raw!C140</f>
        <v>90.3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0.38357200000000002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0.51968300000000001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1.25E-3</v>
      </c>
      <c r="C141" s="15">
        <f>Raw!C141</f>
        <v>92.5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0.60937799999999998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0.50494499999999998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1.3078703703703705E-3</v>
      </c>
      <c r="C142" s="15">
        <f>Raw!C142</f>
        <v>92.5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0.77471000000000001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0.63689200000000001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1.3657407407407409E-3</v>
      </c>
      <c r="C143" s="15">
        <f>Raw!C143</f>
        <v>93.6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0.56714399999999998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0.433116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1.423611111111111E-3</v>
      </c>
      <c r="C144" s="15">
        <f>Raw!C144</f>
        <v>95.3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0.46592899999999998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0.50845600000000002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1.4814814814814814E-3</v>
      </c>
      <c r="C145" s="15">
        <f>Raw!C145</f>
        <v>95.3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0.598217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0.74558500000000005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1.5277777777777779E-3</v>
      </c>
      <c r="C146" s="15">
        <f>Raw!C146</f>
        <v>97.1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0.48062500000000002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0.27621000000000001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1.5856481481481479E-3</v>
      </c>
      <c r="C147" s="15">
        <f>Raw!C147</f>
        <v>97.3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0.53059999999999996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0.45930199999999999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1.6435185185185183E-3</v>
      </c>
      <c r="C148" s="15">
        <f>Raw!C148</f>
        <v>98.7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0.67217800000000005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0.46558699999999997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1.7013888888888892E-3</v>
      </c>
      <c r="C149" s="15">
        <f>Raw!C149</f>
        <v>99.8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0.61547399999999997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0.87870700000000002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1.7476851851851852E-3</v>
      </c>
      <c r="C150" s="15">
        <f>Raw!C150</f>
        <v>100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0.48795100000000002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0.197076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1.8055555555555557E-3</v>
      </c>
      <c r="C151" s="15">
        <f>Raw!C151</f>
        <v>101.3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0.43260799999999999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0.133856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1.8634259259259261E-3</v>
      </c>
      <c r="C152" s="15">
        <f>Raw!C152</f>
        <v>102.4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0.43590200000000001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0.56556200000000001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1.9212962962962962E-3</v>
      </c>
      <c r="C153" s="15">
        <f>Raw!C153</f>
        <v>102.7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0.23871600000000001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0.13691700000000001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1.9791666666666668E-3</v>
      </c>
      <c r="C154" s="15">
        <f>Raw!C154</f>
        <v>104.4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0.13435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0.53183100000000005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2.0254629629629629E-3</v>
      </c>
      <c r="C155" s="15">
        <f>Raw!C155</f>
        <v>104.7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0.43978600000000001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0.25543399999999999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2.0833333333333333E-3</v>
      </c>
      <c r="C156" s="15">
        <f>Raw!C156</f>
        <v>106.2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0.13874600000000001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0.18770600000000001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2.1412037037037038E-3</v>
      </c>
      <c r="C157" s="15">
        <f>Raw!C157</f>
        <v>106.7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0.60438000000000003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0.38984999999999997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2.1990740740740742E-3</v>
      </c>
      <c r="C158" s="15">
        <f>Raw!C158</f>
        <v>107.8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0.383795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0.39473799999999998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2.2453703703703702E-3</v>
      </c>
      <c r="C159" s="15">
        <f>Raw!C159</f>
        <v>108.5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0.48265999999999998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0.62052600000000002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2.3032407407407407E-3</v>
      </c>
      <c r="C160" s="15">
        <f>Raw!C160</f>
        <v>109.6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0.27576899999999999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0.100801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2.3611111111111111E-3</v>
      </c>
      <c r="C161" s="15">
        <f>Raw!C161</f>
        <v>110.9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0.124082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0.32148900000000002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2.4189814814814816E-3</v>
      </c>
      <c r="C162" s="15">
        <f>Raw!C162</f>
        <v>111.1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0.28018599999999999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0.26467299999999999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2.4652777777777776E-3</v>
      </c>
      <c r="C163" s="15">
        <f>Raw!C163</f>
        <v>112.7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9.7729999999999997E-2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0.15700900000000001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2.5231481481481481E-3</v>
      </c>
      <c r="C164" s="15">
        <f>Raw!C164</f>
        <v>113.5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0.24487600000000001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6.6243999999999997E-2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2.5810185185185185E-3</v>
      </c>
      <c r="C165" s="15">
        <f>Raw!C165</f>
        <v>113.8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0.28856599999999999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7.1054999999999993E-2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2.6388888888888885E-3</v>
      </c>
      <c r="C166" s="15">
        <f>Raw!C166</f>
        <v>116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6.8740999999999997E-2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0.13339200000000001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2.685185185185185E-3</v>
      </c>
      <c r="C167" s="15">
        <f>Raw!C167</f>
        <v>116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0.70421100000000003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0.32440200000000002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2.7430555555555559E-3</v>
      </c>
      <c r="C168" s="15">
        <f>Raw!C168</f>
        <v>117.3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0.559172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5.5120000000000002E-2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2.8009259259259259E-3</v>
      </c>
      <c r="C169" s="15">
        <f>Raw!C169</f>
        <v>118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0.82724500000000001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7.4476000000000001E-2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2.8587962962962963E-3</v>
      </c>
      <c r="C170" s="15">
        <f>Raw!C170</f>
        <v>118.9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0.10614700000000001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6.2439000000000001E-2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2.9166666666666668E-3</v>
      </c>
      <c r="C171" s="15">
        <f>Raw!C171</f>
        <v>120.4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2.4059000000000001E-2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0.189605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2.9629629629629628E-3</v>
      </c>
      <c r="C172" s="15">
        <f>Raw!C172</f>
        <v>120.7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0.452704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0.12732499999999999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3.0208333333333333E-3</v>
      </c>
      <c r="C173" s="15">
        <f>Raw!C173</f>
        <v>121.7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0.60843899999999995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0.20085800000000001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3.0787037037037037E-3</v>
      </c>
      <c r="C174" s="15">
        <f>Raw!C174</f>
        <v>122.9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0.21232300000000001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0.37724600000000003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3.1365740740740742E-3</v>
      </c>
      <c r="C175" s="15">
        <f>Raw!C175</f>
        <v>123.5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0.48051500000000003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0.123484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3.1828703703703702E-3</v>
      </c>
      <c r="C176" s="15">
        <f>Raw!C176</f>
        <v>124.9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0.25494499999999998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0.227684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3.2407407407407406E-3</v>
      </c>
      <c r="C177" s="15">
        <f>Raw!C177</f>
        <v>125.1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0.32827600000000001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0.37402600000000003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3.2986111111111111E-3</v>
      </c>
      <c r="C178" s="15">
        <f>Raw!C178</f>
        <v>126.6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7.2524000000000005E-2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0.418068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3.3564814814814811E-3</v>
      </c>
      <c r="C179" s="15">
        <f>Raw!C179</f>
        <v>127.3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0.37798500000000002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0.245056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3.414351851851852E-3</v>
      </c>
      <c r="C180" s="15">
        <f>Raw!C180</f>
        <v>128.19999999999999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0.205539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0.25948900000000003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3.4606481481481485E-3</v>
      </c>
      <c r="C181" s="15">
        <f>Raw!C181</f>
        <v>129.1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0.158748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0.176066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3.5185185185185185E-3</v>
      </c>
      <c r="C182" s="15">
        <f>Raw!C182</f>
        <v>130.6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0.44708500000000001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0.24571699999999999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3.5763888888888894E-3</v>
      </c>
      <c r="C183" s="15">
        <f>Raw!C183</f>
        <v>130.6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9.8707000000000003E-2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9.6983E-2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3.6342592592592594E-3</v>
      </c>
      <c r="C184" s="15">
        <f>Raw!C184</f>
        <v>132.19999999999999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0.27188200000000001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0.14613300000000001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3.6805555555555554E-3</v>
      </c>
      <c r="C185" s="15">
        <f>Raw!C185</f>
        <v>133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0.383936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0.10474600000000001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3.7384259259259263E-3</v>
      </c>
      <c r="C186" s="15">
        <f>Raw!C186</f>
        <v>133.69999999999999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0.22031700000000001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0.18188799999999999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3.7962962962962963E-3</v>
      </c>
      <c r="C187" s="15">
        <f>Raw!C187</f>
        <v>134.4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0.20974100000000001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0.24224200000000001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3.8541666666666668E-3</v>
      </c>
      <c r="C188" s="15">
        <f>Raw!C188</f>
        <v>136.19999999999999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0.108945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3.1399999999999999E-4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3.9004629629629632E-3</v>
      </c>
      <c r="C189" s="15">
        <f>Raw!C189</f>
        <v>136.19999999999999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0.15973399999999999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0.20503299999999999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3.9583333333333337E-3</v>
      </c>
      <c r="C190" s="15">
        <f>Raw!C190</f>
        <v>137.69999999999999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4.9480000000000001E-3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4.2756000000000002E-2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4.0162037037037033E-3</v>
      </c>
      <c r="C191" s="15">
        <f>Raw!C191</f>
        <v>138.4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0.200958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0.43168499999999999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4.0740740740740746E-3</v>
      </c>
      <c r="C192" s="15">
        <f>Raw!C192</f>
        <v>139.9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0.23873900000000001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0.139399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4.1319444444444442E-3</v>
      </c>
      <c r="C193" s="15">
        <f>Raw!C193</f>
        <v>140.1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0.30003200000000002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0.29693199999999997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4.1782407407407402E-3</v>
      </c>
      <c r="C194" s="15">
        <f>Raw!C194</f>
        <v>141.30000000000001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2.99E-3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0.18663399999999999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4.2361111111111106E-3</v>
      </c>
      <c r="C195" s="15">
        <f>Raw!C195</f>
        <v>142.4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0.52124099999999995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0.20814299999999999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4.2939814814814811E-3</v>
      </c>
      <c r="C196" s="15">
        <f>Raw!C196</f>
        <v>143.1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7.4873999999999996E-2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9.8022999999999999E-2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4.3518518518518515E-3</v>
      </c>
      <c r="C197" s="15">
        <f>Raw!C197</f>
        <v>144.1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0.36620599999999998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4.0766999999999998E-2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4.3981481481481484E-3</v>
      </c>
      <c r="C198" s="15">
        <f>Raw!C198</f>
        <v>145.19999999999999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0.18822800000000001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8.0350000000000005E-3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4.4560185185185189E-3</v>
      </c>
      <c r="C199" s="15">
        <f>Raw!C199</f>
        <v>145.5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0.19381599999999999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1.3760000000000001E-3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4.5138888888888893E-3</v>
      </c>
      <c r="C200" s="15">
        <f>Raw!C200</f>
        <v>147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2.2179999999999998E-2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0.122368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4.5717592592592589E-3</v>
      </c>
      <c r="C201" s="15">
        <f>Raw!C201</f>
        <v>147.5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0.32730199999999998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0.10107099999999999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4.6180555555555558E-3</v>
      </c>
      <c r="C202" s="15">
        <f>Raw!C202</f>
        <v>149.19999999999999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0.14602100000000001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0.115602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4.6759259259259263E-3</v>
      </c>
      <c r="C203" s="15">
        <f>Raw!C203</f>
        <v>149.69999999999999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0.42685400000000001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0.26418799999999998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4.7337962962962958E-3</v>
      </c>
      <c r="C204" s="15">
        <f>Raw!C204</f>
        <v>150.80000000000001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2.7608000000000001E-2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0.125195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4.7916666666666672E-3</v>
      </c>
      <c r="C205" s="15">
        <f>Raw!C205</f>
        <v>151.19999999999999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0.30132199999999998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0.11516800000000001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4.8495370370370368E-3</v>
      </c>
      <c r="C206" s="15">
        <f>Raw!C206</f>
        <v>153.19999999999999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1.4482999999999999E-2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0.417846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4.8958333333333328E-3</v>
      </c>
      <c r="C207" s="15">
        <f>Raw!C207</f>
        <v>153.19999999999999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6.3897999999999996E-2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0.12590199999999999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4.9537037037037041E-3</v>
      </c>
      <c r="C208" s="15">
        <f>Raw!C208</f>
        <v>154.80000000000001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3.9899999999999999E-4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2.0454E-2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5.0115740740740737E-3</v>
      </c>
      <c r="C209" s="15">
        <f>Raw!C209</f>
        <v>155.4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1.4506E-2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0.44894000000000001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5.0694444444444441E-3</v>
      </c>
      <c r="C210" s="15">
        <f>Raw!C210</f>
        <v>155.9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6.8462999999999996E-2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1.6400000000000001E-2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5.115740740740741E-3</v>
      </c>
      <c r="C211" s="15">
        <f>Raw!C211</f>
        <v>157.4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4.0434999999999999E-2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0.13786799999999999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5.1736111111111115E-3</v>
      </c>
      <c r="C212" s="15">
        <f>Raw!C212</f>
        <v>157.9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4.5700999999999999E-2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0.41087499999999999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5.2314814814814819E-3</v>
      </c>
      <c r="C213" s="15">
        <f>Raw!C213</f>
        <v>159.19999999999999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0.52479699999999996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7.639E-3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5.2893518518518515E-3</v>
      </c>
      <c r="C214" s="15">
        <f>Raw!C214</f>
        <v>159.4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7.1429999999999993E-2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3.4851E-2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5.347222222222222E-3</v>
      </c>
      <c r="C215" s="15">
        <f>Raw!C215</f>
        <v>161.4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3.4050999999999998E-2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0.17975099999999999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5.3935185185185188E-3</v>
      </c>
      <c r="C216" s="15">
        <f>Raw!C216</f>
        <v>161.5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0.25191599999999997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2.8066000000000001E-2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5.4513888888888884E-3</v>
      </c>
      <c r="C217" s="15">
        <f>Raw!C217</f>
        <v>163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9.1642000000000001E-2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6.2165999999999999E-2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5.5092592592592589E-3</v>
      </c>
      <c r="C218" s="15">
        <f>Raw!C218</f>
        <v>163.69999999999999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0.42136699999999999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0.25045899999999999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5.5671296296296302E-3</v>
      </c>
      <c r="C219" s="15">
        <f>Raw!C219</f>
        <v>164.6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0.15371899999999999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0.52170799999999995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5.6134259259259271E-3</v>
      </c>
      <c r="C220" s="15">
        <f>Raw!C220</f>
        <v>165.9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6.2191999999999997E-2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2.8849E-2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5.6712962962962958E-3</v>
      </c>
      <c r="C221" s="15">
        <f>Raw!C221</f>
        <v>166.5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0.17651700000000001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0.104007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5.7291666666666671E-3</v>
      </c>
      <c r="C222" s="15">
        <f>Raw!C222</f>
        <v>167.4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0.28892200000000001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3.3246999999999999E-2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5.7870370370370376E-3</v>
      </c>
      <c r="C223" s="15">
        <f>Raw!C223</f>
        <v>168.6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0.37628899999999998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3.5878E-2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5.8449074074074072E-3</v>
      </c>
      <c r="C224" s="15">
        <f>Raw!C224</f>
        <v>169.4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2.8805999999999998E-2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0.19992199999999999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5.8912037037037032E-3</v>
      </c>
      <c r="C225" s="15">
        <f>Raw!C225</f>
        <v>169.9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7.2564000000000003E-2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0.43090899999999999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5.9490740740740745E-3</v>
      </c>
      <c r="C226" s="15">
        <f>Raw!C226</f>
        <v>171.2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4.1529999999999997E-2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3.6791999999999998E-2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6.0069444444444441E-3</v>
      </c>
      <c r="C227" s="15">
        <f>Raw!C227</f>
        <v>172.3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1.9238000000000002E-2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5.2949999999999997E-2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6.0648148148148145E-3</v>
      </c>
      <c r="C228" s="15">
        <f>Raw!C228</f>
        <v>173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0.18278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4.8211999999999998E-2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6.122685185185185E-3</v>
      </c>
      <c r="C229" s="15">
        <f>Raw!C229</f>
        <v>174.3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0.10098699999999999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7.2887999999999994E-2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6.168981481481481E-3</v>
      </c>
      <c r="C230" s="15">
        <f>Raw!C230</f>
        <v>174.1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0.18691199999999999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1.1204E-2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6.2268518518518515E-3</v>
      </c>
      <c r="C231" s="15">
        <f>Raw!C231</f>
        <v>176.5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8.5091E-2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0.58266300000000004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6.2847222222222228E-3</v>
      </c>
      <c r="C232" s="15">
        <f>Raw!C232</f>
        <v>176.7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0.17436399999999999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0.61313399999999996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6.3425925925925915E-3</v>
      </c>
      <c r="C233" s="15">
        <f>Raw!C233</f>
        <v>177.4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4.1586999999999999E-2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6.8958000000000005E-2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6.3888888888888884E-3</v>
      </c>
      <c r="C234" s="15">
        <f>Raw!C234</f>
        <v>179.2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7.3003999999999999E-2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2.3914000000000001E-2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6.4467592592592597E-3</v>
      </c>
      <c r="C235" s="15">
        <f>Raw!C235</f>
        <v>179.2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4.8721E-2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7.4348999999999998E-2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6.5046296296296302E-3</v>
      </c>
      <c r="C236" s="15">
        <f>Raw!C236</f>
        <v>181.2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4.9629E-2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2.1458000000000001E-2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6.5624999999999998E-3</v>
      </c>
      <c r="C237" s="15">
        <f>Raw!C237</f>
        <v>181.2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8.6785000000000001E-2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0.18099899999999999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6.6203703703703702E-3</v>
      </c>
      <c r="C238" s="15">
        <f>Raw!C238</f>
        <v>182.7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9.9509E-2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1.1755E-2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6.6666666666666671E-3</v>
      </c>
      <c r="C239" s="15">
        <f>Raw!C239</f>
        <v>183.6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0.30896699999999999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0.148706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6.7245370370370367E-3</v>
      </c>
      <c r="C240" s="15">
        <f>Raw!C240</f>
        <v>183.4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2.1936000000000001E-2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6.1004999999999997E-2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6.782407407407408E-3</v>
      </c>
      <c r="C241" s="15">
        <f>Raw!C241</f>
        <v>185.8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2.4851999999999999E-2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6.4534999999999995E-2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6.8402777777777776E-3</v>
      </c>
      <c r="C242" s="15">
        <f>Raw!C242</f>
        <v>185.6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2.8816000000000001E-2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0.33296599999999998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6.8981481481481489E-3</v>
      </c>
      <c r="C243" s="15">
        <f>Raw!C243</f>
        <v>187.2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2.7257E-2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4.6228999999999999E-2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6.9444444444444441E-3</v>
      </c>
      <c r="C244" s="15">
        <f>Raw!C244</f>
        <v>187.8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4.5607000000000002E-2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0.10018100000000001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7.0023148148148154E-3</v>
      </c>
      <c r="C245" s="15">
        <f>Raw!C245</f>
        <v>188.7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0.123416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3.9734999999999999E-2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7.0601851851851841E-3</v>
      </c>
      <c r="C246" s="15">
        <f>Raw!C246</f>
        <v>190.3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0.124221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9.1764999999999999E-2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7.1180555555555554E-3</v>
      </c>
      <c r="C247" s="15">
        <f>Raw!C247</f>
        <v>190.1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2.8270000000000001E-3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2.2193000000000001E-2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7.1643518518518514E-3</v>
      </c>
      <c r="C248" s="15">
        <f>Raw!C248</f>
        <v>192.3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8.2489999999999994E-2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8.7068000000000006E-2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7.2222222222222228E-3</v>
      </c>
      <c r="C249" s="15">
        <f>Raw!C249</f>
        <v>192.1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6.5597000000000003E-2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6.5384999999999999E-2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7.2800925925925915E-3</v>
      </c>
      <c r="C250" s="15">
        <f>Raw!C250</f>
        <v>194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6.7655000000000007E-2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2.5759000000000001E-2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7.3379629629629628E-3</v>
      </c>
      <c r="C251" s="15">
        <f>Raw!C251</f>
        <v>194.3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0.19168499999999999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8.0792000000000003E-2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7.3958333333333341E-3</v>
      </c>
      <c r="C252" s="15">
        <f>Raw!C252</f>
        <v>195.6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5.0833000000000003E-2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1.5938000000000001E-2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7.4421296296296293E-3</v>
      </c>
      <c r="C253" s="15">
        <f>Raw!C253</f>
        <v>196.7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1.4938E-2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8.1530000000000005E-3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7.5000000000000006E-3</v>
      </c>
      <c r="C254" s="15">
        <f>Raw!C254</f>
        <v>197.4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1.7545000000000002E-2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1.5552E-2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7.5578703703703702E-3</v>
      </c>
      <c r="C255" s="15">
        <f>Raw!C255</f>
        <v>198.2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0.25153599999999998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4.3109999999999997E-3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7.6157407407407415E-3</v>
      </c>
      <c r="C256" s="15">
        <f>Raw!C256</f>
        <v>199.4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3.807E-2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0.23056599999999999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7.6736111111111111E-3</v>
      </c>
      <c r="C257" s="15">
        <f>Raw!C257</f>
        <v>199.8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1.0158E-2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0.19164600000000001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7.719907407407408E-3</v>
      </c>
      <c r="C258" s="15">
        <f>Raw!C258</f>
        <v>200.3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1.9102999999999998E-2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7.5353000000000003E-2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7.7777777777777767E-3</v>
      </c>
      <c r="C259" s="15">
        <f>Raw!C259</f>
        <v>200.2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0.14757300000000001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0.22189999999999999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7.8356481481481489E-3</v>
      </c>
      <c r="C260" s="15">
        <f>Raw!C260</f>
        <v>199.2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4.7222E-2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2.6735999999999999E-2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7.8935185185185185E-3</v>
      </c>
      <c r="C261" s="15">
        <f>Raw!C261</f>
        <v>199.8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4.7433999999999997E-2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6.9300000000000004E-3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7.951388888888888E-3</v>
      </c>
      <c r="C262" s="15">
        <f>Raw!C262</f>
        <v>198.5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5.1618999999999998E-2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6.2719999999999998E-3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7.9976851851851858E-3</v>
      </c>
      <c r="C263" s="15">
        <f>Raw!C263</f>
        <v>198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6.4883999999999997E-2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7.8961000000000003E-2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8.0555555555555554E-3</v>
      </c>
      <c r="C264" s="15">
        <f>Raw!C264</f>
        <v>197.1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0.22689400000000001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0.55052199999999996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8.113425925925925E-3</v>
      </c>
      <c r="C265" s="15">
        <f>Raw!C265</f>
        <v>195.8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8.3276000000000003E-2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0.53478999999999999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8.1712962962962963E-3</v>
      </c>
      <c r="C266" s="15">
        <f>Raw!C266</f>
        <v>195.4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1.9658999999999999E-2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1.464E-2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8.217592592592594E-3</v>
      </c>
      <c r="C267" s="15">
        <f>Raw!C267</f>
        <v>193.8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7.1887999999999994E-2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0.13400100000000001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8.2754629629629619E-3</v>
      </c>
      <c r="C268" s="15">
        <f>Raw!C268</f>
        <v>193.6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0.144903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2.4806000000000002E-2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8.3333333333333332E-3</v>
      </c>
      <c r="C269" s="15">
        <f>Raw!C269</f>
        <v>191.8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0.187502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5.0555000000000003E-2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8.3912037037037045E-3</v>
      </c>
      <c r="C270" s="15">
        <f>Raw!C270</f>
        <v>191.8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6.9945999999999994E-2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2.3605999999999999E-2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8.4490740740740741E-3</v>
      </c>
      <c r="C271" s="15">
        <f>Raw!C271</f>
        <v>190.7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2.6546E-2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4.0335000000000003E-2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8.4953703703703701E-3</v>
      </c>
      <c r="C272" s="15">
        <f>Raw!C272</f>
        <v>189.4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5.9175999999999999E-2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3.4369999999999998E-2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8.5532407407407415E-3</v>
      </c>
      <c r="C273" s="15">
        <f>Raw!C273</f>
        <v>189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2.9425E-2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0.13565199999999999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8.611111111111111E-3</v>
      </c>
      <c r="C274" s="15">
        <f>Raw!C274</f>
        <v>187.4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0.14908299999999999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0.13183700000000001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8.6689814814814806E-3</v>
      </c>
      <c r="C275" s="15">
        <f>Raw!C275</f>
        <v>187.2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0.25923299999999999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0.157772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8.7152777777777784E-3</v>
      </c>
      <c r="C276" s="15">
        <f>Raw!C276</f>
        <v>185.6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9.0995000000000006E-2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0.58550400000000002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8.773148148148148E-3</v>
      </c>
      <c r="C277" s="15">
        <f>Raw!C277</f>
        <v>184.9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8.7734000000000006E-2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2.0351999999999999E-2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8.8310185185185176E-3</v>
      </c>
      <c r="C278" s="15">
        <f>Raw!C278</f>
        <v>184.1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0.21924299999999999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4.9979999999999998E-3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8.8888888888888889E-3</v>
      </c>
      <c r="C279" s="15">
        <f>Raw!C279</f>
        <v>182.9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8.7100000000000003E-4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3.8636999999999998E-2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8.9467592592592585E-3</v>
      </c>
      <c r="C280" s="15">
        <f>Raw!C280</f>
        <v>182.5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0.291688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0.16454299999999999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8.9930555555555545E-3</v>
      </c>
      <c r="C281" s="15">
        <f>Raw!C281</f>
        <v>180.7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0.13511999999999999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4.4761000000000002E-2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9.0509259259259258E-3</v>
      </c>
      <c r="C282" s="15">
        <f>Raw!C282</f>
        <v>180.5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6.1289999999999999E-3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0.141959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9.1087962962962971E-3</v>
      </c>
      <c r="C283" s="15">
        <f>Raw!C283</f>
        <v>178.8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3.2049000000000001E-2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9.2336000000000001E-2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9.1666666666666667E-3</v>
      </c>
      <c r="C284" s="15">
        <f>Raw!C284</f>
        <v>178.7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0.18462400000000001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0.136103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9.2129629629629627E-3</v>
      </c>
      <c r="C285" s="15">
        <f>Raw!C285</f>
        <v>177.8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0.312838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0.106972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9.2708333333333341E-3</v>
      </c>
      <c r="C286" s="15">
        <f>Raw!C286</f>
        <v>176.3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3.8918000000000001E-2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5.2759E-2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9.3287037037037036E-3</v>
      </c>
      <c r="C287" s="15">
        <f>Raw!C287</f>
        <v>176.1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0.15883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5.0819000000000003E-2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9.386574074074075E-3</v>
      </c>
      <c r="C288" s="15">
        <f>Raw!C288</f>
        <v>174.1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9.8633999999999999E-2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0.15312500000000001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9.4444444444444445E-3</v>
      </c>
      <c r="C289" s="15">
        <f>Raw!C289</f>
        <v>174.5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8.4836999999999996E-2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0.36598700000000001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9.4907407407407406E-3</v>
      </c>
      <c r="C290" s="15">
        <f>Raw!C290</f>
        <v>172.5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0.12603800000000001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2.9562999999999999E-2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9.5486111111111101E-3</v>
      </c>
      <c r="C291" s="15">
        <f>Raw!C291</f>
        <v>171.9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7.2021000000000002E-2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0.101261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9.6064814814814815E-3</v>
      </c>
      <c r="C292" s="15">
        <f>Raw!C292</f>
        <v>171.2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4.9435E-2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5.0179000000000001E-2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9.6643518518518511E-3</v>
      </c>
      <c r="C293" s="15">
        <f>Raw!C293</f>
        <v>169.7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0.116479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9.7915000000000002E-2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9.7222222222222224E-3</v>
      </c>
      <c r="C294" s="15">
        <f>Raw!C294</f>
        <v>169.4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0.12587499999999999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1.1263E-2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9.7685185185185184E-3</v>
      </c>
      <c r="C295" s="15">
        <f>Raw!C295</f>
        <v>168.3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1.3226999999999999E-2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5.1589000000000003E-2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9.8263888888888897E-3</v>
      </c>
      <c r="C296" s="15">
        <f>Raw!C296</f>
        <v>167.4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1.6185000000000001E-2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9.0816999999999995E-2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9.8842592592592576E-3</v>
      </c>
      <c r="C297" s="15">
        <f>Raw!C297</f>
        <v>166.3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2.5701999999999999E-2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5.2330000000000002E-2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9.9421296296296289E-3</v>
      </c>
      <c r="C298" s="15">
        <f>Raw!C298</f>
        <v>165.7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5.9594000000000001E-2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9.3672000000000005E-2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0.01</v>
      </c>
      <c r="C299" s="15">
        <f>Raw!C299</f>
        <v>165.2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0.13105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6.9213999999999998E-2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1.0046296296296296E-2</v>
      </c>
      <c r="C300" s="15">
        <f>Raw!C300</f>
        <v>163.69999999999999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4.9077000000000003E-2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0.160414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1.0104166666666668E-2</v>
      </c>
      <c r="C301" s="15">
        <f>Raw!C301</f>
        <v>163.4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0.17541100000000001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0.11960800000000001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1.0162037037037037E-2</v>
      </c>
      <c r="C302" s="15">
        <f>Raw!C302</f>
        <v>161.9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2.1516E-2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0.16303899999999999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1.0219907407407408E-2</v>
      </c>
      <c r="C303" s="15">
        <f>Raw!C303</f>
        <v>161.5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0.26546999999999998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7.6737E-2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1.0266203703703703E-2</v>
      </c>
      <c r="C304" s="15">
        <f>Raw!C304</f>
        <v>160.1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1.1696E-2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2.9197000000000001E-2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1.0324074074074074E-2</v>
      </c>
      <c r="C305" s="15">
        <f>Raw!C305</f>
        <v>159.9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6.5430000000000002E-2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0.33764499999999997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1.0381944444444444E-2</v>
      </c>
      <c r="C306" s="15">
        <f>Raw!C306</f>
        <v>158.30000000000001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4.5373999999999998E-2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8.2954E-2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1.0439814814814813E-2</v>
      </c>
      <c r="C307" s="15">
        <f>Raw!C307</f>
        <v>157.5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8.6463999999999999E-2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2.6623999999999998E-2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1.0497685185185186E-2</v>
      </c>
      <c r="C308" s="15">
        <f>Raw!C308</f>
        <v>157.19999999999999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0.177727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4.4019999999999997E-2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1.0543981481481481E-2</v>
      </c>
      <c r="C309" s="15">
        <f>Raw!C309</f>
        <v>155.19999999999999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0.17388999999999999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0.11430899999999999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1.0601851851851854E-2</v>
      </c>
      <c r="C310" s="15">
        <f>Raw!C310</f>
        <v>155.4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0.205257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0.12810099999999999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1.0659722222222221E-2</v>
      </c>
      <c r="C311" s="15">
        <f>Raw!C311</f>
        <v>153.30000000000001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5.4559000000000003E-2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0.21288299999999999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1.0717592592592593E-2</v>
      </c>
      <c r="C312" s="15">
        <f>Raw!C312</f>
        <v>153.30000000000001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2.9634000000000001E-2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0.87167700000000004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1.0775462962962964E-2</v>
      </c>
      <c r="C313" s="15">
        <f>Raw!C313</f>
        <v>151.9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4.6225000000000002E-2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3.4277000000000002E-2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1.082175925925926E-2</v>
      </c>
      <c r="C314" s="15">
        <f>Raw!C314</f>
        <v>150.6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0.14813000000000001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0.119409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1.087962962962963E-2</v>
      </c>
      <c r="C315" s="15">
        <f>Raw!C315</f>
        <v>150.6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8.2180000000000003E-2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1.1715E-2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1.0937500000000001E-2</v>
      </c>
      <c r="C316" s="15">
        <f>Raw!C316</f>
        <v>149.19999999999999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0.102217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2.6950000000000002E-2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1.0995370370370371E-2</v>
      </c>
      <c r="C317" s="15">
        <f>Raw!C317</f>
        <v>148.19999999999999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4.5400999999999997E-2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0.15778800000000001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1.1041666666666667E-2</v>
      </c>
      <c r="C318" s="15">
        <f>Raw!C318</f>
        <v>147.5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0.17529900000000001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0.30351499999999998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1.1099537037037038E-2</v>
      </c>
      <c r="C319" s="15">
        <f>Raw!C319</f>
        <v>146.1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0.132553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2.2839999999999999E-2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1.1157407407407408E-2</v>
      </c>
      <c r="C320" s="15">
        <f>Raw!C320</f>
        <v>145.69999999999999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0.10509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0.32814900000000002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1.1215277777777777E-2</v>
      </c>
      <c r="C321" s="15">
        <f>Raw!C321</f>
        <v>144.80000000000001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0.41171999999999997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8.3215999999999998E-2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1.1273148148148148E-2</v>
      </c>
      <c r="C322" s="15">
        <f>Raw!C322</f>
        <v>142.6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0.16394800000000001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0.353024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1.1319444444444444E-2</v>
      </c>
      <c r="C323" s="15">
        <f>Raw!C323</f>
        <v>143.30000000000001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0.31244499999999997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1.3531E-2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1.1377314814814814E-2</v>
      </c>
      <c r="C324" s="15">
        <f>Raw!C324</f>
        <v>141.5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0.12917100000000001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0.105838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1.1435185185185185E-2</v>
      </c>
      <c r="C325" s="15">
        <f>Raw!C325</f>
        <v>140.6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0.21670900000000001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0.31804100000000002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1.1493055555555555E-2</v>
      </c>
      <c r="C326" s="15">
        <f>Raw!C326</f>
        <v>139.9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0.22957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0.16952999999999999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1.1550925925925925E-2</v>
      </c>
      <c r="C327" s="15">
        <f>Raw!C327</f>
        <v>138.19999999999999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0.38880599999999998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0.32785999999999998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1.1597222222222222E-2</v>
      </c>
      <c r="C328" s="15">
        <f>Raw!C328</f>
        <v>138.4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5.7689999999999998E-2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0.14322799999999999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1.1655092592592594E-2</v>
      </c>
      <c r="C329" s="15">
        <f>Raw!C329</f>
        <v>136.4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0.388544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0.240123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1.1712962962962965E-2</v>
      </c>
      <c r="C330" s="15">
        <f>Raw!C330</f>
        <v>135.9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0.51773999999999998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3.5923999999999998E-2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1.1770833333333333E-2</v>
      </c>
      <c r="C331" s="15">
        <f>Raw!C331</f>
        <v>135.30000000000001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0.38648300000000002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0.148924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1.1828703703703704E-2</v>
      </c>
      <c r="C332" s="15">
        <f>Raw!C332</f>
        <v>133.69999999999999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7.4999999999999997E-2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0.49460399999999999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1.1875000000000002E-2</v>
      </c>
      <c r="C333" s="15">
        <f>Raw!C333</f>
        <v>133.30000000000001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0.393874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0.28483000000000003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1.1932870370370371E-2</v>
      </c>
      <c r="C334" s="15">
        <f>Raw!C334</f>
        <v>132.6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0.13795499999999999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0.238706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1.1990740740740739E-2</v>
      </c>
      <c r="C335" s="15">
        <f>Raw!C335</f>
        <v>131.1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0.17399700000000001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0.34445599999999998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1.2048611111111112E-2</v>
      </c>
      <c r="C336" s="15">
        <f>Raw!C336</f>
        <v>130.80000000000001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0.38263900000000001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0.33309800000000001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1.2106481481481482E-2</v>
      </c>
      <c r="C337" s="15">
        <f>Raw!C337</f>
        <v>128.9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0.13603100000000001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0.19722899999999999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1.2152777777777778E-2</v>
      </c>
      <c r="C338" s="15">
        <f>Raw!C338</f>
        <v>128.80000000000001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0.18124499999999999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0.45474300000000001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1.2210648148148146E-2</v>
      </c>
      <c r="C339" s="15">
        <f>Raw!C339</f>
        <v>127.3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0.67990700000000004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0.16337099999999999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1.2268518518518519E-2</v>
      </c>
      <c r="C340" s="15">
        <f>Raw!C340</f>
        <v>126.8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0.27888499999999999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0.260544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1.2326388888888888E-2</v>
      </c>
      <c r="C341" s="15">
        <f>Raw!C341</f>
        <v>125.3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0.10241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3.0893E-2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1.238425925925926E-2</v>
      </c>
      <c r="C342" s="15">
        <f>Raw!C342</f>
        <v>124.8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0.202404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0.30692000000000003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1.2430555555555554E-2</v>
      </c>
      <c r="C343" s="15">
        <f>Raw!C343</f>
        <v>123.8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0.24693300000000001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0.25399899999999997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1.2488425925925925E-2</v>
      </c>
      <c r="C344" s="15">
        <f>Raw!C344</f>
        <v>122.2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0.367724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0.370701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1.2546296296296297E-2</v>
      </c>
      <c r="C345" s="15">
        <f>Raw!C345</f>
        <v>122.6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8.4629999999999997E-2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0.35950700000000002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1.2604166666666666E-2</v>
      </c>
      <c r="C346" s="15">
        <f>Raw!C346</f>
        <v>120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0.412829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0.62306600000000001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1.2662037037037039E-2</v>
      </c>
      <c r="C347" s="15">
        <f>Raw!C347</f>
        <v>120.6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0.25445899999999999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0.42744900000000002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1.2708333333333334E-2</v>
      </c>
      <c r="C348" s="15">
        <f>Raw!C348</f>
        <v>118.6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0.55435500000000004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0.29934100000000002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1.2766203703703703E-2</v>
      </c>
      <c r="C349" s="15">
        <f>Raw!C349</f>
        <v>118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0.352377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0.23699200000000001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1.2824074074074073E-2</v>
      </c>
      <c r="C350" s="15">
        <f>Raw!C350</f>
        <v>117.5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0.184451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0.54689900000000002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1.2870370370370372E-2</v>
      </c>
      <c r="C351" s="15">
        <f>Raw!C351</f>
        <v>116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0.15371599999999999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0.50381799999999999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1.292824074074074E-2</v>
      </c>
      <c r="C352" s="15">
        <f>Raw!C352</f>
        <v>115.1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0.19884399999999999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0.39885999999999999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1.298611111111111E-2</v>
      </c>
      <c r="C353" s="15">
        <f>Raw!C353</f>
        <v>114.9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0.14847199999999999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0.30414099999999999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1.3043981481481483E-2</v>
      </c>
      <c r="C354" s="15">
        <f>Raw!C354</f>
        <v>113.3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0.55991199999999997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0.371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1.3101851851851852E-2</v>
      </c>
      <c r="C355" s="15">
        <f>Raw!C355</f>
        <v>112.7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0.36115599999999998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0.24570900000000001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1.3148148148148147E-2</v>
      </c>
      <c r="C356" s="15">
        <f>Raw!C356</f>
        <v>111.5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0.54618500000000003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0.42266700000000001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1.3206018518518518E-2</v>
      </c>
      <c r="C357" s="15">
        <f>Raw!C357</f>
        <v>110.7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0.27604400000000001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0.92922499999999997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1.3263888888888889E-2</v>
      </c>
      <c r="C358" s="15">
        <f>Raw!C358</f>
        <v>109.6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0.45284799999999997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0.42055900000000002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1.3321759259259261E-2</v>
      </c>
      <c r="C359" s="15">
        <f>Raw!C359</f>
        <v>108.9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0.59601599999999999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0.47134399999999999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1.3379629629629628E-2</v>
      </c>
      <c r="C360" s="15">
        <f>Raw!C360</f>
        <v>107.6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0.32410800000000001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0.30330099999999999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1.3425925925925924E-2</v>
      </c>
      <c r="C361" s="15">
        <f>Raw!C361</f>
        <v>107.1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0.45918599999999998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0.19281999999999999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1.3483796296296298E-2</v>
      </c>
      <c r="C362" s="15">
        <f>Raw!C362</f>
        <v>106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0.54422999999999999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0.54703599999999997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1.3541666666666667E-2</v>
      </c>
      <c r="C363" s="15">
        <f>Raw!C363</f>
        <v>104.9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0.56964700000000001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0.58262999999999998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1.3599537037037037E-2</v>
      </c>
      <c r="C364" s="15">
        <f>Raw!C364</f>
        <v>104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2.1033E-2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0.60516300000000001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1.3657407407407408E-2</v>
      </c>
      <c r="C365" s="15">
        <f>Raw!C365</f>
        <v>103.4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0.77292300000000003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0.72603600000000001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1.3715277777777778E-2</v>
      </c>
      <c r="C366" s="15">
        <f>Raw!C366</f>
        <v>101.8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0.44039800000000001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0.38187100000000002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1.3761574074074074E-2</v>
      </c>
      <c r="C367" s="15">
        <f>Raw!C367</f>
        <v>102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0.32886300000000002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0.457258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1.3819444444444445E-2</v>
      </c>
      <c r="C368" s="15">
        <f>Raw!C368</f>
        <v>100.2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0.45102399999999998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0.23308899999999999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1.3877314814814815E-2</v>
      </c>
      <c r="C369" s="15">
        <f>Raw!C369</f>
        <v>99.6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0.64090899999999995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0.62875700000000001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1.3935185185185184E-2</v>
      </c>
      <c r="C370" s="15">
        <f>Raw!C370</f>
        <v>98.3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0.60698099999999999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0.66364400000000001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1.3993055555555555E-2</v>
      </c>
      <c r="C371" s="15">
        <f>Raw!C371</f>
        <v>97.8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0.482877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0.59772199999999998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1.4039351851851851E-2</v>
      </c>
      <c r="C372" s="15">
        <f>Raw!C372</f>
        <v>96.7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0.64102800000000004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0.40608100000000003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1.4097222222222221E-2</v>
      </c>
      <c r="C373" s="15">
        <f>Raw!C373</f>
        <v>95.6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0.70729500000000001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0.813585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1.4155092592592592E-2</v>
      </c>
      <c r="C374" s="15">
        <f>Raw!C374</f>
        <v>95.3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0.83509599999999995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0.68157500000000004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1.4212962962962962E-2</v>
      </c>
      <c r="C375" s="15">
        <f>Raw!C375</f>
        <v>93.4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0.788825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0.463754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1.4270833333333335E-2</v>
      </c>
      <c r="C376" s="15">
        <f>Raw!C376</f>
        <v>92.9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1.2382000000000001E-2</v>
      </c>
      <c r="F376" s="9">
        <f>IF(Raw!$G376&gt;$C$8,IF(Raw!$Q376&gt;$C$8,IF(Raw!$N376&gt;$C$9,IF(Raw!$N376&lt;$A$9,IF(Raw!$X376&gt;$C$9,IF(Raw!$X376&lt;$A$9,Raw!I376,-999),-999),-999),-999),-999),-999)</f>
        <v>2.5418E-2</v>
      </c>
      <c r="G376" s="9">
        <f>Raw!G376</f>
        <v>0.82184400000000002</v>
      </c>
      <c r="H376" s="9">
        <f>IF(Raw!$G376&gt;$C$8,IF(Raw!$Q376&gt;$C$8,IF(Raw!$N376&gt;$C$9,IF(Raw!$N376&lt;$A$9,IF(Raw!$X376&gt;$C$9,IF(Raw!$X376&lt;$A$9,Raw!L376,-999),-999),-999),-999),-999),-999)</f>
        <v>350</v>
      </c>
      <c r="I376" s="9">
        <f>IF(Raw!$G376&gt;$C$8,IF(Raw!$Q376&gt;$C$8,IF(Raw!$N376&gt;$C$9,IF(Raw!$N376&lt;$A$9,IF(Raw!$X376&gt;$C$9,IF(Raw!$X376&lt;$A$9,Raw!M376,-999),-999),-999),-999),-999),-999)</f>
        <v>5.1663000000000001E-2</v>
      </c>
      <c r="J376" s="9">
        <f>IF(Raw!$G376&gt;$C$8,IF(Raw!$Q376&gt;$C$8,IF(Raw!$N376&gt;$C$9,IF(Raw!$N376&lt;$A$9,IF(Raw!$X376&gt;$C$9,IF(Raw!$X376&lt;$A$9,Raw!N376,-999),-999),-999),-999),-999),-999)</f>
        <v>950</v>
      </c>
      <c r="K376" s="9">
        <f>IF(Raw!$G376&gt;$C$8,IF(Raw!$Q376&gt;$C$8,IF(Raw!$N376&gt;$C$9,IF(Raw!$N376&lt;$A$9,IF(Raw!$X376&gt;$C$9,IF(Raw!$X376&lt;$A$9,Raw!R376,-999),-999),-999),-999),-999),-999)</f>
        <v>1.5369000000000001E-2</v>
      </c>
      <c r="L376" s="9">
        <f>IF(Raw!$G376&gt;$C$8,IF(Raw!$Q376&gt;$C$8,IF(Raw!$N376&gt;$C$9,IF(Raw!$N376&lt;$A$9,IF(Raw!$X376&gt;$C$9,IF(Raw!$X376&lt;$A$9,Raw!S376,-999),-999),-999),-999),-999),-999)</f>
        <v>3.0599999999999999E-2</v>
      </c>
      <c r="M376" s="9">
        <f>Raw!Q376</f>
        <v>0.83362999999999998</v>
      </c>
      <c r="N376" s="9">
        <f>IF(Raw!$G376&gt;$C$8,IF(Raw!$Q376&gt;$C$8,IF(Raw!$N376&gt;$C$9,IF(Raw!$N376&lt;$A$9,IF(Raw!$X376&gt;$C$9,IF(Raw!$X376&lt;$A$9,Raw!V376,-999),-999),-999),-999),-999),-999)</f>
        <v>384.4</v>
      </c>
      <c r="O376" s="9">
        <f>IF(Raw!$G376&gt;$C$8,IF(Raw!$Q376&gt;$C$8,IF(Raw!$N376&gt;$C$9,IF(Raw!$N376&lt;$A$9,IF(Raw!$X376&gt;$C$9,IF(Raw!$X376&lt;$A$9,Raw!W376,-999),-999),-999),-999),-999),-999)</f>
        <v>2.4390000000000002E-3</v>
      </c>
      <c r="P376" s="9">
        <f>IF(Raw!$G376&gt;$C$8,IF(Raw!$Q376&gt;$C$8,IF(Raw!$N376&gt;$C$9,IF(Raw!$N376&lt;$A$9,IF(Raw!$X376&gt;$C$9,IF(Raw!$X376&lt;$A$9,Raw!X376,-999),-999),-999),-999),-999),-999)</f>
        <v>1105</v>
      </c>
      <c r="R376" s="9">
        <f t="shared" si="95"/>
        <v>1.3035999999999999E-2</v>
      </c>
      <c r="S376" s="9">
        <f t="shared" si="96"/>
        <v>0.51286489889054998</v>
      </c>
      <c r="T376" s="9">
        <f t="shared" si="97"/>
        <v>1.5230999999999998E-2</v>
      </c>
      <c r="U376" s="9">
        <f t="shared" si="98"/>
        <v>0.49774509803921563</v>
      </c>
      <c r="V376" s="15">
        <f t="shared" si="99"/>
        <v>0</v>
      </c>
      <c r="X376" s="11">
        <f t="shared" si="100"/>
        <v>0</v>
      </c>
      <c r="Y376" s="11">
        <f t="shared" si="101"/>
        <v>3.4999999999999999E-18</v>
      </c>
      <c r="Z376" s="11">
        <f t="shared" si="102"/>
        <v>9.5E-4</v>
      </c>
      <c r="AA376" s="16">
        <f t="shared" si="103"/>
        <v>0</v>
      </c>
      <c r="AB376" s="9">
        <f t="shared" si="104"/>
        <v>1.5369000000000001E-2</v>
      </c>
      <c r="AC376" s="9">
        <f t="shared" si="105"/>
        <v>1</v>
      </c>
      <c r="AD376" s="15">
        <f t="shared" si="106"/>
        <v>0</v>
      </c>
      <c r="AE376" s="3">
        <f t="shared" si="107"/>
        <v>421.39999999999986</v>
      </c>
      <c r="AF376" s="2">
        <f t="shared" si="108"/>
        <v>0.25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1.4317129629629631E-2</v>
      </c>
      <c r="C377" s="15">
        <f>Raw!C377</f>
        <v>92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0.83814500000000003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0.72966200000000003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1.4374999999999999E-2</v>
      </c>
      <c r="C378" s="15">
        <f>Raw!C378</f>
        <v>90.9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0.84691399999999994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0.65165499999999998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1.4432870370370372E-2</v>
      </c>
      <c r="C379" s="15">
        <f>Raw!C379</f>
        <v>90.3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2.0781999999999998E-2</v>
      </c>
      <c r="F379" s="9">
        <f>IF(Raw!$G379&gt;$C$8,IF(Raw!$Q379&gt;$C$8,IF(Raw!$N379&gt;$C$9,IF(Raw!$N379&lt;$A$9,IF(Raw!$X379&gt;$C$9,IF(Raw!$X379&lt;$A$9,Raw!I379,-999),-999),-999),-999),-999),-999)</f>
        <v>3.9010000000000003E-2</v>
      </c>
      <c r="G379" s="9">
        <f>Raw!G379</f>
        <v>0.87275400000000003</v>
      </c>
      <c r="H379" s="9">
        <f>IF(Raw!$G379&gt;$C$8,IF(Raw!$Q379&gt;$C$8,IF(Raw!$N379&gt;$C$9,IF(Raw!$N379&lt;$A$9,IF(Raw!$X379&gt;$C$9,IF(Raw!$X379&lt;$A$9,Raw!L379,-999),-999),-999),-999),-999),-999)</f>
        <v>418.8</v>
      </c>
      <c r="I379" s="9">
        <f>IF(Raw!$G379&gt;$C$8,IF(Raw!$Q379&gt;$C$8,IF(Raw!$N379&gt;$C$9,IF(Raw!$N379&lt;$A$9,IF(Raw!$X379&gt;$C$9,IF(Raw!$X379&lt;$A$9,Raw!M379,-999),-999),-999),-999),-999),-999)</f>
        <v>2.4390000000000002E-3</v>
      </c>
      <c r="J379" s="9">
        <f>IF(Raw!$G379&gt;$C$8,IF(Raw!$Q379&gt;$C$8,IF(Raw!$N379&gt;$C$9,IF(Raw!$N379&lt;$A$9,IF(Raw!$X379&gt;$C$9,IF(Raw!$X379&lt;$A$9,Raw!N379,-999),-999),-999),-999),-999),-999)</f>
        <v>869</v>
      </c>
      <c r="K379" s="9">
        <f>IF(Raw!$G379&gt;$C$8,IF(Raw!$Q379&gt;$C$8,IF(Raw!$N379&gt;$C$9,IF(Raw!$N379&lt;$A$9,IF(Raw!$X379&gt;$C$9,IF(Raw!$X379&lt;$A$9,Raw!R379,-999),-999),-999),-999),-999),-999)</f>
        <v>2.034E-2</v>
      </c>
      <c r="L379" s="9">
        <f>IF(Raw!$G379&gt;$C$8,IF(Raw!$Q379&gt;$C$8,IF(Raw!$N379&gt;$C$9,IF(Raw!$N379&lt;$A$9,IF(Raw!$X379&gt;$C$9,IF(Raw!$X379&lt;$A$9,Raw!S379,-999),-999),-999),-999),-999),-999)</f>
        <v>4.1418000000000003E-2</v>
      </c>
      <c r="M379" s="9">
        <f>Raw!Q379</f>
        <v>0.92759800000000003</v>
      </c>
      <c r="N379" s="9">
        <f>IF(Raw!$G379&gt;$C$8,IF(Raw!$Q379&gt;$C$8,IF(Raw!$N379&gt;$C$9,IF(Raw!$N379&lt;$A$9,IF(Raw!$X379&gt;$C$9,IF(Raw!$X379&lt;$A$9,Raw!V379,-999),-999),-999),-999),-999),-999)</f>
        <v>482.7</v>
      </c>
      <c r="O379" s="9">
        <f>IF(Raw!$G379&gt;$C$8,IF(Raw!$Q379&gt;$C$8,IF(Raw!$N379&gt;$C$9,IF(Raw!$N379&lt;$A$9,IF(Raw!$X379&gt;$C$9,IF(Raw!$X379&lt;$A$9,Raw!W379,-999),-999),-999),-999),-999),-999)</f>
        <v>2.4390000000000002E-3</v>
      </c>
      <c r="P379" s="9">
        <f>IF(Raw!$G379&gt;$C$8,IF(Raw!$Q379&gt;$C$8,IF(Raw!$N379&gt;$C$9,IF(Raw!$N379&lt;$A$9,IF(Raw!$X379&gt;$C$9,IF(Raw!$X379&lt;$A$9,Raw!X379,-999),-999),-999),-999),-999),-999)</f>
        <v>950</v>
      </c>
      <c r="R379" s="9">
        <f t="shared" si="95"/>
        <v>1.8228000000000005E-2</v>
      </c>
      <c r="S379" s="9">
        <f t="shared" si="96"/>
        <v>0.46726480389643688</v>
      </c>
      <c r="T379" s="9">
        <f t="shared" si="97"/>
        <v>2.1078000000000003E-2</v>
      </c>
      <c r="U379" s="9">
        <f t="shared" si="98"/>
        <v>0.50890916992611912</v>
      </c>
      <c r="V379" s="15">
        <f t="shared" si="99"/>
        <v>0</v>
      </c>
      <c r="X379" s="11">
        <f t="shared" si="100"/>
        <v>0</v>
      </c>
      <c r="Y379" s="11">
        <f t="shared" si="101"/>
        <v>4.1879999999999996E-18</v>
      </c>
      <c r="Z379" s="11">
        <f t="shared" si="102"/>
        <v>8.6899999999999998E-4</v>
      </c>
      <c r="AA379" s="16">
        <f t="shared" si="103"/>
        <v>0</v>
      </c>
      <c r="AB379" s="9">
        <f t="shared" si="104"/>
        <v>2.034E-2</v>
      </c>
      <c r="AC379" s="9">
        <f t="shared" si="105"/>
        <v>1</v>
      </c>
      <c r="AD379" s="15">
        <f t="shared" si="106"/>
        <v>0</v>
      </c>
      <c r="AE379" s="3">
        <f t="shared" si="107"/>
        <v>504.23519999999979</v>
      </c>
      <c r="AF379" s="2">
        <f t="shared" si="108"/>
        <v>0.25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1.4490740740740742E-2</v>
      </c>
      <c r="C380" s="15">
        <f>Raw!C380</f>
        <v>88.7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0.71758599999999995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0.78593999999999997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1.4548611111111111E-2</v>
      </c>
      <c r="C381" s="15">
        <f>Raw!C381</f>
        <v>88.3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1.4364999999999999E-2</v>
      </c>
      <c r="F381" s="9">
        <f>IF(Raw!$G381&gt;$C$8,IF(Raw!$Q381&gt;$C$8,IF(Raw!$N381&gt;$C$9,IF(Raw!$N381&lt;$A$9,IF(Raw!$X381&gt;$C$9,IF(Raw!$X381&lt;$A$9,Raw!I381,-999),-999),-999),-999),-999),-999)</f>
        <v>3.1949999999999999E-2</v>
      </c>
      <c r="G381" s="9">
        <f>Raw!G381</f>
        <v>0.82338199999999995</v>
      </c>
      <c r="H381" s="9">
        <f>IF(Raw!$G381&gt;$C$8,IF(Raw!$Q381&gt;$C$8,IF(Raw!$N381&gt;$C$9,IF(Raw!$N381&lt;$A$9,IF(Raw!$X381&gt;$C$9,IF(Raw!$X381&lt;$A$9,Raw!L381,-999),-999),-999),-999),-999),-999)</f>
        <v>435.1</v>
      </c>
      <c r="I381" s="9">
        <f>IF(Raw!$G381&gt;$C$8,IF(Raw!$Q381&gt;$C$8,IF(Raw!$N381&gt;$C$9,IF(Raw!$N381&lt;$A$9,IF(Raw!$X381&gt;$C$9,IF(Raw!$X381&lt;$A$9,Raw!M381,-999),-999),-999),-999),-999),-999)</f>
        <v>2.4390000000000002E-3</v>
      </c>
      <c r="J381" s="9">
        <f>IF(Raw!$G381&gt;$C$8,IF(Raw!$Q381&gt;$C$8,IF(Raw!$N381&gt;$C$9,IF(Raw!$N381&lt;$A$9,IF(Raw!$X381&gt;$C$9,IF(Raw!$X381&lt;$A$9,Raw!N381,-999),-999),-999),-999),-999),-999)</f>
        <v>1052</v>
      </c>
      <c r="K381" s="9">
        <f>IF(Raw!$G381&gt;$C$8,IF(Raw!$Q381&gt;$C$8,IF(Raw!$N381&gt;$C$9,IF(Raw!$N381&lt;$A$9,IF(Raw!$X381&gt;$C$9,IF(Raw!$X381&lt;$A$9,Raw!R381,-999),-999),-999),-999),-999),-999)</f>
        <v>1.6834999999999999E-2</v>
      </c>
      <c r="L381" s="9">
        <f>IF(Raw!$G381&gt;$C$8,IF(Raw!$Q381&gt;$C$8,IF(Raw!$N381&gt;$C$9,IF(Raw!$N381&lt;$A$9,IF(Raw!$X381&gt;$C$9,IF(Raw!$X381&lt;$A$9,Raw!S381,-999),-999),-999),-999),-999),-999)</f>
        <v>3.1116999999999999E-2</v>
      </c>
      <c r="M381" s="9">
        <f>Raw!Q381</f>
        <v>0.85624500000000003</v>
      </c>
      <c r="N381" s="9">
        <f>IF(Raw!$G381&gt;$C$8,IF(Raw!$Q381&gt;$C$8,IF(Raw!$N381&gt;$C$9,IF(Raw!$N381&lt;$A$9,IF(Raw!$X381&gt;$C$9,IF(Raw!$X381&lt;$A$9,Raw!V381,-999),-999),-999),-999),-999),-999)</f>
        <v>389.4</v>
      </c>
      <c r="O381" s="9">
        <f>IF(Raw!$G381&gt;$C$8,IF(Raw!$Q381&gt;$C$8,IF(Raw!$N381&gt;$C$9,IF(Raw!$N381&lt;$A$9,IF(Raw!$X381&gt;$C$9,IF(Raw!$X381&lt;$A$9,Raw!W381,-999),-999),-999),-999),-999),-999)</f>
        <v>3.8891000000000002E-2</v>
      </c>
      <c r="P381" s="9">
        <f>IF(Raw!$G381&gt;$C$8,IF(Raw!$Q381&gt;$C$8,IF(Raw!$N381&gt;$C$9,IF(Raw!$N381&lt;$A$9,IF(Raw!$X381&gt;$C$9,IF(Raw!$X381&lt;$A$9,Raw!X381,-999),-999),-999),-999),-999),-999)</f>
        <v>482</v>
      </c>
      <c r="R381" s="9">
        <f t="shared" si="95"/>
        <v>1.7585E-2</v>
      </c>
      <c r="S381" s="9">
        <f t="shared" si="96"/>
        <v>0.55039123630672926</v>
      </c>
      <c r="T381" s="9">
        <f t="shared" si="97"/>
        <v>1.4282E-2</v>
      </c>
      <c r="U381" s="9">
        <f t="shared" si="98"/>
        <v>0.45897740784780022</v>
      </c>
      <c r="V381" s="15">
        <f t="shared" si="99"/>
        <v>0</v>
      </c>
      <c r="X381" s="11">
        <f t="shared" si="100"/>
        <v>0</v>
      </c>
      <c r="Y381" s="11">
        <f t="shared" si="101"/>
        <v>4.3510000000000002E-18</v>
      </c>
      <c r="Z381" s="11">
        <f t="shared" si="102"/>
        <v>1.052E-3</v>
      </c>
      <c r="AA381" s="16">
        <f t="shared" si="103"/>
        <v>0</v>
      </c>
      <c r="AB381" s="9">
        <f t="shared" si="104"/>
        <v>1.6834999999999999E-2</v>
      </c>
      <c r="AC381" s="9">
        <f t="shared" si="105"/>
        <v>1</v>
      </c>
      <c r="AD381" s="15">
        <f t="shared" si="106"/>
        <v>0</v>
      </c>
      <c r="AE381" s="3">
        <f t="shared" si="107"/>
        <v>523.86039999999991</v>
      </c>
      <c r="AF381" s="2">
        <f t="shared" si="108"/>
        <v>0.25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1.4606481481481482E-2</v>
      </c>
      <c r="C382" s="15">
        <f>Raw!C382</f>
        <v>87.2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1.9494999999999998E-2</v>
      </c>
      <c r="F382" s="9">
        <f>IF(Raw!$G382&gt;$C$8,IF(Raw!$Q382&gt;$C$8,IF(Raw!$N382&gt;$C$9,IF(Raw!$N382&lt;$A$9,IF(Raw!$X382&gt;$C$9,IF(Raw!$X382&lt;$A$9,Raw!I382,-999),-999),-999),-999),-999),-999)</f>
        <v>3.8191999999999997E-2</v>
      </c>
      <c r="G382" s="9">
        <f>Raw!G382</f>
        <v>0.90551400000000004</v>
      </c>
      <c r="H382" s="9">
        <f>IF(Raw!$G382&gt;$C$8,IF(Raw!$Q382&gt;$C$8,IF(Raw!$N382&gt;$C$9,IF(Raw!$N382&lt;$A$9,IF(Raw!$X382&gt;$C$9,IF(Raw!$X382&lt;$A$9,Raw!L382,-999),-999),-999),-999),-999),-999)</f>
        <v>358.1</v>
      </c>
      <c r="I382" s="9">
        <f>IF(Raw!$G382&gt;$C$8,IF(Raw!$Q382&gt;$C$8,IF(Raw!$N382&gt;$C$9,IF(Raw!$N382&lt;$A$9,IF(Raw!$X382&gt;$C$9,IF(Raw!$X382&lt;$A$9,Raw!M382,-999),-999),-999),-999),-999),-999)</f>
        <v>2.4390000000000002E-3</v>
      </c>
      <c r="J382" s="9">
        <f>IF(Raw!$G382&gt;$C$8,IF(Raw!$Q382&gt;$C$8,IF(Raw!$N382&gt;$C$9,IF(Raw!$N382&lt;$A$9,IF(Raw!$X382&gt;$C$9,IF(Raw!$X382&lt;$A$9,Raw!N382,-999),-999),-999),-999),-999),-999)</f>
        <v>1172</v>
      </c>
      <c r="K382" s="9">
        <f>IF(Raw!$G382&gt;$C$8,IF(Raw!$Q382&gt;$C$8,IF(Raw!$N382&gt;$C$9,IF(Raw!$N382&lt;$A$9,IF(Raw!$X382&gt;$C$9,IF(Raw!$X382&lt;$A$9,Raw!R382,-999),-999),-999),-999),-999),-999)</f>
        <v>1.8922000000000001E-2</v>
      </c>
      <c r="L382" s="9">
        <f>IF(Raw!$G382&gt;$C$8,IF(Raw!$Q382&gt;$C$8,IF(Raw!$N382&gt;$C$9,IF(Raw!$N382&lt;$A$9,IF(Raw!$X382&gt;$C$9,IF(Raw!$X382&lt;$A$9,Raw!S382,-999),-999),-999),-999),-999),-999)</f>
        <v>3.5333000000000003E-2</v>
      </c>
      <c r="M382" s="9">
        <f>Raw!Q382</f>
        <v>0.90449199999999996</v>
      </c>
      <c r="N382" s="9">
        <f>IF(Raw!$G382&gt;$C$8,IF(Raw!$Q382&gt;$C$8,IF(Raw!$N382&gt;$C$9,IF(Raw!$N382&lt;$A$9,IF(Raw!$X382&gt;$C$9,IF(Raw!$X382&lt;$A$9,Raw!V382,-999),-999),-999),-999),-999),-999)</f>
        <v>371.2</v>
      </c>
      <c r="O382" s="9">
        <f>IF(Raw!$G382&gt;$C$8,IF(Raw!$Q382&gt;$C$8,IF(Raw!$N382&gt;$C$9,IF(Raw!$N382&lt;$A$9,IF(Raw!$X382&gt;$C$9,IF(Raw!$X382&lt;$A$9,Raw!W382,-999),-999),-999),-999),-999),-999)</f>
        <v>2.4390000000000002E-3</v>
      </c>
      <c r="P382" s="9">
        <f>IF(Raw!$G382&gt;$C$8,IF(Raw!$Q382&gt;$C$8,IF(Raw!$N382&gt;$C$9,IF(Raw!$N382&lt;$A$9,IF(Raw!$X382&gt;$C$9,IF(Raw!$X382&lt;$A$9,Raw!X382,-999),-999),-999),-999),-999),-999)</f>
        <v>546</v>
      </c>
      <c r="R382" s="9">
        <f t="shared" si="95"/>
        <v>1.8696999999999998E-2</v>
      </c>
      <c r="S382" s="9">
        <f t="shared" si="96"/>
        <v>0.48955278592375367</v>
      </c>
      <c r="T382" s="9">
        <f t="shared" si="97"/>
        <v>1.6411000000000002E-2</v>
      </c>
      <c r="U382" s="9">
        <f t="shared" si="98"/>
        <v>0.46446664591175391</v>
      </c>
      <c r="V382" s="15">
        <f t="shared" si="99"/>
        <v>0</v>
      </c>
      <c r="X382" s="11">
        <f t="shared" si="100"/>
        <v>0</v>
      </c>
      <c r="Y382" s="11">
        <f t="shared" si="101"/>
        <v>3.5809999999999997E-18</v>
      </c>
      <c r="Z382" s="11">
        <f t="shared" si="102"/>
        <v>1.1719999999999999E-3</v>
      </c>
      <c r="AA382" s="16">
        <f t="shared" si="103"/>
        <v>0</v>
      </c>
      <c r="AB382" s="9">
        <f t="shared" si="104"/>
        <v>1.8922000000000001E-2</v>
      </c>
      <c r="AC382" s="9">
        <f t="shared" si="105"/>
        <v>1</v>
      </c>
      <c r="AD382" s="15">
        <f t="shared" si="106"/>
        <v>0</v>
      </c>
      <c r="AE382" s="3">
        <f t="shared" si="107"/>
        <v>431.15239999999983</v>
      </c>
      <c r="AF382" s="2">
        <f t="shared" si="108"/>
        <v>0.25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1.4652777777777778E-2</v>
      </c>
      <c r="C383" s="15">
        <f>Raw!C383</f>
        <v>86.3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1.8225999999999999E-2</v>
      </c>
      <c r="F383" s="9">
        <f>IF(Raw!$G383&gt;$C$8,IF(Raw!$Q383&gt;$C$8,IF(Raw!$N383&gt;$C$9,IF(Raw!$N383&lt;$A$9,IF(Raw!$X383&gt;$C$9,IF(Raw!$X383&lt;$A$9,Raw!I383,-999),-999),-999),-999),-999),-999)</f>
        <v>3.4655999999999999E-2</v>
      </c>
      <c r="G383" s="9">
        <f>Raw!G383</f>
        <v>0.81379100000000004</v>
      </c>
      <c r="H383" s="9">
        <f>IF(Raw!$G383&gt;$C$8,IF(Raw!$Q383&gt;$C$8,IF(Raw!$N383&gt;$C$9,IF(Raw!$N383&lt;$A$9,IF(Raw!$X383&gt;$C$9,IF(Raw!$X383&lt;$A$9,Raw!L383,-999),-999),-999),-999),-999),-999)</f>
        <v>346.9</v>
      </c>
      <c r="I383" s="9">
        <f>IF(Raw!$G383&gt;$C$8,IF(Raw!$Q383&gt;$C$8,IF(Raw!$N383&gt;$C$9,IF(Raw!$N383&lt;$A$9,IF(Raw!$X383&gt;$C$9,IF(Raw!$X383&lt;$A$9,Raw!M383,-999),-999),-999),-999),-999),-999)</f>
        <v>2.4390000000000002E-3</v>
      </c>
      <c r="J383" s="9">
        <f>IF(Raw!$G383&gt;$C$8,IF(Raw!$Q383&gt;$C$8,IF(Raw!$N383&gt;$C$9,IF(Raw!$N383&lt;$A$9,IF(Raw!$X383&gt;$C$9,IF(Raw!$X383&lt;$A$9,Raw!N383,-999),-999),-999),-999),-999),-999)</f>
        <v>629</v>
      </c>
      <c r="K383" s="9">
        <f>IF(Raw!$G383&gt;$C$8,IF(Raw!$Q383&gt;$C$8,IF(Raw!$N383&gt;$C$9,IF(Raw!$N383&lt;$A$9,IF(Raw!$X383&gt;$C$9,IF(Raw!$X383&lt;$A$9,Raw!R383,-999),-999),-999),-999),-999),-999)</f>
        <v>1.7843999999999999E-2</v>
      </c>
      <c r="L383" s="9">
        <f>IF(Raw!$G383&gt;$C$8,IF(Raw!$Q383&gt;$C$8,IF(Raw!$N383&gt;$C$9,IF(Raw!$N383&lt;$A$9,IF(Raw!$X383&gt;$C$9,IF(Raw!$X383&lt;$A$9,Raw!S383,-999),-999),-999),-999),-999),-999)</f>
        <v>3.5581000000000002E-2</v>
      </c>
      <c r="M383" s="9">
        <f>Raw!Q383</f>
        <v>0.82649099999999998</v>
      </c>
      <c r="N383" s="9">
        <f>IF(Raw!$G383&gt;$C$8,IF(Raw!$Q383&gt;$C$8,IF(Raw!$N383&gt;$C$9,IF(Raw!$N383&lt;$A$9,IF(Raw!$X383&gt;$C$9,IF(Raw!$X383&lt;$A$9,Raw!V383,-999),-999),-999),-999),-999),-999)</f>
        <v>487.7</v>
      </c>
      <c r="O383" s="9">
        <f>IF(Raw!$G383&gt;$C$8,IF(Raw!$Q383&gt;$C$8,IF(Raw!$N383&gt;$C$9,IF(Raw!$N383&lt;$A$9,IF(Raw!$X383&gt;$C$9,IF(Raw!$X383&lt;$A$9,Raw!W383,-999),-999),-999),-999),-999),-999)</f>
        <v>2.4390000000000002E-3</v>
      </c>
      <c r="P383" s="9">
        <f>IF(Raw!$G383&gt;$C$8,IF(Raw!$Q383&gt;$C$8,IF(Raw!$N383&gt;$C$9,IF(Raw!$N383&lt;$A$9,IF(Raw!$X383&gt;$C$9,IF(Raw!$X383&lt;$A$9,Raw!X383,-999),-999),-999),-999),-999),-999)</f>
        <v>984</v>
      </c>
      <c r="R383" s="9">
        <f t="shared" si="95"/>
        <v>1.643E-2</v>
      </c>
      <c r="S383" s="9">
        <f t="shared" si="96"/>
        <v>0.47408818097876271</v>
      </c>
      <c r="T383" s="9">
        <f t="shared" si="97"/>
        <v>1.7737000000000003E-2</v>
      </c>
      <c r="U383" s="9">
        <f t="shared" si="98"/>
        <v>0.49849638852196404</v>
      </c>
      <c r="V383" s="15">
        <f t="shared" si="99"/>
        <v>0</v>
      </c>
      <c r="X383" s="11">
        <f t="shared" si="100"/>
        <v>0</v>
      </c>
      <c r="Y383" s="11">
        <f t="shared" si="101"/>
        <v>3.4689999999999994E-18</v>
      </c>
      <c r="Z383" s="11">
        <f t="shared" si="102"/>
        <v>6.29E-4</v>
      </c>
      <c r="AA383" s="16">
        <f t="shared" si="103"/>
        <v>0</v>
      </c>
      <c r="AB383" s="9">
        <f t="shared" si="104"/>
        <v>1.7843999999999999E-2</v>
      </c>
      <c r="AC383" s="9">
        <f t="shared" si="105"/>
        <v>1</v>
      </c>
      <c r="AD383" s="15">
        <f t="shared" si="106"/>
        <v>0</v>
      </c>
      <c r="AE383" s="3">
        <f t="shared" si="107"/>
        <v>417.66759999999982</v>
      </c>
      <c r="AF383" s="2">
        <f t="shared" si="108"/>
        <v>0.25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1.4710648148148148E-2</v>
      </c>
      <c r="C384" s="15">
        <f>Raw!C384</f>
        <v>85.1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2.5628999999999999E-2</v>
      </c>
      <c r="F384" s="9">
        <f>IF(Raw!$G384&gt;$C$8,IF(Raw!$Q384&gt;$C$8,IF(Raw!$N384&gt;$C$9,IF(Raw!$N384&lt;$A$9,IF(Raw!$X384&gt;$C$9,IF(Raw!$X384&lt;$A$9,Raw!I384,-999),-999),-999),-999),-999),-999)</f>
        <v>4.6426000000000002E-2</v>
      </c>
      <c r="G384" s="9">
        <f>Raw!G384</f>
        <v>0.88077000000000005</v>
      </c>
      <c r="H384" s="9">
        <f>IF(Raw!$G384&gt;$C$8,IF(Raw!$Q384&gt;$C$8,IF(Raw!$N384&gt;$C$9,IF(Raw!$N384&lt;$A$9,IF(Raw!$X384&gt;$C$9,IF(Raw!$X384&lt;$A$9,Raw!L384,-999),-999),-999),-999),-999),-999)</f>
        <v>410.7</v>
      </c>
      <c r="I384" s="9">
        <f>IF(Raw!$G384&gt;$C$8,IF(Raw!$Q384&gt;$C$8,IF(Raw!$N384&gt;$C$9,IF(Raw!$N384&lt;$A$9,IF(Raw!$X384&gt;$C$9,IF(Raw!$X384&lt;$A$9,Raw!M384,-999),-999),-999),-999),-999),-999)</f>
        <v>2.4390000000000002E-3</v>
      </c>
      <c r="J384" s="9">
        <f>IF(Raw!$G384&gt;$C$8,IF(Raw!$Q384&gt;$C$8,IF(Raw!$N384&gt;$C$9,IF(Raw!$N384&lt;$A$9,IF(Raw!$X384&gt;$C$9,IF(Raw!$X384&lt;$A$9,Raw!N384,-999),-999),-999),-999),-999),-999)</f>
        <v>924</v>
      </c>
      <c r="K384" s="9">
        <f>IF(Raw!$G384&gt;$C$8,IF(Raw!$Q384&gt;$C$8,IF(Raw!$N384&gt;$C$9,IF(Raw!$N384&lt;$A$9,IF(Raw!$X384&gt;$C$9,IF(Raw!$X384&lt;$A$9,Raw!R384,-999),-999),-999),-999),-999),-999)</f>
        <v>2.3989E-2</v>
      </c>
      <c r="L384" s="9">
        <f>IF(Raw!$G384&gt;$C$8,IF(Raw!$Q384&gt;$C$8,IF(Raw!$N384&gt;$C$9,IF(Raw!$N384&lt;$A$9,IF(Raw!$X384&gt;$C$9,IF(Raw!$X384&lt;$A$9,Raw!S384,-999),-999),-999),-999),-999),-999)</f>
        <v>4.5935999999999998E-2</v>
      </c>
      <c r="M384" s="9">
        <f>Raw!Q384</f>
        <v>0.86916300000000002</v>
      </c>
      <c r="N384" s="9">
        <f>IF(Raw!$G384&gt;$C$8,IF(Raw!$Q384&gt;$C$8,IF(Raw!$N384&gt;$C$9,IF(Raw!$N384&lt;$A$9,IF(Raw!$X384&gt;$C$9,IF(Raw!$X384&lt;$A$9,Raw!V384,-999),-999),-999),-999),-999),-999)</f>
        <v>461.4</v>
      </c>
      <c r="O384" s="9">
        <f>IF(Raw!$G384&gt;$C$8,IF(Raw!$Q384&gt;$C$8,IF(Raw!$N384&gt;$C$9,IF(Raw!$N384&lt;$A$9,IF(Raw!$X384&gt;$C$9,IF(Raw!$X384&lt;$A$9,Raw!W384,-999),-999),-999),-999),-999),-999)</f>
        <v>2.4390000000000002E-3</v>
      </c>
      <c r="P384" s="9">
        <f>IF(Raw!$G384&gt;$C$8,IF(Raw!$Q384&gt;$C$8,IF(Raw!$N384&gt;$C$9,IF(Raw!$N384&lt;$A$9,IF(Raw!$X384&gt;$C$9,IF(Raw!$X384&lt;$A$9,Raw!X384,-999),-999),-999),-999),-999),-999)</f>
        <v>506</v>
      </c>
      <c r="R384" s="9">
        <f t="shared" si="95"/>
        <v>2.0797000000000003E-2</v>
      </c>
      <c r="S384" s="9">
        <f t="shared" si="96"/>
        <v>0.44796019471847676</v>
      </c>
      <c r="T384" s="9">
        <f t="shared" si="97"/>
        <v>2.1946999999999998E-2</v>
      </c>
      <c r="U384" s="9">
        <f t="shared" si="98"/>
        <v>0.47777342389411354</v>
      </c>
      <c r="V384" s="15">
        <f t="shared" si="99"/>
        <v>0</v>
      </c>
      <c r="X384" s="11">
        <f t="shared" si="100"/>
        <v>0</v>
      </c>
      <c r="Y384" s="11">
        <f t="shared" si="101"/>
        <v>4.1069999999999998E-18</v>
      </c>
      <c r="Z384" s="11">
        <f t="shared" si="102"/>
        <v>9.2399999999999991E-4</v>
      </c>
      <c r="AA384" s="16">
        <f t="shared" si="103"/>
        <v>0</v>
      </c>
      <c r="AB384" s="9">
        <f t="shared" si="104"/>
        <v>2.3989E-2</v>
      </c>
      <c r="AC384" s="9">
        <f t="shared" si="105"/>
        <v>1</v>
      </c>
      <c r="AD384" s="15">
        <f t="shared" si="106"/>
        <v>0</v>
      </c>
      <c r="AE384" s="3">
        <f t="shared" si="107"/>
        <v>494.48279999999983</v>
      </c>
      <c r="AF384" s="2">
        <f t="shared" si="108"/>
        <v>0.25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1.4768518518518519E-2</v>
      </c>
      <c r="C385" s="15">
        <f>Raw!C385</f>
        <v>84.7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1.4003E-2</v>
      </c>
      <c r="F385" s="9">
        <f>IF(Raw!$G385&gt;$C$8,IF(Raw!$Q385&gt;$C$8,IF(Raw!$N385&gt;$C$9,IF(Raw!$N385&lt;$A$9,IF(Raw!$X385&gt;$C$9,IF(Raw!$X385&lt;$A$9,Raw!I385,-999),-999),-999),-999),-999),-999)</f>
        <v>3.1856000000000002E-2</v>
      </c>
      <c r="G385" s="9">
        <f>Raw!G385</f>
        <v>0.81382299999999996</v>
      </c>
      <c r="H385" s="9">
        <f>IF(Raw!$G385&gt;$C$8,IF(Raw!$Q385&gt;$C$8,IF(Raw!$N385&gt;$C$9,IF(Raw!$N385&lt;$A$9,IF(Raw!$X385&gt;$C$9,IF(Raw!$X385&lt;$A$9,Raw!L385,-999),-999),-999),-999),-999),-999)</f>
        <v>435.1</v>
      </c>
      <c r="I385" s="9">
        <f>IF(Raw!$G385&gt;$C$8,IF(Raw!$Q385&gt;$C$8,IF(Raw!$N385&gt;$C$9,IF(Raw!$N385&lt;$A$9,IF(Raw!$X385&gt;$C$9,IF(Raw!$X385&lt;$A$9,Raw!M385,-999),-999),-999),-999),-999),-999)</f>
        <v>2.4390000000000002E-3</v>
      </c>
      <c r="J385" s="9">
        <f>IF(Raw!$G385&gt;$C$8,IF(Raw!$Q385&gt;$C$8,IF(Raw!$N385&gt;$C$9,IF(Raw!$N385&lt;$A$9,IF(Raw!$X385&gt;$C$9,IF(Raw!$X385&lt;$A$9,Raw!N385,-999),-999),-999),-999),-999),-999)</f>
        <v>824</v>
      </c>
      <c r="K385" s="9">
        <f>IF(Raw!$G385&gt;$C$8,IF(Raw!$Q385&gt;$C$8,IF(Raw!$N385&gt;$C$9,IF(Raw!$N385&lt;$A$9,IF(Raw!$X385&gt;$C$9,IF(Raw!$X385&lt;$A$9,Raw!R385,-999),-999),-999),-999),-999),-999)</f>
        <v>2.2076999999999999E-2</v>
      </c>
      <c r="L385" s="9">
        <f>IF(Raw!$G385&gt;$C$8,IF(Raw!$Q385&gt;$C$8,IF(Raw!$N385&gt;$C$9,IF(Raw!$N385&lt;$A$9,IF(Raw!$X385&gt;$C$9,IF(Raw!$X385&lt;$A$9,Raw!S385,-999),-999),-999),-999),-999),-999)</f>
        <v>4.3333000000000003E-2</v>
      </c>
      <c r="M385" s="9">
        <f>Raw!Q385</f>
        <v>0.86419100000000004</v>
      </c>
      <c r="N385" s="9">
        <f>IF(Raw!$G385&gt;$C$8,IF(Raw!$Q385&gt;$C$8,IF(Raw!$N385&gt;$C$9,IF(Raw!$N385&lt;$A$9,IF(Raw!$X385&gt;$C$9,IF(Raw!$X385&lt;$A$9,Raw!V385,-999),-999),-999),-999),-999),-999)</f>
        <v>702.5</v>
      </c>
      <c r="O385" s="9">
        <f>IF(Raw!$G385&gt;$C$8,IF(Raw!$Q385&gt;$C$8,IF(Raw!$N385&gt;$C$9,IF(Raw!$N385&lt;$A$9,IF(Raw!$X385&gt;$C$9,IF(Raw!$X385&lt;$A$9,Raw!W385,-999),-999),-999),-999),-999),-999)</f>
        <v>0.20607500000000001</v>
      </c>
      <c r="P385" s="9">
        <f>IF(Raw!$G385&gt;$C$8,IF(Raw!$Q385&gt;$C$8,IF(Raw!$N385&gt;$C$9,IF(Raw!$N385&lt;$A$9,IF(Raw!$X385&gt;$C$9,IF(Raw!$X385&lt;$A$9,Raw!X385,-999),-999),-999),-999),-999),-999)</f>
        <v>2031</v>
      </c>
      <c r="R385" s="9">
        <f t="shared" si="95"/>
        <v>1.7853000000000001E-2</v>
      </c>
      <c r="S385" s="9">
        <f t="shared" si="96"/>
        <v>0.5604281767955801</v>
      </c>
      <c r="T385" s="9">
        <f t="shared" si="97"/>
        <v>2.1256000000000004E-2</v>
      </c>
      <c r="U385" s="9">
        <f t="shared" si="98"/>
        <v>0.49052685020654008</v>
      </c>
      <c r="V385" s="15">
        <f t="shared" si="99"/>
        <v>0</v>
      </c>
      <c r="X385" s="11">
        <f t="shared" si="100"/>
        <v>0</v>
      </c>
      <c r="Y385" s="11">
        <f t="shared" si="101"/>
        <v>4.3510000000000002E-18</v>
      </c>
      <c r="Z385" s="11">
        <f t="shared" si="102"/>
        <v>8.2399999999999997E-4</v>
      </c>
      <c r="AA385" s="16">
        <f t="shared" si="103"/>
        <v>0</v>
      </c>
      <c r="AB385" s="9">
        <f t="shared" si="104"/>
        <v>2.2076999999999999E-2</v>
      </c>
      <c r="AC385" s="9">
        <f t="shared" si="105"/>
        <v>1</v>
      </c>
      <c r="AD385" s="15">
        <f t="shared" si="106"/>
        <v>0</v>
      </c>
      <c r="AE385" s="3">
        <f t="shared" si="107"/>
        <v>523.86039999999991</v>
      </c>
      <c r="AF385" s="2">
        <f t="shared" si="108"/>
        <v>0.25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1.4826388888888889E-2</v>
      </c>
      <c r="C386" s="15">
        <f>Raw!C386</f>
        <v>83.4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2.6551000000000002E-2</v>
      </c>
      <c r="F386" s="9">
        <f>IF(Raw!$G386&gt;$C$8,IF(Raw!$Q386&gt;$C$8,IF(Raw!$N386&gt;$C$9,IF(Raw!$N386&lt;$A$9,IF(Raw!$X386&gt;$C$9,IF(Raw!$X386&lt;$A$9,Raw!I386,-999),-999),-999),-999),-999),-999)</f>
        <v>4.5275999999999997E-2</v>
      </c>
      <c r="G386" s="9">
        <f>Raw!G386</f>
        <v>0.86954600000000004</v>
      </c>
      <c r="H386" s="9">
        <f>IF(Raw!$G386&gt;$C$8,IF(Raw!$Q386&gt;$C$8,IF(Raw!$N386&gt;$C$9,IF(Raw!$N386&lt;$A$9,IF(Raw!$X386&gt;$C$9,IF(Raw!$X386&lt;$A$9,Raw!L386,-999),-999),-999),-999),-999),-999)</f>
        <v>341.8</v>
      </c>
      <c r="I386" s="9">
        <f>IF(Raw!$G386&gt;$C$8,IF(Raw!$Q386&gt;$C$8,IF(Raw!$N386&gt;$C$9,IF(Raw!$N386&lt;$A$9,IF(Raw!$X386&gt;$C$9,IF(Raw!$X386&lt;$A$9,Raw!M386,-999),-999),-999),-999),-999),-999)</f>
        <v>0.23161899999999999</v>
      </c>
      <c r="J386" s="9">
        <f>IF(Raw!$G386&gt;$C$8,IF(Raw!$Q386&gt;$C$8,IF(Raw!$N386&gt;$C$9,IF(Raw!$N386&lt;$A$9,IF(Raw!$X386&gt;$C$9,IF(Raw!$X386&lt;$A$9,Raw!N386,-999),-999),-999),-999),-999),-999)</f>
        <v>525</v>
      </c>
      <c r="K386" s="9">
        <f>IF(Raw!$G386&gt;$C$8,IF(Raw!$Q386&gt;$C$8,IF(Raw!$N386&gt;$C$9,IF(Raw!$N386&lt;$A$9,IF(Raw!$X386&gt;$C$9,IF(Raw!$X386&lt;$A$9,Raw!R386,-999),-999),-999),-999),-999),-999)</f>
        <v>2.9305999999999999E-2</v>
      </c>
      <c r="L386" s="9">
        <f>IF(Raw!$G386&gt;$C$8,IF(Raw!$Q386&gt;$C$8,IF(Raw!$N386&gt;$C$9,IF(Raw!$N386&lt;$A$9,IF(Raw!$X386&gt;$C$9,IF(Raw!$X386&lt;$A$9,Raw!S386,-999),-999),-999),-999),-999),-999)</f>
        <v>5.5057000000000002E-2</v>
      </c>
      <c r="M386" s="9">
        <f>Raw!Q386</f>
        <v>0.91206299999999996</v>
      </c>
      <c r="N386" s="9">
        <f>IF(Raw!$G386&gt;$C$8,IF(Raw!$Q386&gt;$C$8,IF(Raw!$N386&gt;$C$9,IF(Raw!$N386&lt;$A$9,IF(Raw!$X386&gt;$C$9,IF(Raw!$X386&lt;$A$9,Raw!V386,-999),-999),-999),-999),-999),-999)</f>
        <v>458.3</v>
      </c>
      <c r="O386" s="9">
        <f>IF(Raw!$G386&gt;$C$8,IF(Raw!$Q386&gt;$C$8,IF(Raw!$N386&gt;$C$9,IF(Raw!$N386&lt;$A$9,IF(Raw!$X386&gt;$C$9,IF(Raw!$X386&lt;$A$9,Raw!W386,-999),-999),-999),-999),-999),-999)</f>
        <v>5.1663000000000001E-2</v>
      </c>
      <c r="P386" s="9">
        <f>IF(Raw!$G386&gt;$C$8,IF(Raw!$Q386&gt;$C$8,IF(Raw!$N386&gt;$C$9,IF(Raw!$N386&lt;$A$9,IF(Raw!$X386&gt;$C$9,IF(Raw!$X386&lt;$A$9,Raw!X386,-999),-999),-999),-999),-999),-999)</f>
        <v>540</v>
      </c>
      <c r="R386" s="9">
        <f t="shared" si="95"/>
        <v>1.8724999999999995E-2</v>
      </c>
      <c r="S386" s="9">
        <f t="shared" si="96"/>
        <v>0.41357452071737777</v>
      </c>
      <c r="T386" s="9">
        <f t="shared" si="97"/>
        <v>2.5751000000000003E-2</v>
      </c>
      <c r="U386" s="9">
        <f t="shared" si="98"/>
        <v>0.46771527689485448</v>
      </c>
      <c r="V386" s="15">
        <f t="shared" si="99"/>
        <v>0</v>
      </c>
      <c r="X386" s="11">
        <f t="shared" si="100"/>
        <v>0</v>
      </c>
      <c r="Y386" s="11">
        <f t="shared" si="101"/>
        <v>3.4179999999999998E-18</v>
      </c>
      <c r="Z386" s="11">
        <f t="shared" si="102"/>
        <v>5.2499999999999997E-4</v>
      </c>
      <c r="AA386" s="16">
        <f t="shared" si="103"/>
        <v>0</v>
      </c>
      <c r="AB386" s="9">
        <f t="shared" si="104"/>
        <v>2.9305999999999999E-2</v>
      </c>
      <c r="AC386" s="9">
        <f t="shared" si="105"/>
        <v>1</v>
      </c>
      <c r="AD386" s="15">
        <f t="shared" si="106"/>
        <v>0</v>
      </c>
      <c r="AE386" s="3">
        <f t="shared" si="107"/>
        <v>411.52719999999988</v>
      </c>
      <c r="AF386" s="2">
        <f t="shared" si="108"/>
        <v>0.25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1.4872685185185185E-2</v>
      </c>
      <c r="C387" s="15">
        <f>Raw!C387</f>
        <v>82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2.5908E-2</v>
      </c>
      <c r="F387" s="9">
        <f>IF(Raw!$G387&gt;$C$8,IF(Raw!$Q387&gt;$C$8,IF(Raw!$N387&gt;$C$9,IF(Raw!$N387&lt;$A$9,IF(Raw!$X387&gt;$C$9,IF(Raw!$X387&lt;$A$9,Raw!I387,-999),-999),-999),-999),-999),-999)</f>
        <v>4.9139000000000002E-2</v>
      </c>
      <c r="G387" s="9">
        <f>Raw!G387</f>
        <v>0.93924600000000003</v>
      </c>
      <c r="H387" s="9">
        <f>IF(Raw!$G387&gt;$C$8,IF(Raw!$Q387&gt;$C$8,IF(Raw!$N387&gt;$C$9,IF(Raw!$N387&lt;$A$9,IF(Raw!$X387&gt;$C$9,IF(Raw!$X387&lt;$A$9,Raw!L387,-999),-999),-999),-999),-999),-999)</f>
        <v>418.8</v>
      </c>
      <c r="I387" s="9">
        <f>IF(Raw!$G387&gt;$C$8,IF(Raw!$Q387&gt;$C$8,IF(Raw!$N387&gt;$C$9,IF(Raw!$N387&lt;$A$9,IF(Raw!$X387&gt;$C$9,IF(Raw!$X387&lt;$A$9,Raw!M387,-999),-999),-999),-999),-999),-999)</f>
        <v>2.3104E-2</v>
      </c>
      <c r="J387" s="9">
        <f>IF(Raw!$G387&gt;$C$8,IF(Raw!$Q387&gt;$C$8,IF(Raw!$N387&gt;$C$9,IF(Raw!$N387&lt;$A$9,IF(Raw!$X387&gt;$C$9,IF(Raw!$X387&lt;$A$9,Raw!N387,-999),-999),-999),-999),-999),-999)</f>
        <v>955</v>
      </c>
      <c r="K387" s="9">
        <f>IF(Raw!$G387&gt;$C$8,IF(Raw!$Q387&gt;$C$8,IF(Raw!$N387&gt;$C$9,IF(Raw!$N387&lt;$A$9,IF(Raw!$X387&gt;$C$9,IF(Raw!$X387&lt;$A$9,Raw!R387,-999),-999),-999),-999),-999),-999)</f>
        <v>2.6133E-2</v>
      </c>
      <c r="L387" s="9">
        <f>IF(Raw!$G387&gt;$C$8,IF(Raw!$Q387&gt;$C$8,IF(Raw!$N387&gt;$C$9,IF(Raw!$N387&lt;$A$9,IF(Raw!$X387&gt;$C$9,IF(Raw!$X387&lt;$A$9,Raw!S387,-999),-999),-999),-999),-999),-999)</f>
        <v>4.7279000000000002E-2</v>
      </c>
      <c r="M387" s="9">
        <f>Raw!Q387</f>
        <v>0.87734199999999996</v>
      </c>
      <c r="N387" s="9">
        <f>IF(Raw!$G387&gt;$C$8,IF(Raw!$Q387&gt;$C$8,IF(Raw!$N387&gt;$C$9,IF(Raw!$N387&lt;$A$9,IF(Raw!$X387&gt;$C$9,IF(Raw!$X387&lt;$A$9,Raw!V387,-999),-999),-999),-999),-999),-999)</f>
        <v>448.3</v>
      </c>
      <c r="O387" s="9">
        <f>IF(Raw!$G387&gt;$C$8,IF(Raw!$Q387&gt;$C$8,IF(Raw!$N387&gt;$C$9,IF(Raw!$N387&lt;$A$9,IF(Raw!$X387&gt;$C$9,IF(Raw!$X387&lt;$A$9,Raw!W387,-999),-999),-999),-999),-999),-999)</f>
        <v>2.4390000000000002E-3</v>
      </c>
      <c r="P387" s="9">
        <f>IF(Raw!$G387&gt;$C$8,IF(Raw!$Q387&gt;$C$8,IF(Raw!$N387&gt;$C$9,IF(Raw!$N387&lt;$A$9,IF(Raw!$X387&gt;$C$9,IF(Raw!$X387&lt;$A$9,Raw!X387,-999),-999),-999),-999),-999),-999)</f>
        <v>694</v>
      </c>
      <c r="R387" s="9">
        <f t="shared" si="95"/>
        <v>2.3231000000000002E-2</v>
      </c>
      <c r="S387" s="9">
        <f t="shared" si="96"/>
        <v>0.47276094344614261</v>
      </c>
      <c r="T387" s="9">
        <f t="shared" si="97"/>
        <v>2.1146000000000002E-2</v>
      </c>
      <c r="U387" s="9">
        <f t="shared" si="98"/>
        <v>0.44725988282324081</v>
      </c>
      <c r="V387" s="15">
        <f t="shared" si="99"/>
        <v>0</v>
      </c>
      <c r="X387" s="11">
        <f t="shared" si="100"/>
        <v>0</v>
      </c>
      <c r="Y387" s="11">
        <f t="shared" si="101"/>
        <v>4.1879999999999996E-18</v>
      </c>
      <c r="Z387" s="11">
        <f t="shared" si="102"/>
        <v>9.549999999999999E-4</v>
      </c>
      <c r="AA387" s="16">
        <f t="shared" si="103"/>
        <v>0</v>
      </c>
      <c r="AB387" s="9">
        <f t="shared" si="104"/>
        <v>2.6133E-2</v>
      </c>
      <c r="AC387" s="9">
        <f t="shared" si="105"/>
        <v>1</v>
      </c>
      <c r="AD387" s="15">
        <f t="shared" si="106"/>
        <v>0</v>
      </c>
      <c r="AE387" s="3">
        <f t="shared" si="107"/>
        <v>504.23519999999979</v>
      </c>
      <c r="AF387" s="2">
        <f t="shared" si="108"/>
        <v>0.25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1.4930555555555556E-2</v>
      </c>
      <c r="C388" s="15">
        <f>Raw!C388</f>
        <v>82.3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2.0015000000000002E-2</v>
      </c>
      <c r="F388" s="9">
        <f>IF(Raw!$G388&gt;$C$8,IF(Raw!$Q388&gt;$C$8,IF(Raw!$N388&gt;$C$9,IF(Raw!$N388&lt;$A$9,IF(Raw!$X388&gt;$C$9,IF(Raw!$X388&lt;$A$9,Raw!I388,-999),-999),-999),-999),-999),-999)</f>
        <v>3.9918000000000002E-2</v>
      </c>
      <c r="G388" s="9">
        <f>Raw!G388</f>
        <v>0.89400900000000005</v>
      </c>
      <c r="H388" s="9">
        <f>IF(Raw!$G388&gt;$C$8,IF(Raw!$Q388&gt;$C$8,IF(Raw!$N388&gt;$C$9,IF(Raw!$N388&lt;$A$9,IF(Raw!$X388&gt;$C$9,IF(Raw!$X388&lt;$A$9,Raw!L388,-999),-999),-999),-999),-999),-999)</f>
        <v>402.6</v>
      </c>
      <c r="I388" s="9">
        <f>IF(Raw!$G388&gt;$C$8,IF(Raw!$Q388&gt;$C$8,IF(Raw!$N388&gt;$C$9,IF(Raw!$N388&lt;$A$9,IF(Raw!$X388&gt;$C$9,IF(Raw!$X388&lt;$A$9,Raw!M388,-999),-999),-999),-999),-999),-999)</f>
        <v>2.4390000000000002E-3</v>
      </c>
      <c r="J388" s="9">
        <f>IF(Raw!$G388&gt;$C$8,IF(Raw!$Q388&gt;$C$8,IF(Raw!$N388&gt;$C$9,IF(Raw!$N388&lt;$A$9,IF(Raw!$X388&gt;$C$9,IF(Raw!$X388&lt;$A$9,Raw!N388,-999),-999),-999),-999),-999),-999)</f>
        <v>702</v>
      </c>
      <c r="K388" s="9">
        <f>IF(Raw!$G388&gt;$C$8,IF(Raw!$Q388&gt;$C$8,IF(Raw!$N388&gt;$C$9,IF(Raw!$N388&lt;$A$9,IF(Raw!$X388&gt;$C$9,IF(Raw!$X388&lt;$A$9,Raw!R388,-999),-999),-999),-999),-999),-999)</f>
        <v>2.4874E-2</v>
      </c>
      <c r="L388" s="9">
        <f>IF(Raw!$G388&gt;$C$8,IF(Raw!$Q388&gt;$C$8,IF(Raw!$N388&gt;$C$9,IF(Raw!$N388&lt;$A$9,IF(Raw!$X388&gt;$C$9,IF(Raw!$X388&lt;$A$9,Raw!S388,-999),-999),-999),-999),-999),-999)</f>
        <v>4.5373999999999998E-2</v>
      </c>
      <c r="M388" s="9">
        <f>Raw!Q388</f>
        <v>0.90573999999999999</v>
      </c>
      <c r="N388" s="9">
        <f>IF(Raw!$G388&gt;$C$8,IF(Raw!$Q388&gt;$C$8,IF(Raw!$N388&gt;$C$9,IF(Raw!$N388&lt;$A$9,IF(Raw!$X388&gt;$C$9,IF(Raw!$X388&lt;$A$9,Raw!V388,-999),-999),-999),-999),-999),-999)</f>
        <v>307.39999999999998</v>
      </c>
      <c r="O388" s="9">
        <f>IF(Raw!$G388&gt;$C$8,IF(Raw!$Q388&gt;$C$8,IF(Raw!$N388&gt;$C$9,IF(Raw!$N388&lt;$A$9,IF(Raw!$X388&gt;$C$9,IF(Raw!$X388&lt;$A$9,Raw!W388,-999),-999),-999),-999),-999),-999)</f>
        <v>2.4390000000000002E-3</v>
      </c>
      <c r="P388" s="9">
        <f>IF(Raw!$G388&gt;$C$8,IF(Raw!$Q388&gt;$C$8,IF(Raw!$N388&gt;$C$9,IF(Raw!$N388&lt;$A$9,IF(Raw!$X388&gt;$C$9,IF(Raw!$X388&lt;$A$9,Raw!X388,-999),-999),-999),-999),-999),-999)</f>
        <v>732</v>
      </c>
      <c r="R388" s="9">
        <f t="shared" si="95"/>
        <v>1.9903000000000001E-2</v>
      </c>
      <c r="S388" s="9">
        <f t="shared" si="96"/>
        <v>0.49859712410441404</v>
      </c>
      <c r="T388" s="9">
        <f t="shared" si="97"/>
        <v>2.0499999999999997E-2</v>
      </c>
      <c r="U388" s="9">
        <f t="shared" si="98"/>
        <v>0.45180059064662581</v>
      </c>
      <c r="V388" s="15">
        <f t="shared" si="99"/>
        <v>0</v>
      </c>
      <c r="X388" s="11">
        <f t="shared" si="100"/>
        <v>0</v>
      </c>
      <c r="Y388" s="11">
        <f t="shared" si="101"/>
        <v>4.026E-18</v>
      </c>
      <c r="Z388" s="11">
        <f t="shared" si="102"/>
        <v>7.0199999999999993E-4</v>
      </c>
      <c r="AA388" s="16">
        <f t="shared" si="103"/>
        <v>0</v>
      </c>
      <c r="AB388" s="9">
        <f t="shared" si="104"/>
        <v>2.4874E-2</v>
      </c>
      <c r="AC388" s="9">
        <f t="shared" si="105"/>
        <v>1</v>
      </c>
      <c r="AD388" s="15">
        <f t="shared" si="106"/>
        <v>0</v>
      </c>
      <c r="AE388" s="3">
        <f t="shared" si="107"/>
        <v>484.73039999999986</v>
      </c>
      <c r="AF388" s="2">
        <f t="shared" si="108"/>
        <v>0.25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1.4988425925925926E-2</v>
      </c>
      <c r="C389" s="15">
        <f>Raw!C389</f>
        <v>80.5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2.1915E-2</v>
      </c>
      <c r="F389" s="9">
        <f>IF(Raw!$G389&gt;$C$8,IF(Raw!$Q389&gt;$C$8,IF(Raw!$N389&gt;$C$9,IF(Raw!$N389&lt;$A$9,IF(Raw!$X389&gt;$C$9,IF(Raw!$X389&lt;$A$9,Raw!I389,-999),-999),-999),-999),-999),-999)</f>
        <v>4.3728000000000003E-2</v>
      </c>
      <c r="G389" s="9">
        <f>Raw!G389</f>
        <v>0.90814899999999998</v>
      </c>
      <c r="H389" s="9">
        <f>IF(Raw!$G389&gt;$C$8,IF(Raw!$Q389&gt;$C$8,IF(Raw!$N389&gt;$C$9,IF(Raw!$N389&lt;$A$9,IF(Raw!$X389&gt;$C$9,IF(Raw!$X389&lt;$A$9,Raw!L389,-999),-999),-999),-999),-999),-999)</f>
        <v>410.7</v>
      </c>
      <c r="I389" s="9">
        <f>IF(Raw!$G389&gt;$C$8,IF(Raw!$Q389&gt;$C$8,IF(Raw!$N389&gt;$C$9,IF(Raw!$N389&lt;$A$9,IF(Raw!$X389&gt;$C$9,IF(Raw!$X389&lt;$A$9,Raw!M389,-999),-999),-999),-999),-999),-999)</f>
        <v>5.6541000000000001E-2</v>
      </c>
      <c r="J389" s="9">
        <f>IF(Raw!$G389&gt;$C$8,IF(Raw!$Q389&gt;$C$8,IF(Raw!$N389&gt;$C$9,IF(Raw!$N389&lt;$A$9,IF(Raw!$X389&gt;$C$9,IF(Raw!$X389&lt;$A$9,Raw!N389,-999),-999),-999),-999),-999),-999)</f>
        <v>447</v>
      </c>
      <c r="K389" s="9">
        <f>IF(Raw!$G389&gt;$C$8,IF(Raw!$Q389&gt;$C$8,IF(Raw!$N389&gt;$C$9,IF(Raw!$N389&lt;$A$9,IF(Raw!$X389&gt;$C$9,IF(Raw!$X389&lt;$A$9,Raw!R389,-999),-999),-999),-999),-999),-999)</f>
        <v>2.0635000000000001E-2</v>
      </c>
      <c r="L389" s="9">
        <f>IF(Raw!$G389&gt;$C$8,IF(Raw!$Q389&gt;$C$8,IF(Raw!$N389&gt;$C$9,IF(Raw!$N389&lt;$A$9,IF(Raw!$X389&gt;$C$9,IF(Raw!$X389&lt;$A$9,Raw!S389,-999),-999),-999),-999),-999),-999)</f>
        <v>3.8549E-2</v>
      </c>
      <c r="M389" s="9">
        <f>Raw!Q389</f>
        <v>0.89305400000000001</v>
      </c>
      <c r="N389" s="9">
        <f>IF(Raw!$G389&gt;$C$8,IF(Raw!$Q389&gt;$C$8,IF(Raw!$N389&gt;$C$9,IF(Raw!$N389&lt;$A$9,IF(Raw!$X389&gt;$C$9,IF(Raw!$X389&lt;$A$9,Raw!V389,-999),-999),-999),-999),-999),-999)</f>
        <v>487.7</v>
      </c>
      <c r="O389" s="9">
        <f>IF(Raw!$G389&gt;$C$8,IF(Raw!$Q389&gt;$C$8,IF(Raw!$N389&gt;$C$9,IF(Raw!$N389&lt;$A$9,IF(Raw!$X389&gt;$C$9,IF(Raw!$X389&lt;$A$9,Raw!W389,-999),-999),-999),-999),-999),-999)</f>
        <v>8.2085000000000005E-2</v>
      </c>
      <c r="P389" s="9">
        <f>IF(Raw!$G389&gt;$C$8,IF(Raw!$Q389&gt;$C$8,IF(Raw!$N389&gt;$C$9,IF(Raw!$N389&lt;$A$9,IF(Raw!$X389&gt;$C$9,IF(Raw!$X389&lt;$A$9,Raw!X389,-999),-999),-999),-999),-999),-999)</f>
        <v>877</v>
      </c>
      <c r="R389" s="9">
        <f t="shared" si="95"/>
        <v>2.1813000000000003E-2</v>
      </c>
      <c r="S389" s="9">
        <f t="shared" si="96"/>
        <v>0.49883369923161364</v>
      </c>
      <c r="T389" s="9">
        <f t="shared" si="97"/>
        <v>1.7913999999999999E-2</v>
      </c>
      <c r="U389" s="9">
        <f t="shared" si="98"/>
        <v>0.46470725570053695</v>
      </c>
      <c r="V389" s="15">
        <f t="shared" si="99"/>
        <v>0</v>
      </c>
      <c r="X389" s="11">
        <f t="shared" si="100"/>
        <v>0</v>
      </c>
      <c r="Y389" s="11">
        <f t="shared" si="101"/>
        <v>4.1069999999999998E-18</v>
      </c>
      <c r="Z389" s="11">
        <f t="shared" si="102"/>
        <v>4.4699999999999997E-4</v>
      </c>
      <c r="AA389" s="16">
        <f t="shared" si="103"/>
        <v>0</v>
      </c>
      <c r="AB389" s="9">
        <f t="shared" si="104"/>
        <v>2.0635000000000001E-2</v>
      </c>
      <c r="AC389" s="9">
        <f t="shared" si="105"/>
        <v>1</v>
      </c>
      <c r="AD389" s="15">
        <f t="shared" si="106"/>
        <v>0</v>
      </c>
      <c r="AE389" s="3">
        <f t="shared" si="107"/>
        <v>494.48279999999983</v>
      </c>
      <c r="AF389" s="2">
        <f t="shared" si="108"/>
        <v>0.25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1.5046296296296295E-2</v>
      </c>
      <c r="C390" s="15">
        <f>Raw!C390</f>
        <v>79.599999999999994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2.2821000000000001E-2</v>
      </c>
      <c r="F390" s="9">
        <f>IF(Raw!$G390&gt;$C$8,IF(Raw!$Q390&gt;$C$8,IF(Raw!$N390&gt;$C$9,IF(Raw!$N390&lt;$A$9,IF(Raw!$X390&gt;$C$9,IF(Raw!$X390&lt;$A$9,Raw!I390,-999),-999),-999),-999),-999),-999)</f>
        <v>4.7107000000000003E-2</v>
      </c>
      <c r="G390" s="9">
        <f>Raw!G390</f>
        <v>0.88360799999999995</v>
      </c>
      <c r="H390" s="9">
        <f>IF(Raw!$G390&gt;$C$8,IF(Raw!$Q390&gt;$C$8,IF(Raw!$N390&gt;$C$9,IF(Raw!$N390&lt;$A$9,IF(Raw!$X390&gt;$C$9,IF(Raw!$X390&lt;$A$9,Raw!L390,-999),-999),-999),-999),-999),-999)</f>
        <v>392.5</v>
      </c>
      <c r="I390" s="9">
        <f>IF(Raw!$G390&gt;$C$8,IF(Raw!$Q390&gt;$C$8,IF(Raw!$N390&gt;$C$9,IF(Raw!$N390&lt;$A$9,IF(Raw!$X390&gt;$C$9,IF(Raw!$X390&lt;$A$9,Raw!M390,-999),-999),-999),-999),-999),-999)</f>
        <v>6.9313E-2</v>
      </c>
      <c r="J390" s="9">
        <f>IF(Raw!$G390&gt;$C$8,IF(Raw!$Q390&gt;$C$8,IF(Raw!$N390&gt;$C$9,IF(Raw!$N390&lt;$A$9,IF(Raw!$X390&gt;$C$9,IF(Raw!$X390&lt;$A$9,Raw!N390,-999),-999),-999),-999),-999),-999)</f>
        <v>352</v>
      </c>
      <c r="K390" s="9">
        <f>IF(Raw!$G390&gt;$C$8,IF(Raw!$Q390&gt;$C$8,IF(Raw!$N390&gt;$C$9,IF(Raw!$N390&lt;$A$9,IF(Raw!$X390&gt;$C$9,IF(Raw!$X390&lt;$A$9,Raw!R390,-999),-999),-999),-999),-999),-999)</f>
        <v>3.3579999999999999E-2</v>
      </c>
      <c r="L390" s="9">
        <f>IF(Raw!$G390&gt;$C$8,IF(Raw!$Q390&gt;$C$8,IF(Raw!$N390&gt;$C$9,IF(Raw!$N390&lt;$A$9,IF(Raw!$X390&gt;$C$9,IF(Raw!$X390&lt;$A$9,Raw!S390,-999),-999),-999),-999),-999),-999)</f>
        <v>5.6874000000000001E-2</v>
      </c>
      <c r="M390" s="9">
        <f>Raw!Q390</f>
        <v>0.93109299999999995</v>
      </c>
      <c r="N390" s="9">
        <f>IF(Raw!$G390&gt;$C$8,IF(Raw!$Q390&gt;$C$8,IF(Raw!$N390&gt;$C$9,IF(Raw!$N390&lt;$A$9,IF(Raw!$X390&gt;$C$9,IF(Raw!$X390&lt;$A$9,Raw!V390,-999),-999),-999),-999),-999),-999)</f>
        <v>479.6</v>
      </c>
      <c r="O390" s="9">
        <f>IF(Raw!$G390&gt;$C$8,IF(Raw!$Q390&gt;$C$8,IF(Raw!$N390&gt;$C$9,IF(Raw!$N390&lt;$A$9,IF(Raw!$X390&gt;$C$9,IF(Raw!$X390&lt;$A$9,Raw!W390,-999),-999),-999),-999),-999),-999)</f>
        <v>0.21396899999999999</v>
      </c>
      <c r="P390" s="9">
        <f>IF(Raw!$G390&gt;$C$8,IF(Raw!$Q390&gt;$C$8,IF(Raw!$N390&gt;$C$9,IF(Raw!$N390&lt;$A$9,IF(Raw!$X390&gt;$C$9,IF(Raw!$X390&lt;$A$9,Raw!X390,-999),-999),-999),-999),-999),-999)</f>
        <v>999</v>
      </c>
      <c r="R390" s="9">
        <f t="shared" si="95"/>
        <v>2.4286000000000002E-2</v>
      </c>
      <c r="S390" s="9">
        <f t="shared" si="96"/>
        <v>0.51554970598849426</v>
      </c>
      <c r="T390" s="9">
        <f t="shared" si="97"/>
        <v>2.3294000000000002E-2</v>
      </c>
      <c r="U390" s="9">
        <f t="shared" si="98"/>
        <v>0.40957203643140982</v>
      </c>
      <c r="V390" s="15">
        <f t="shared" si="99"/>
        <v>0</v>
      </c>
      <c r="X390" s="11">
        <f t="shared" si="100"/>
        <v>0</v>
      </c>
      <c r="Y390" s="11">
        <f t="shared" si="101"/>
        <v>3.9249999999999995E-18</v>
      </c>
      <c r="Z390" s="11">
        <f t="shared" si="102"/>
        <v>3.5199999999999999E-4</v>
      </c>
      <c r="AA390" s="16">
        <f t="shared" si="103"/>
        <v>0</v>
      </c>
      <c r="AB390" s="9">
        <f t="shared" si="104"/>
        <v>3.3579999999999999E-2</v>
      </c>
      <c r="AC390" s="9">
        <f t="shared" si="105"/>
        <v>1</v>
      </c>
      <c r="AD390" s="15">
        <f t="shared" si="106"/>
        <v>0</v>
      </c>
      <c r="AE390" s="3">
        <f t="shared" si="107"/>
        <v>472.56999999999982</v>
      </c>
      <c r="AF390" s="2">
        <f t="shared" si="108"/>
        <v>0.25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1.5104166666666667E-2</v>
      </c>
      <c r="C391" s="15">
        <f>Raw!C391</f>
        <v>79.2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2.4788000000000001E-2</v>
      </c>
      <c r="F391" s="9">
        <f>IF(Raw!$G391&gt;$C$8,IF(Raw!$Q391&gt;$C$8,IF(Raw!$N391&gt;$C$9,IF(Raw!$N391&lt;$A$9,IF(Raw!$X391&gt;$C$9,IF(Raw!$X391&lt;$A$9,Raw!I391,-999),-999),-999),-999),-999),-999)</f>
        <v>4.5376E-2</v>
      </c>
      <c r="G391" s="9">
        <f>Raw!G391</f>
        <v>0.87835700000000005</v>
      </c>
      <c r="H391" s="9">
        <f>IF(Raw!$G391&gt;$C$8,IF(Raw!$Q391&gt;$C$8,IF(Raw!$N391&gt;$C$9,IF(Raw!$N391&lt;$A$9,IF(Raw!$X391&gt;$C$9,IF(Raw!$X391&lt;$A$9,Raw!L391,-999),-999),-999),-999),-999),-999)</f>
        <v>379.4</v>
      </c>
      <c r="I391" s="9">
        <f>IF(Raw!$G391&gt;$C$8,IF(Raw!$Q391&gt;$C$8,IF(Raw!$N391&gt;$C$9,IF(Raw!$N391&lt;$A$9,IF(Raw!$X391&gt;$C$9,IF(Raw!$X391&lt;$A$9,Raw!M391,-999),-999),-999),-999),-999),-999)</f>
        <v>2.4390000000000002E-3</v>
      </c>
      <c r="J391" s="9">
        <f>IF(Raw!$G391&gt;$C$8,IF(Raw!$Q391&gt;$C$8,IF(Raw!$N391&gt;$C$9,IF(Raw!$N391&lt;$A$9,IF(Raw!$X391&gt;$C$9,IF(Raw!$X391&lt;$A$9,Raw!N391,-999),-999),-999),-999),-999),-999)</f>
        <v>558</v>
      </c>
      <c r="K391" s="9">
        <f>IF(Raw!$G391&gt;$C$8,IF(Raw!$Q391&gt;$C$8,IF(Raw!$N391&gt;$C$9,IF(Raw!$N391&lt;$A$9,IF(Raw!$X391&gt;$C$9,IF(Raw!$X391&lt;$A$9,Raw!R391,-999),-999),-999),-999),-999),-999)</f>
        <v>2.9186E-2</v>
      </c>
      <c r="L391" s="9">
        <f>IF(Raw!$G391&gt;$C$8,IF(Raw!$Q391&gt;$C$8,IF(Raw!$N391&gt;$C$9,IF(Raw!$N391&lt;$A$9,IF(Raw!$X391&gt;$C$9,IF(Raw!$X391&lt;$A$9,Raw!S391,-999),-999),-999),-999),-999),-999)</f>
        <v>5.7838000000000001E-2</v>
      </c>
      <c r="M391" s="9">
        <f>Raw!Q391</f>
        <v>0.92084999999999995</v>
      </c>
      <c r="N391" s="9">
        <f>IF(Raw!$G391&gt;$C$8,IF(Raw!$Q391&gt;$C$8,IF(Raw!$N391&gt;$C$9,IF(Raw!$N391&lt;$A$9,IF(Raw!$X391&gt;$C$9,IF(Raw!$X391&lt;$A$9,Raw!V391,-999),-999),-999),-999),-999),-999)</f>
        <v>500.9</v>
      </c>
      <c r="O391" s="9">
        <f>IF(Raw!$G391&gt;$C$8,IF(Raw!$Q391&gt;$C$8,IF(Raw!$N391&gt;$C$9,IF(Raw!$N391&lt;$A$9,IF(Raw!$X391&gt;$C$9,IF(Raw!$X391&lt;$A$9,Raw!W391,-999),-999),-999),-999),-999),-999)</f>
        <v>8.9978000000000002E-2</v>
      </c>
      <c r="P391" s="9">
        <f>IF(Raw!$G391&gt;$C$8,IF(Raw!$Q391&gt;$C$8,IF(Raw!$N391&gt;$C$9,IF(Raw!$N391&lt;$A$9,IF(Raw!$X391&gt;$C$9,IF(Raw!$X391&lt;$A$9,Raw!X391,-999),-999),-999),-999),-999),-999)</f>
        <v>533</v>
      </c>
      <c r="R391" s="9">
        <f t="shared" si="95"/>
        <v>2.0587999999999999E-2</v>
      </c>
      <c r="S391" s="9">
        <f t="shared" si="96"/>
        <v>0.45372002820874469</v>
      </c>
      <c r="T391" s="9">
        <f t="shared" si="97"/>
        <v>2.8652E-2</v>
      </c>
      <c r="U391" s="9">
        <f t="shared" si="98"/>
        <v>0.49538365780282861</v>
      </c>
      <c r="V391" s="15">
        <f t="shared" si="99"/>
        <v>0</v>
      </c>
      <c r="X391" s="11">
        <f t="shared" si="100"/>
        <v>0</v>
      </c>
      <c r="Y391" s="11">
        <f t="shared" si="101"/>
        <v>3.7939999999999992E-18</v>
      </c>
      <c r="Z391" s="11">
        <f t="shared" si="102"/>
        <v>5.5800000000000001E-4</v>
      </c>
      <c r="AA391" s="16">
        <f t="shared" si="103"/>
        <v>0</v>
      </c>
      <c r="AB391" s="9">
        <f t="shared" si="104"/>
        <v>2.9186E-2</v>
      </c>
      <c r="AC391" s="9">
        <f t="shared" si="105"/>
        <v>1</v>
      </c>
      <c r="AD391" s="15">
        <f t="shared" si="106"/>
        <v>0</v>
      </c>
      <c r="AE391" s="3">
        <f t="shared" si="107"/>
        <v>456.79759999999976</v>
      </c>
      <c r="AF391" s="2">
        <f t="shared" si="108"/>
        <v>0.25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1.5150462962962963E-2</v>
      </c>
      <c r="C392" s="15">
        <f>Raw!C392</f>
        <v>77.400000000000006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2.7161999999999999E-2</v>
      </c>
      <c r="F392" s="9">
        <f>IF(Raw!$G392&gt;$C$8,IF(Raw!$Q392&gt;$C$8,IF(Raw!$N392&gt;$C$9,IF(Raw!$N392&lt;$A$9,IF(Raw!$X392&gt;$C$9,IF(Raw!$X392&lt;$A$9,Raw!I392,-999),-999),-999),-999),-999),-999)</f>
        <v>4.9916000000000002E-2</v>
      </c>
      <c r="G392" s="9">
        <f>Raw!G392</f>
        <v>0.93928599999999995</v>
      </c>
      <c r="H392" s="9">
        <f>IF(Raw!$G392&gt;$C$8,IF(Raw!$Q392&gt;$C$8,IF(Raw!$N392&gt;$C$9,IF(Raw!$N392&lt;$A$9,IF(Raw!$X392&gt;$C$9,IF(Raw!$X392&lt;$A$9,Raw!L392,-999),-999),-999),-999),-999),-999)</f>
        <v>328.7</v>
      </c>
      <c r="I392" s="9">
        <f>IF(Raw!$G392&gt;$C$8,IF(Raw!$Q392&gt;$C$8,IF(Raw!$N392&gt;$C$9,IF(Raw!$N392&lt;$A$9,IF(Raw!$X392&gt;$C$9,IF(Raw!$X392&lt;$A$9,Raw!M392,-999),-999),-999),-999),-999),-999)</f>
        <v>2.4390000000000002E-3</v>
      </c>
      <c r="J392" s="9">
        <f>IF(Raw!$G392&gt;$C$8,IF(Raw!$Q392&gt;$C$8,IF(Raw!$N392&gt;$C$9,IF(Raw!$N392&lt;$A$9,IF(Raw!$X392&gt;$C$9,IF(Raw!$X392&lt;$A$9,Raw!N392,-999),-999),-999),-999),-999),-999)</f>
        <v>742</v>
      </c>
      <c r="K392" s="9">
        <f>IF(Raw!$G392&gt;$C$8,IF(Raw!$Q392&gt;$C$8,IF(Raw!$N392&gt;$C$9,IF(Raw!$N392&lt;$A$9,IF(Raw!$X392&gt;$C$9,IF(Raw!$X392&lt;$A$9,Raw!R392,-999),-999),-999),-999),-999),-999)</f>
        <v>2.3556000000000001E-2</v>
      </c>
      <c r="L392" s="9">
        <f>IF(Raw!$G392&gt;$C$8,IF(Raw!$Q392&gt;$C$8,IF(Raw!$N392&gt;$C$9,IF(Raw!$N392&lt;$A$9,IF(Raw!$X392&gt;$C$9,IF(Raw!$X392&lt;$A$9,Raw!S392,-999),-999),-999),-999),-999),-999)</f>
        <v>3.9614999999999997E-2</v>
      </c>
      <c r="M392" s="9">
        <f>Raw!Q392</f>
        <v>0.84089599999999998</v>
      </c>
      <c r="N392" s="9">
        <f>IF(Raw!$G392&gt;$C$8,IF(Raw!$Q392&gt;$C$8,IF(Raw!$N392&gt;$C$9,IF(Raw!$N392&lt;$A$9,IF(Raw!$X392&gt;$C$9,IF(Raw!$X392&lt;$A$9,Raw!V392,-999),-999),-999),-999),-999),-999)</f>
        <v>427</v>
      </c>
      <c r="O392" s="9">
        <f>IF(Raw!$G392&gt;$C$8,IF(Raw!$Q392&gt;$C$8,IF(Raw!$N392&gt;$C$9,IF(Raw!$N392&lt;$A$9,IF(Raw!$X392&gt;$C$9,IF(Raw!$X392&lt;$A$9,Raw!W392,-999),-999),-999),-999),-999),-999)</f>
        <v>2.4390000000000002E-3</v>
      </c>
      <c r="P392" s="9">
        <f>IF(Raw!$G392&gt;$C$8,IF(Raw!$Q392&gt;$C$8,IF(Raw!$N392&gt;$C$9,IF(Raw!$N392&lt;$A$9,IF(Raw!$X392&gt;$C$9,IF(Raw!$X392&lt;$A$9,Raw!X392,-999),-999),-999),-999),-999),-999)</f>
        <v>1224</v>
      </c>
      <c r="R392" s="9">
        <f t="shared" si="95"/>
        <v>2.2754000000000003E-2</v>
      </c>
      <c r="S392" s="9">
        <f t="shared" si="96"/>
        <v>0.4558458209792452</v>
      </c>
      <c r="T392" s="9">
        <f t="shared" si="97"/>
        <v>1.6058999999999997E-2</v>
      </c>
      <c r="U392" s="9">
        <f t="shared" si="98"/>
        <v>0.40537675123059441</v>
      </c>
      <c r="V392" s="15">
        <f t="shared" si="99"/>
        <v>0</v>
      </c>
      <c r="X392" s="11">
        <f t="shared" si="100"/>
        <v>0</v>
      </c>
      <c r="Y392" s="11">
        <f t="shared" si="101"/>
        <v>3.2869999999999995E-18</v>
      </c>
      <c r="Z392" s="11">
        <f t="shared" si="102"/>
        <v>7.4199999999999993E-4</v>
      </c>
      <c r="AA392" s="16">
        <f t="shared" si="103"/>
        <v>0</v>
      </c>
      <c r="AB392" s="9">
        <f t="shared" si="104"/>
        <v>2.3556000000000001E-2</v>
      </c>
      <c r="AC392" s="9">
        <f t="shared" si="105"/>
        <v>1</v>
      </c>
      <c r="AD392" s="15">
        <f t="shared" si="106"/>
        <v>0</v>
      </c>
      <c r="AE392" s="3">
        <f t="shared" si="107"/>
        <v>395.75479999999982</v>
      </c>
      <c r="AF392" s="2">
        <f t="shared" si="108"/>
        <v>0.25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1.5208333333333332E-2</v>
      </c>
      <c r="C393" s="15">
        <f>Raw!C393</f>
        <v>77.2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2.5524999999999999E-2</v>
      </c>
      <c r="F393" s="9">
        <f>IF(Raw!$G393&gt;$C$8,IF(Raw!$Q393&gt;$C$8,IF(Raw!$N393&gt;$C$9,IF(Raw!$N393&lt;$A$9,IF(Raw!$X393&gt;$C$9,IF(Raw!$X393&lt;$A$9,Raw!I393,-999),-999),-999),-999),-999),-999)</f>
        <v>6.0349E-2</v>
      </c>
      <c r="G393" s="9">
        <f>Raw!G393</f>
        <v>0.93501500000000004</v>
      </c>
      <c r="H393" s="9">
        <f>IF(Raw!$G393&gt;$C$8,IF(Raw!$Q393&gt;$C$8,IF(Raw!$N393&gt;$C$9,IF(Raw!$N393&lt;$A$9,IF(Raw!$X393&gt;$C$9,IF(Raw!$X393&lt;$A$9,Raw!L393,-999),-999),-999),-999),-999),-999)</f>
        <v>466.4</v>
      </c>
      <c r="I393" s="9">
        <f>IF(Raw!$G393&gt;$C$8,IF(Raw!$Q393&gt;$C$8,IF(Raw!$N393&gt;$C$9,IF(Raw!$N393&lt;$A$9,IF(Raw!$X393&gt;$C$9,IF(Raw!$X393&lt;$A$9,Raw!M393,-999),-999),-999),-999),-999),-999)</f>
        <v>2.4390000000000002E-3</v>
      </c>
      <c r="J393" s="9">
        <f>IF(Raw!$G393&gt;$C$8,IF(Raw!$Q393&gt;$C$8,IF(Raw!$N393&gt;$C$9,IF(Raw!$N393&lt;$A$9,IF(Raw!$X393&gt;$C$9,IF(Raw!$X393&lt;$A$9,Raw!N393,-999),-999),-999),-999),-999),-999)</f>
        <v>690</v>
      </c>
      <c r="K393" s="9">
        <f>IF(Raw!$G393&gt;$C$8,IF(Raw!$Q393&gt;$C$8,IF(Raw!$N393&gt;$C$9,IF(Raw!$N393&lt;$A$9,IF(Raw!$X393&gt;$C$9,IF(Raw!$X393&lt;$A$9,Raw!R393,-999),-999),-999),-999),-999),-999)</f>
        <v>2.6818999999999999E-2</v>
      </c>
      <c r="L393" s="9">
        <f>IF(Raw!$G393&gt;$C$8,IF(Raw!$Q393&gt;$C$8,IF(Raw!$N393&gt;$C$9,IF(Raw!$N393&lt;$A$9,IF(Raw!$X393&gt;$C$9,IF(Raw!$X393&lt;$A$9,Raw!S393,-999),-999),-999),-999),-999),-999)</f>
        <v>5.2773E-2</v>
      </c>
      <c r="M393" s="9">
        <f>Raw!Q393</f>
        <v>0.90603599999999995</v>
      </c>
      <c r="N393" s="9">
        <f>IF(Raw!$G393&gt;$C$8,IF(Raw!$Q393&gt;$C$8,IF(Raw!$N393&gt;$C$9,IF(Raw!$N393&lt;$A$9,IF(Raw!$X393&gt;$C$9,IF(Raw!$X393&lt;$A$9,Raw!V393,-999),-999),-999),-999),-999),-999)</f>
        <v>397.6</v>
      </c>
      <c r="O393" s="9">
        <f>IF(Raw!$G393&gt;$C$8,IF(Raw!$Q393&gt;$C$8,IF(Raw!$N393&gt;$C$9,IF(Raw!$N393&lt;$A$9,IF(Raw!$X393&gt;$C$9,IF(Raw!$X393&lt;$A$9,Raw!W393,-999),-999),-999),-999),-999),-999)</f>
        <v>2.4390000000000002E-3</v>
      </c>
      <c r="P393" s="9">
        <f>IF(Raw!$G393&gt;$C$8,IF(Raw!$Q393&gt;$C$8,IF(Raw!$N393&gt;$C$9,IF(Raw!$N393&lt;$A$9,IF(Raw!$X393&gt;$C$9,IF(Raw!$X393&lt;$A$9,Raw!X393,-999),-999),-999),-999),-999),-999)</f>
        <v>757</v>
      </c>
      <c r="R393" s="9">
        <f t="shared" si="95"/>
        <v>3.4824000000000001E-2</v>
      </c>
      <c r="S393" s="9">
        <f t="shared" si="96"/>
        <v>0.57704353013305942</v>
      </c>
      <c r="T393" s="9">
        <f t="shared" si="97"/>
        <v>2.5954000000000001E-2</v>
      </c>
      <c r="U393" s="9">
        <f t="shared" si="98"/>
        <v>0.49180452125139751</v>
      </c>
      <c r="V393" s="15">
        <f t="shared" si="99"/>
        <v>0</v>
      </c>
      <c r="X393" s="11">
        <f t="shared" si="100"/>
        <v>0</v>
      </c>
      <c r="Y393" s="11">
        <f t="shared" si="101"/>
        <v>4.6639999999999992E-18</v>
      </c>
      <c r="Z393" s="11">
        <f t="shared" si="102"/>
        <v>6.8999999999999997E-4</v>
      </c>
      <c r="AA393" s="16">
        <f t="shared" si="103"/>
        <v>0</v>
      </c>
      <c r="AB393" s="9">
        <f t="shared" si="104"/>
        <v>2.6818999999999999E-2</v>
      </c>
      <c r="AC393" s="9">
        <f t="shared" si="105"/>
        <v>1</v>
      </c>
      <c r="AD393" s="15">
        <f t="shared" si="106"/>
        <v>0</v>
      </c>
      <c r="AE393" s="3">
        <f t="shared" si="107"/>
        <v>561.54559999999981</v>
      </c>
      <c r="AF393" s="2">
        <f t="shared" si="108"/>
        <v>0.25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1.5266203703703705E-2</v>
      </c>
      <c r="C394" s="15">
        <f>Raw!C394</f>
        <v>75.599999999999994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3.2988000000000003E-2</v>
      </c>
      <c r="F394" s="9">
        <f>IF(Raw!$G394&gt;$C$8,IF(Raw!$Q394&gt;$C$8,IF(Raw!$N394&gt;$C$9,IF(Raw!$N394&lt;$A$9,IF(Raw!$X394&gt;$C$9,IF(Raw!$X394&lt;$A$9,Raw!I394,-999),-999),-999),-999),-999),-999)</f>
        <v>6.3787999999999997E-2</v>
      </c>
      <c r="G394" s="9">
        <f>Raw!G394</f>
        <v>0.93946399999999997</v>
      </c>
      <c r="H394" s="9">
        <f>IF(Raw!$G394&gt;$C$8,IF(Raw!$Q394&gt;$C$8,IF(Raw!$N394&gt;$C$9,IF(Raw!$N394&lt;$A$9,IF(Raw!$X394&gt;$C$9,IF(Raw!$X394&lt;$A$9,Raw!L394,-999),-999),-999),-999),-999),-999)</f>
        <v>427</v>
      </c>
      <c r="I394" s="9">
        <f>IF(Raw!$G394&gt;$C$8,IF(Raw!$Q394&gt;$C$8,IF(Raw!$N394&gt;$C$9,IF(Raw!$N394&lt;$A$9,IF(Raw!$X394&gt;$C$9,IF(Raw!$X394&lt;$A$9,Raw!M394,-999),-999),-999),-999),-999),-999)</f>
        <v>2.4390000000000002E-3</v>
      </c>
      <c r="J394" s="9">
        <f>IF(Raw!$G394&gt;$C$8,IF(Raw!$Q394&gt;$C$8,IF(Raw!$N394&gt;$C$9,IF(Raw!$N394&lt;$A$9,IF(Raw!$X394&gt;$C$9,IF(Raw!$X394&lt;$A$9,Raw!N394,-999),-999),-999),-999),-999),-999)</f>
        <v>409</v>
      </c>
      <c r="K394" s="9">
        <f>IF(Raw!$G394&gt;$C$8,IF(Raw!$Q394&gt;$C$8,IF(Raw!$N394&gt;$C$9,IF(Raw!$N394&lt;$A$9,IF(Raw!$X394&gt;$C$9,IF(Raw!$X394&lt;$A$9,Raw!R394,-999),-999),-999),-999),-999),-999)</f>
        <v>2.4458000000000001E-2</v>
      </c>
      <c r="L394" s="9">
        <f>IF(Raw!$G394&gt;$C$8,IF(Raw!$Q394&gt;$C$8,IF(Raw!$N394&gt;$C$9,IF(Raw!$N394&lt;$A$9,IF(Raw!$X394&gt;$C$9,IF(Raw!$X394&lt;$A$9,Raw!S394,-999),-999),-999),-999),-999),-999)</f>
        <v>4.3883999999999999E-2</v>
      </c>
      <c r="M394" s="9">
        <f>Raw!Q394</f>
        <v>0.88620299999999996</v>
      </c>
      <c r="N394" s="9">
        <f>IF(Raw!$G394&gt;$C$8,IF(Raw!$Q394&gt;$C$8,IF(Raw!$N394&gt;$C$9,IF(Raw!$N394&lt;$A$9,IF(Raw!$X394&gt;$C$9,IF(Raw!$X394&lt;$A$9,Raw!V394,-999),-999),-999),-999),-999),-999)</f>
        <v>336.8</v>
      </c>
      <c r="O394" s="9">
        <f>IF(Raw!$G394&gt;$C$8,IF(Raw!$Q394&gt;$C$8,IF(Raw!$N394&gt;$C$9,IF(Raw!$N394&lt;$A$9,IF(Raw!$X394&gt;$C$9,IF(Raw!$X394&lt;$A$9,Raw!W394,-999),-999),-999),-999),-999),-999)</f>
        <v>0.17263800000000001</v>
      </c>
      <c r="P394" s="9">
        <f>IF(Raw!$G394&gt;$C$8,IF(Raw!$Q394&gt;$C$8,IF(Raw!$N394&gt;$C$9,IF(Raw!$N394&lt;$A$9,IF(Raw!$X394&gt;$C$9,IF(Raw!$X394&lt;$A$9,Raw!X394,-999),-999),-999),-999),-999),-999)</f>
        <v>538</v>
      </c>
      <c r="R394" s="9">
        <f t="shared" si="95"/>
        <v>3.0799999999999994E-2</v>
      </c>
      <c r="S394" s="9">
        <f t="shared" si="96"/>
        <v>0.48284943876591202</v>
      </c>
      <c r="T394" s="9">
        <f t="shared" si="97"/>
        <v>1.9425999999999999E-2</v>
      </c>
      <c r="U394" s="9">
        <f t="shared" si="98"/>
        <v>0.44266703126424206</v>
      </c>
      <c r="V394" s="15">
        <f t="shared" si="99"/>
        <v>0</v>
      </c>
      <c r="X394" s="11">
        <f t="shared" si="100"/>
        <v>0</v>
      </c>
      <c r="Y394" s="11">
        <f t="shared" si="101"/>
        <v>4.2699999999999996E-18</v>
      </c>
      <c r="Z394" s="11">
        <f t="shared" si="102"/>
        <v>4.0899999999999997E-4</v>
      </c>
      <c r="AA394" s="16">
        <f t="shared" si="103"/>
        <v>0</v>
      </c>
      <c r="AB394" s="9">
        <f t="shared" si="104"/>
        <v>2.4458000000000001E-2</v>
      </c>
      <c r="AC394" s="9">
        <f t="shared" si="105"/>
        <v>1</v>
      </c>
      <c r="AD394" s="15">
        <f t="shared" si="106"/>
        <v>0</v>
      </c>
      <c r="AE394" s="3">
        <f t="shared" si="107"/>
        <v>514.10799999999983</v>
      </c>
      <c r="AF394" s="2">
        <f t="shared" si="108"/>
        <v>0.25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1.5324074074074073E-2</v>
      </c>
      <c r="C395" s="15">
        <f>Raw!C395</f>
        <v>75.2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2.5056999999999999E-2</v>
      </c>
      <c r="F395" s="9">
        <f>IF(Raw!$G395&gt;$C$8,IF(Raw!$Q395&gt;$C$8,IF(Raw!$N395&gt;$C$9,IF(Raw!$N395&lt;$A$9,IF(Raw!$X395&gt;$C$9,IF(Raw!$X395&lt;$A$9,Raw!I395,-999),-999),-999),-999),-999),-999)</f>
        <v>5.4372999999999998E-2</v>
      </c>
      <c r="G395" s="9">
        <f>Raw!G395</f>
        <v>0.94206000000000001</v>
      </c>
      <c r="H395" s="9">
        <f>IF(Raw!$G395&gt;$C$8,IF(Raw!$Q395&gt;$C$8,IF(Raw!$N395&gt;$C$9,IF(Raw!$N395&lt;$A$9,IF(Raw!$X395&gt;$C$9,IF(Raw!$X395&lt;$A$9,Raw!L395,-999),-999),-999),-999),-999),-999)</f>
        <v>410.7</v>
      </c>
      <c r="I395" s="9">
        <f>IF(Raw!$G395&gt;$C$8,IF(Raw!$Q395&gt;$C$8,IF(Raw!$N395&gt;$C$9,IF(Raw!$N395&lt;$A$9,IF(Raw!$X395&gt;$C$9,IF(Raw!$X395&lt;$A$9,Raw!M395,-999),-999),-999),-999),-999),-999)</f>
        <v>2.4390000000000002E-3</v>
      </c>
      <c r="J395" s="9">
        <f>IF(Raw!$G395&gt;$C$8,IF(Raw!$Q395&gt;$C$8,IF(Raw!$N395&gt;$C$9,IF(Raw!$N395&lt;$A$9,IF(Raw!$X395&gt;$C$9,IF(Raw!$X395&lt;$A$9,Raw!N395,-999),-999),-999),-999),-999),-999)</f>
        <v>495</v>
      </c>
      <c r="K395" s="9">
        <f>IF(Raw!$G395&gt;$C$8,IF(Raw!$Q395&gt;$C$8,IF(Raw!$N395&gt;$C$9,IF(Raw!$N395&lt;$A$9,IF(Raw!$X395&gt;$C$9,IF(Raw!$X395&lt;$A$9,Raw!R395,-999),-999),-999),-999),-999),-999)</f>
        <v>2.8969999999999999E-2</v>
      </c>
      <c r="L395" s="9">
        <f>IF(Raw!$G395&gt;$C$8,IF(Raw!$Q395&gt;$C$8,IF(Raw!$N395&gt;$C$9,IF(Raw!$N395&lt;$A$9,IF(Raw!$X395&gt;$C$9,IF(Raw!$X395&lt;$A$9,Raw!S395,-999),-999),-999),-999),-999),-999)</f>
        <v>5.1871E-2</v>
      </c>
      <c r="M395" s="9">
        <f>Raw!Q395</f>
        <v>0.92644300000000002</v>
      </c>
      <c r="N395" s="9">
        <f>IF(Raw!$G395&gt;$C$8,IF(Raw!$Q395&gt;$C$8,IF(Raw!$N395&gt;$C$9,IF(Raw!$N395&lt;$A$9,IF(Raw!$X395&gt;$C$9,IF(Raw!$X395&lt;$A$9,Raw!V395,-999),-999),-999),-999),-999),-999)</f>
        <v>392.5</v>
      </c>
      <c r="O395" s="9">
        <f>IF(Raw!$G395&gt;$C$8,IF(Raw!$Q395&gt;$C$8,IF(Raw!$N395&gt;$C$9,IF(Raw!$N395&lt;$A$9,IF(Raw!$X395&gt;$C$9,IF(Raw!$X395&lt;$A$9,Raw!W395,-999),-999),-999),-999),-999),-999)</f>
        <v>2.4390000000000002E-3</v>
      </c>
      <c r="P395" s="9">
        <f>IF(Raw!$G395&gt;$C$8,IF(Raw!$Q395&gt;$C$8,IF(Raw!$N395&gt;$C$9,IF(Raw!$N395&lt;$A$9,IF(Raw!$X395&gt;$C$9,IF(Raw!$X395&lt;$A$9,Raw!X395,-999),-999),-999),-999),-999),-999)</f>
        <v>702</v>
      </c>
      <c r="R395" s="9">
        <f t="shared" si="95"/>
        <v>2.9315999999999998E-2</v>
      </c>
      <c r="S395" s="9">
        <f t="shared" si="96"/>
        <v>0.53916465892998366</v>
      </c>
      <c r="T395" s="9">
        <f t="shared" si="97"/>
        <v>2.2901000000000001E-2</v>
      </c>
      <c r="U395" s="9">
        <f t="shared" si="98"/>
        <v>0.44149910354533362</v>
      </c>
      <c r="V395" s="15">
        <f t="shared" si="99"/>
        <v>0</v>
      </c>
      <c r="X395" s="11">
        <f t="shared" si="100"/>
        <v>0</v>
      </c>
      <c r="Y395" s="11">
        <f t="shared" si="101"/>
        <v>4.1069999999999998E-18</v>
      </c>
      <c r="Z395" s="11">
        <f t="shared" si="102"/>
        <v>4.95E-4</v>
      </c>
      <c r="AA395" s="16">
        <f t="shared" si="103"/>
        <v>0</v>
      </c>
      <c r="AB395" s="9">
        <f t="shared" si="104"/>
        <v>2.8969999999999999E-2</v>
      </c>
      <c r="AC395" s="9">
        <f t="shared" si="105"/>
        <v>1</v>
      </c>
      <c r="AD395" s="15">
        <f t="shared" si="106"/>
        <v>0</v>
      </c>
      <c r="AE395" s="3">
        <f t="shared" si="107"/>
        <v>494.48279999999983</v>
      </c>
      <c r="AF395" s="2">
        <f t="shared" si="108"/>
        <v>0.25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1.5381944444444443E-2</v>
      </c>
      <c r="C396" s="15">
        <f>Raw!C396</f>
        <v>74.3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3.2439000000000003E-2</v>
      </c>
      <c r="F396" s="9">
        <f>IF(Raw!$G396&gt;$C$8,IF(Raw!$Q396&gt;$C$8,IF(Raw!$N396&gt;$C$9,IF(Raw!$N396&lt;$A$9,IF(Raw!$X396&gt;$C$9,IF(Raw!$X396&lt;$A$9,Raw!I396,-999),-999),-999),-999),-999),-999)</f>
        <v>6.7452999999999999E-2</v>
      </c>
      <c r="G396" s="9">
        <f>Raw!G396</f>
        <v>0.95673699999999995</v>
      </c>
      <c r="H396" s="9">
        <f>IF(Raw!$G396&gt;$C$8,IF(Raw!$Q396&gt;$C$8,IF(Raw!$N396&gt;$C$9,IF(Raw!$N396&lt;$A$9,IF(Raw!$X396&gt;$C$9,IF(Raw!$X396&lt;$A$9,Raw!L396,-999),-999),-999),-999),-999),-999)</f>
        <v>440.1</v>
      </c>
      <c r="I396" s="9">
        <f>IF(Raw!$G396&gt;$C$8,IF(Raw!$Q396&gt;$C$8,IF(Raw!$N396&gt;$C$9,IF(Raw!$N396&lt;$A$9,IF(Raw!$X396&gt;$C$9,IF(Raw!$X396&lt;$A$9,Raw!M396,-999),-999),-999),-999),-999),-999)</f>
        <v>2.4390000000000002E-3</v>
      </c>
      <c r="J396" s="9">
        <f>IF(Raw!$G396&gt;$C$8,IF(Raw!$Q396&gt;$C$8,IF(Raw!$N396&gt;$C$9,IF(Raw!$N396&lt;$A$9,IF(Raw!$X396&gt;$C$9,IF(Raw!$X396&lt;$A$9,Raw!N396,-999),-999),-999),-999),-999),-999)</f>
        <v>438</v>
      </c>
      <c r="K396" s="9">
        <f>IF(Raw!$G396&gt;$C$8,IF(Raw!$Q396&gt;$C$8,IF(Raw!$N396&gt;$C$9,IF(Raw!$N396&lt;$A$9,IF(Raw!$X396&gt;$C$9,IF(Raw!$X396&lt;$A$9,Raw!R396,-999),-999),-999),-999),-999),-999)</f>
        <v>2.5749999999999999E-2</v>
      </c>
      <c r="L396" s="9">
        <f>IF(Raw!$G396&gt;$C$8,IF(Raw!$Q396&gt;$C$8,IF(Raw!$N396&gt;$C$9,IF(Raw!$N396&lt;$A$9,IF(Raw!$X396&gt;$C$9,IF(Raw!$X396&lt;$A$9,Raw!S396,-999),-999),-999),-999),-999),-999)</f>
        <v>4.4644000000000003E-2</v>
      </c>
      <c r="M396" s="9">
        <f>Raw!Q396</f>
        <v>0.87927299999999997</v>
      </c>
      <c r="N396" s="9">
        <f>IF(Raw!$G396&gt;$C$8,IF(Raw!$Q396&gt;$C$8,IF(Raw!$N396&gt;$C$9,IF(Raw!$N396&lt;$A$9,IF(Raw!$X396&gt;$C$9,IF(Raw!$X396&lt;$A$9,Raw!V396,-999),-999),-999),-999),-999),-999)</f>
        <v>474.6</v>
      </c>
      <c r="O396" s="9">
        <f>IF(Raw!$G396&gt;$C$8,IF(Raw!$Q396&gt;$C$8,IF(Raw!$N396&gt;$C$9,IF(Raw!$N396&lt;$A$9,IF(Raw!$X396&gt;$C$9,IF(Raw!$X396&lt;$A$9,Raw!W396,-999),-999),-999),-999),-999),-999)</f>
        <v>0.28084199999999998</v>
      </c>
      <c r="P396" s="9">
        <f>IF(Raw!$G396&gt;$C$8,IF(Raw!$Q396&gt;$C$8,IF(Raw!$N396&gt;$C$9,IF(Raw!$N396&lt;$A$9,IF(Raw!$X396&gt;$C$9,IF(Raw!$X396&lt;$A$9,Raw!X396,-999),-999),-999),-999),-999),-999)</f>
        <v>562</v>
      </c>
      <c r="R396" s="9">
        <f t="shared" si="95"/>
        <v>3.5013999999999997E-2</v>
      </c>
      <c r="S396" s="9">
        <f t="shared" si="96"/>
        <v>0.51908736453530602</v>
      </c>
      <c r="T396" s="9">
        <f t="shared" si="97"/>
        <v>1.8894000000000005E-2</v>
      </c>
      <c r="U396" s="9">
        <f t="shared" si="98"/>
        <v>0.42321476570199812</v>
      </c>
      <c r="V396" s="15">
        <f t="shared" si="99"/>
        <v>0</v>
      </c>
      <c r="X396" s="11">
        <f t="shared" si="100"/>
        <v>0</v>
      </c>
      <c r="Y396" s="11">
        <f t="shared" si="101"/>
        <v>4.4009999999999999E-18</v>
      </c>
      <c r="Z396" s="11">
        <f t="shared" si="102"/>
        <v>4.3799999999999997E-4</v>
      </c>
      <c r="AA396" s="16">
        <f t="shared" si="103"/>
        <v>0</v>
      </c>
      <c r="AB396" s="9">
        <f t="shared" si="104"/>
        <v>2.5749999999999999E-2</v>
      </c>
      <c r="AC396" s="9">
        <f t="shared" si="105"/>
        <v>1</v>
      </c>
      <c r="AD396" s="15">
        <f t="shared" si="106"/>
        <v>0</v>
      </c>
      <c r="AE396" s="3">
        <f t="shared" si="107"/>
        <v>529.8803999999999</v>
      </c>
      <c r="AF396" s="2">
        <f t="shared" si="108"/>
        <v>0.25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1.5439814814814816E-2</v>
      </c>
      <c r="C397" s="15">
        <f>Raw!C397</f>
        <v>72.8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2.5478000000000001E-2</v>
      </c>
      <c r="F397" s="9">
        <f>IF(Raw!$G397&gt;$C$8,IF(Raw!$Q397&gt;$C$8,IF(Raw!$N397&gt;$C$9,IF(Raw!$N397&lt;$A$9,IF(Raw!$X397&gt;$C$9,IF(Raw!$X397&lt;$A$9,Raw!I397,-999),-999),-999),-999),-999),-999)</f>
        <v>4.8977E-2</v>
      </c>
      <c r="G397" s="9">
        <f>Raw!G397</f>
        <v>0.91850600000000004</v>
      </c>
      <c r="H397" s="9">
        <f>IF(Raw!$G397&gt;$C$8,IF(Raw!$Q397&gt;$C$8,IF(Raw!$N397&gt;$C$9,IF(Raw!$N397&lt;$A$9,IF(Raw!$X397&gt;$C$9,IF(Raw!$X397&lt;$A$9,Raw!L397,-999),-999),-999),-999),-999),-999)</f>
        <v>333.7</v>
      </c>
      <c r="I397" s="9">
        <f>IF(Raw!$G397&gt;$C$8,IF(Raw!$Q397&gt;$C$8,IF(Raw!$N397&gt;$C$9,IF(Raw!$N397&lt;$A$9,IF(Raw!$X397&gt;$C$9,IF(Raw!$X397&lt;$A$9,Raw!M397,-999),-999),-999),-999),-999),-999)</f>
        <v>2.4390000000000002E-3</v>
      </c>
      <c r="J397" s="9">
        <f>IF(Raw!$G397&gt;$C$8,IF(Raw!$Q397&gt;$C$8,IF(Raw!$N397&gt;$C$9,IF(Raw!$N397&lt;$A$9,IF(Raw!$X397&gt;$C$9,IF(Raw!$X397&lt;$A$9,Raw!N397,-999),-999),-999),-999),-999),-999)</f>
        <v>886</v>
      </c>
      <c r="K397" s="9">
        <f>IF(Raw!$G397&gt;$C$8,IF(Raw!$Q397&gt;$C$8,IF(Raw!$N397&gt;$C$9,IF(Raw!$N397&lt;$A$9,IF(Raw!$X397&gt;$C$9,IF(Raw!$X397&lt;$A$9,Raw!R397,-999),-999),-999),-999),-999),-999)</f>
        <v>3.0436000000000001E-2</v>
      </c>
      <c r="L397" s="9">
        <f>IF(Raw!$G397&gt;$C$8,IF(Raw!$Q397&gt;$C$8,IF(Raw!$N397&gt;$C$9,IF(Raw!$N397&lt;$A$9,IF(Raw!$X397&gt;$C$9,IF(Raw!$X397&lt;$A$9,Raw!S397,-999),-999),-999),-999),-999),-999)</f>
        <v>5.4243E-2</v>
      </c>
      <c r="M397" s="9">
        <f>Raw!Q397</f>
        <v>0.898895</v>
      </c>
      <c r="N397" s="9">
        <f>IF(Raw!$G397&gt;$C$8,IF(Raw!$Q397&gt;$C$8,IF(Raw!$N397&gt;$C$9,IF(Raw!$N397&lt;$A$9,IF(Raw!$X397&gt;$C$9,IF(Raw!$X397&lt;$A$9,Raw!V397,-999),-999),-999),-999),-999),-999)</f>
        <v>358.1</v>
      </c>
      <c r="O397" s="9">
        <f>IF(Raw!$G397&gt;$C$8,IF(Raw!$Q397&gt;$C$8,IF(Raw!$N397&gt;$C$9,IF(Raw!$N397&lt;$A$9,IF(Raw!$X397&gt;$C$9,IF(Raw!$X397&lt;$A$9,Raw!W397,-999),-999),-999),-999),-999),-999)</f>
        <v>2.4390000000000002E-3</v>
      </c>
      <c r="P397" s="9">
        <f>IF(Raw!$G397&gt;$C$8,IF(Raw!$Q397&gt;$C$8,IF(Raw!$N397&gt;$C$9,IF(Raw!$N397&lt;$A$9,IF(Raw!$X397&gt;$C$9,IF(Raw!$X397&lt;$A$9,Raw!X397,-999),-999),-999),-999),-999),-999)</f>
        <v>629</v>
      </c>
      <c r="R397" s="9">
        <f t="shared" si="95"/>
        <v>2.3498999999999999E-2</v>
      </c>
      <c r="S397" s="9">
        <f t="shared" si="96"/>
        <v>0.47979663923882637</v>
      </c>
      <c r="T397" s="9">
        <f t="shared" si="97"/>
        <v>2.3806999999999998E-2</v>
      </c>
      <c r="U397" s="9">
        <f t="shared" si="98"/>
        <v>0.4388953413343657</v>
      </c>
      <c r="V397" s="15">
        <f t="shared" si="99"/>
        <v>0</v>
      </c>
      <c r="X397" s="11">
        <f t="shared" si="100"/>
        <v>0</v>
      </c>
      <c r="Y397" s="11">
        <f t="shared" si="101"/>
        <v>3.3369999999999997E-18</v>
      </c>
      <c r="Z397" s="11">
        <f t="shared" si="102"/>
        <v>8.8599999999999996E-4</v>
      </c>
      <c r="AA397" s="16">
        <f t="shared" si="103"/>
        <v>0</v>
      </c>
      <c r="AB397" s="9">
        <f t="shared" si="104"/>
        <v>3.0436000000000001E-2</v>
      </c>
      <c r="AC397" s="9">
        <f t="shared" si="105"/>
        <v>1</v>
      </c>
      <c r="AD397" s="15">
        <f t="shared" si="106"/>
        <v>0</v>
      </c>
      <c r="AE397" s="3">
        <f t="shared" si="107"/>
        <v>401.77479999999986</v>
      </c>
      <c r="AF397" s="2">
        <f t="shared" si="108"/>
        <v>0.25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1.5486111111111112E-2</v>
      </c>
      <c r="C398" s="15">
        <f>Raw!C398</f>
        <v>72.7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3.0121999999999999E-2</v>
      </c>
      <c r="F398" s="9">
        <f>IF(Raw!$G398&gt;$C$8,IF(Raw!$Q398&gt;$C$8,IF(Raw!$N398&gt;$C$9,IF(Raw!$N398&lt;$A$9,IF(Raw!$X398&gt;$C$9,IF(Raw!$X398&lt;$A$9,Raw!I398,-999),-999),-999),-999),-999),-999)</f>
        <v>6.0394999999999997E-2</v>
      </c>
      <c r="G398" s="9">
        <f>Raw!G398</f>
        <v>0.95005200000000001</v>
      </c>
      <c r="H398" s="9">
        <f>IF(Raw!$G398&gt;$C$8,IF(Raw!$Q398&gt;$C$8,IF(Raw!$N398&gt;$C$9,IF(Raw!$N398&lt;$A$9,IF(Raw!$X398&gt;$C$9,IF(Raw!$X398&lt;$A$9,Raw!L398,-999),-999),-999),-999),-999),-999)</f>
        <v>410.7</v>
      </c>
      <c r="I398" s="9">
        <f>IF(Raw!$G398&gt;$C$8,IF(Raw!$Q398&gt;$C$8,IF(Raw!$N398&gt;$C$9,IF(Raw!$N398&lt;$A$9,IF(Raw!$X398&gt;$C$9,IF(Raw!$X398&lt;$A$9,Raw!M398,-999),-999),-999),-999),-999),-999)</f>
        <v>2.4390000000000002E-3</v>
      </c>
      <c r="J398" s="9">
        <f>IF(Raw!$G398&gt;$C$8,IF(Raw!$Q398&gt;$C$8,IF(Raw!$N398&gt;$C$9,IF(Raw!$N398&lt;$A$9,IF(Raw!$X398&gt;$C$9,IF(Raw!$X398&lt;$A$9,Raw!N398,-999),-999),-999),-999),-999),-999)</f>
        <v>685</v>
      </c>
      <c r="K398" s="9">
        <f>IF(Raw!$G398&gt;$C$8,IF(Raw!$Q398&gt;$C$8,IF(Raw!$N398&gt;$C$9,IF(Raw!$N398&lt;$A$9,IF(Raw!$X398&gt;$C$9,IF(Raw!$X398&lt;$A$9,Raw!R398,-999),-999),-999),-999),-999),-999)</f>
        <v>3.4960999999999999E-2</v>
      </c>
      <c r="L398" s="9">
        <f>IF(Raw!$G398&gt;$C$8,IF(Raw!$Q398&gt;$C$8,IF(Raw!$N398&gt;$C$9,IF(Raw!$N398&lt;$A$9,IF(Raw!$X398&gt;$C$9,IF(Raw!$X398&lt;$A$9,Raw!S398,-999),-999),-999),-999),-999),-999)</f>
        <v>6.9039000000000003E-2</v>
      </c>
      <c r="M398" s="9">
        <f>Raw!Q398</f>
        <v>0.951511</v>
      </c>
      <c r="N398" s="9">
        <f>IF(Raw!$G398&gt;$C$8,IF(Raw!$Q398&gt;$C$8,IF(Raw!$N398&gt;$C$9,IF(Raw!$N398&lt;$A$9,IF(Raw!$X398&gt;$C$9,IF(Raw!$X398&lt;$A$9,Raw!V398,-999),-999),-999),-999),-999),-999)</f>
        <v>405.7</v>
      </c>
      <c r="O398" s="9">
        <f>IF(Raw!$G398&gt;$C$8,IF(Raw!$Q398&gt;$C$8,IF(Raw!$N398&gt;$C$9,IF(Raw!$N398&lt;$A$9,IF(Raw!$X398&gt;$C$9,IF(Raw!$X398&lt;$A$9,Raw!W398,-999),-999),-999),-999),-999),-999)</f>
        <v>2.4390000000000002E-3</v>
      </c>
      <c r="P398" s="9">
        <f>IF(Raw!$G398&gt;$C$8,IF(Raw!$Q398&gt;$C$8,IF(Raw!$N398&gt;$C$9,IF(Raw!$N398&lt;$A$9,IF(Raw!$X398&gt;$C$9,IF(Raw!$X398&lt;$A$9,Raw!X398,-999),-999),-999),-999),-999),-999)</f>
        <v>472</v>
      </c>
      <c r="R398" s="9">
        <f t="shared" si="95"/>
        <v>3.0272999999999998E-2</v>
      </c>
      <c r="S398" s="9">
        <f t="shared" si="96"/>
        <v>0.5012501034853879</v>
      </c>
      <c r="T398" s="9">
        <f t="shared" si="97"/>
        <v>3.4078000000000004E-2</v>
      </c>
      <c r="U398" s="9">
        <f t="shared" si="98"/>
        <v>0.4936050638045163</v>
      </c>
      <c r="V398" s="15">
        <f t="shared" si="99"/>
        <v>0</v>
      </c>
      <c r="X398" s="11">
        <f t="shared" si="100"/>
        <v>0</v>
      </c>
      <c r="Y398" s="11">
        <f t="shared" si="101"/>
        <v>4.1069999999999998E-18</v>
      </c>
      <c r="Z398" s="11">
        <f t="shared" si="102"/>
        <v>6.8499999999999995E-4</v>
      </c>
      <c r="AA398" s="16">
        <f t="shared" si="103"/>
        <v>0</v>
      </c>
      <c r="AB398" s="9">
        <f t="shared" si="104"/>
        <v>3.4960999999999999E-2</v>
      </c>
      <c r="AC398" s="9">
        <f t="shared" si="105"/>
        <v>1</v>
      </c>
      <c r="AD398" s="15">
        <f t="shared" si="106"/>
        <v>0</v>
      </c>
      <c r="AE398" s="3">
        <f t="shared" si="107"/>
        <v>494.48279999999983</v>
      </c>
      <c r="AF398" s="2">
        <f t="shared" si="108"/>
        <v>0.25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1.554398148148148E-2</v>
      </c>
      <c r="C399" s="15">
        <f>Raw!C399</f>
        <v>71.2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2.9343000000000001E-2</v>
      </c>
      <c r="F399" s="9">
        <f>IF(Raw!$G399&gt;$C$8,IF(Raw!$Q399&gt;$C$8,IF(Raw!$N399&gt;$C$9,IF(Raw!$N399&lt;$A$9,IF(Raw!$X399&gt;$C$9,IF(Raw!$X399&lt;$A$9,Raw!I399,-999),-999),-999),-999),-999),-999)</f>
        <v>6.25E-2</v>
      </c>
      <c r="G399" s="9">
        <f>Raw!G399</f>
        <v>0.94952499999999995</v>
      </c>
      <c r="H399" s="9">
        <f>IF(Raw!$G399&gt;$C$8,IF(Raw!$Q399&gt;$C$8,IF(Raw!$N399&gt;$C$9,IF(Raw!$N399&lt;$A$9,IF(Raw!$X399&gt;$C$9,IF(Raw!$X399&lt;$A$9,Raw!L399,-999),-999),-999),-999),-999),-999)</f>
        <v>410.7</v>
      </c>
      <c r="I399" s="9">
        <f>IF(Raw!$G399&gt;$C$8,IF(Raw!$Q399&gt;$C$8,IF(Raw!$N399&gt;$C$9,IF(Raw!$N399&lt;$A$9,IF(Raw!$X399&gt;$C$9,IF(Raw!$X399&lt;$A$9,Raw!M399,-999),-999),-999),-999),-999),-999)</f>
        <v>2.4390000000000002E-3</v>
      </c>
      <c r="J399" s="9">
        <f>IF(Raw!$G399&gt;$C$8,IF(Raw!$Q399&gt;$C$8,IF(Raw!$N399&gt;$C$9,IF(Raw!$N399&lt;$A$9,IF(Raw!$X399&gt;$C$9,IF(Raw!$X399&lt;$A$9,Raw!N399,-999),-999),-999),-999),-999),-999)</f>
        <v>521</v>
      </c>
      <c r="K399" s="9">
        <f>IF(Raw!$G399&gt;$C$8,IF(Raw!$Q399&gt;$C$8,IF(Raw!$N399&gt;$C$9,IF(Raw!$N399&lt;$A$9,IF(Raw!$X399&gt;$C$9,IF(Raw!$X399&lt;$A$9,Raw!R399,-999),-999),-999),-999),-999),-999)</f>
        <v>3.2908E-2</v>
      </c>
      <c r="L399" s="9">
        <f>IF(Raw!$G399&gt;$C$8,IF(Raw!$Q399&gt;$C$8,IF(Raw!$N399&gt;$C$9,IF(Raw!$N399&lt;$A$9,IF(Raw!$X399&gt;$C$9,IF(Raw!$X399&lt;$A$9,Raw!S399,-999),-999),-999),-999),-999),-999)</f>
        <v>6.2179999999999999E-2</v>
      </c>
      <c r="M399" s="9">
        <f>Raw!Q399</f>
        <v>0.95812399999999998</v>
      </c>
      <c r="N399" s="9">
        <f>IF(Raw!$G399&gt;$C$8,IF(Raw!$Q399&gt;$C$8,IF(Raw!$N399&gt;$C$9,IF(Raw!$N399&lt;$A$9,IF(Raw!$X399&gt;$C$9,IF(Raw!$X399&lt;$A$9,Raw!V399,-999),-999),-999),-999),-999),-999)</f>
        <v>312.39999999999998</v>
      </c>
      <c r="O399" s="9">
        <f>IF(Raw!$G399&gt;$C$8,IF(Raw!$Q399&gt;$C$8,IF(Raw!$N399&gt;$C$9,IF(Raw!$N399&lt;$A$9,IF(Raw!$X399&gt;$C$9,IF(Raw!$X399&lt;$A$9,Raw!W399,-999),-999),-999),-999),-999),-999)</f>
        <v>2.4390000000000002E-3</v>
      </c>
      <c r="P399" s="9">
        <f>IF(Raw!$G399&gt;$C$8,IF(Raw!$Q399&gt;$C$8,IF(Raw!$N399&gt;$C$9,IF(Raw!$N399&lt;$A$9,IF(Raw!$X399&gt;$C$9,IF(Raw!$X399&lt;$A$9,Raw!X399,-999),-999),-999),-999),-999),-999)</f>
        <v>889</v>
      </c>
      <c r="R399" s="9">
        <f t="shared" ref="R399:R462" si="111">F399-E399</f>
        <v>3.3156999999999999E-2</v>
      </c>
      <c r="S399" s="9">
        <f t="shared" ref="S399:S462" si="112">R399/F399</f>
        <v>0.53051199999999998</v>
      </c>
      <c r="T399" s="9">
        <f t="shared" ref="T399:T462" si="113">L399-K399</f>
        <v>2.9271999999999999E-2</v>
      </c>
      <c r="U399" s="9">
        <f t="shared" ref="U399:U462" si="114">T399/L399</f>
        <v>0.47076230299131555</v>
      </c>
      <c r="V399" s="15">
        <f t="shared" ref="V399:V462" si="115">IF(L399&gt;0,L399*V$8+V$10,-999)</f>
        <v>0</v>
      </c>
      <c r="X399" s="11">
        <f t="shared" ref="X399:X462" si="116">D399*6.02*10^23*10^(-6)</f>
        <v>0</v>
      </c>
      <c r="Y399" s="11">
        <f t="shared" ref="Y399:Y462" si="117">H399*10^(-20)</f>
        <v>4.1069999999999998E-18</v>
      </c>
      <c r="Z399" s="11">
        <f t="shared" ref="Z399:Z462" si="118">J399*10^(-6)</f>
        <v>5.2099999999999998E-4</v>
      </c>
      <c r="AA399" s="16">
        <f t="shared" ref="AA399:AA462" si="119">IF(Z399&gt;0,(X399*Y399/(X399*Y399+1/Z399)),1)</f>
        <v>0</v>
      </c>
      <c r="AB399" s="9">
        <f t="shared" ref="AB399:AB462" si="120">K399+T399*AA399</f>
        <v>3.2908E-2</v>
      </c>
      <c r="AC399" s="9">
        <f t="shared" ref="AC399:AC462" si="121">IF(T399&gt;0,(L399-AB399)/T399,-999)</f>
        <v>1</v>
      </c>
      <c r="AD399" s="15">
        <f t="shared" ref="AD399:AD462" si="122">IF(AC399&gt;0,X399*Y399*AC399,-999)</f>
        <v>0</v>
      </c>
      <c r="AE399" s="3">
        <f t="shared" ref="AE399:AE462" si="123">AE$9*Y399</f>
        <v>494.48279999999983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1.5601851851851851E-2</v>
      </c>
      <c r="C400" s="15">
        <f>Raw!C400</f>
        <v>70.5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2.3602999999999999E-2</v>
      </c>
      <c r="F400" s="9">
        <f>IF(Raw!$G400&gt;$C$8,IF(Raw!$Q400&gt;$C$8,IF(Raw!$N400&gt;$C$9,IF(Raw!$N400&lt;$A$9,IF(Raw!$X400&gt;$C$9,IF(Raw!$X400&lt;$A$9,Raw!I400,-999),-999),-999),-999),-999),-999)</f>
        <v>5.3781000000000002E-2</v>
      </c>
      <c r="G400" s="9">
        <f>Raw!G400</f>
        <v>0.92871999999999999</v>
      </c>
      <c r="H400" s="9">
        <f>IF(Raw!$G400&gt;$C$8,IF(Raw!$Q400&gt;$C$8,IF(Raw!$N400&gt;$C$9,IF(Raw!$N400&lt;$A$9,IF(Raw!$X400&gt;$C$9,IF(Raw!$X400&lt;$A$9,Raw!L400,-999),-999),-999),-999),-999),-999)</f>
        <v>413.8</v>
      </c>
      <c r="I400" s="9">
        <f>IF(Raw!$G400&gt;$C$8,IF(Raw!$Q400&gt;$C$8,IF(Raw!$N400&gt;$C$9,IF(Raw!$N400&lt;$A$9,IF(Raw!$X400&gt;$C$9,IF(Raw!$X400&lt;$A$9,Raw!M400,-999),-999),-999),-999),-999),-999)</f>
        <v>2.4390000000000002E-3</v>
      </c>
      <c r="J400" s="9">
        <f>IF(Raw!$G400&gt;$C$8,IF(Raw!$Q400&gt;$C$8,IF(Raw!$N400&gt;$C$9,IF(Raw!$N400&lt;$A$9,IF(Raw!$X400&gt;$C$9,IF(Raw!$X400&lt;$A$9,Raw!N400,-999),-999),-999),-999),-999),-999)</f>
        <v>518</v>
      </c>
      <c r="K400" s="9">
        <f>IF(Raw!$G400&gt;$C$8,IF(Raw!$Q400&gt;$C$8,IF(Raw!$N400&gt;$C$9,IF(Raw!$N400&lt;$A$9,IF(Raw!$X400&gt;$C$9,IF(Raw!$X400&lt;$A$9,Raw!R400,-999),-999),-999),-999),-999),-999)</f>
        <v>3.2323999999999999E-2</v>
      </c>
      <c r="L400" s="9">
        <f>IF(Raw!$G400&gt;$C$8,IF(Raw!$Q400&gt;$C$8,IF(Raw!$N400&gt;$C$9,IF(Raw!$N400&lt;$A$9,IF(Raw!$X400&gt;$C$9,IF(Raw!$X400&lt;$A$9,Raw!S400,-999),-999),-999),-999),-999),-999)</f>
        <v>6.3275999999999999E-2</v>
      </c>
      <c r="M400" s="9">
        <f>Raw!Q400</f>
        <v>0.94907200000000003</v>
      </c>
      <c r="N400" s="9">
        <f>IF(Raw!$G400&gt;$C$8,IF(Raw!$Q400&gt;$C$8,IF(Raw!$N400&gt;$C$9,IF(Raw!$N400&lt;$A$9,IF(Raw!$X400&gt;$C$9,IF(Raw!$X400&lt;$A$9,Raw!V400,-999),-999),-999),-999),-999),-999)</f>
        <v>432</v>
      </c>
      <c r="O400" s="9">
        <f>IF(Raw!$G400&gt;$C$8,IF(Raw!$Q400&gt;$C$8,IF(Raw!$N400&gt;$C$9,IF(Raw!$N400&lt;$A$9,IF(Raw!$X400&gt;$C$9,IF(Raw!$X400&lt;$A$9,Raw!W400,-999),-999),-999),-999),-999),-999)</f>
        <v>2.4390000000000002E-3</v>
      </c>
      <c r="P400" s="9">
        <f>IF(Raw!$G400&gt;$C$8,IF(Raw!$Q400&gt;$C$8,IF(Raw!$N400&gt;$C$9,IF(Raw!$N400&lt;$A$9,IF(Raw!$X400&gt;$C$9,IF(Raw!$X400&lt;$A$9,Raw!X400,-999),-999),-999),-999),-999),-999)</f>
        <v>478</v>
      </c>
      <c r="R400" s="9">
        <f t="shared" si="111"/>
        <v>3.0178000000000003E-2</v>
      </c>
      <c r="S400" s="9">
        <f t="shared" si="112"/>
        <v>0.56112753574682517</v>
      </c>
      <c r="T400" s="9">
        <f t="shared" si="113"/>
        <v>3.0952E-2</v>
      </c>
      <c r="U400" s="9">
        <f t="shared" si="114"/>
        <v>0.4891586067387319</v>
      </c>
      <c r="V400" s="15">
        <f t="shared" si="115"/>
        <v>0</v>
      </c>
      <c r="X400" s="11">
        <f t="shared" si="116"/>
        <v>0</v>
      </c>
      <c r="Y400" s="11">
        <f t="shared" si="117"/>
        <v>4.1379999999999999E-18</v>
      </c>
      <c r="Z400" s="11">
        <f t="shared" si="118"/>
        <v>5.1800000000000001E-4</v>
      </c>
      <c r="AA400" s="16">
        <f t="shared" si="119"/>
        <v>0</v>
      </c>
      <c r="AB400" s="9">
        <f t="shared" si="120"/>
        <v>3.2323999999999999E-2</v>
      </c>
      <c r="AC400" s="9">
        <f t="shared" si="121"/>
        <v>1</v>
      </c>
      <c r="AD400" s="15">
        <f t="shared" si="122"/>
        <v>0</v>
      </c>
      <c r="AE400" s="3">
        <f t="shared" si="123"/>
        <v>498.21519999999987</v>
      </c>
      <c r="AF400" s="2">
        <f t="shared" si="124"/>
        <v>0.25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1.5659722222222224E-2</v>
      </c>
      <c r="C401" s="15">
        <f>Raw!C401</f>
        <v>69.400000000000006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2.5250000000000002E-2</v>
      </c>
      <c r="F401" s="9">
        <f>IF(Raw!$G401&gt;$C$8,IF(Raw!$Q401&gt;$C$8,IF(Raw!$N401&gt;$C$9,IF(Raw!$N401&lt;$A$9,IF(Raw!$X401&gt;$C$9,IF(Raw!$X401&lt;$A$9,Raw!I401,-999),-999),-999),-999),-999),-999)</f>
        <v>5.6335999999999997E-2</v>
      </c>
      <c r="G401" s="9">
        <f>Raw!G401</f>
        <v>0.94190099999999999</v>
      </c>
      <c r="H401" s="9">
        <f>IF(Raw!$G401&gt;$C$8,IF(Raw!$Q401&gt;$C$8,IF(Raw!$N401&gt;$C$9,IF(Raw!$N401&lt;$A$9,IF(Raw!$X401&gt;$C$9,IF(Raw!$X401&lt;$A$9,Raw!L401,-999),-999),-999),-999),-999),-999)</f>
        <v>453.3</v>
      </c>
      <c r="I401" s="9">
        <f>IF(Raw!$G401&gt;$C$8,IF(Raw!$Q401&gt;$C$8,IF(Raw!$N401&gt;$C$9,IF(Raw!$N401&lt;$A$9,IF(Raw!$X401&gt;$C$9,IF(Raw!$X401&lt;$A$9,Raw!M401,-999),-999),-999),-999),-999),-999)</f>
        <v>2.4390000000000002E-3</v>
      </c>
      <c r="J401" s="9">
        <f>IF(Raw!$G401&gt;$C$8,IF(Raw!$Q401&gt;$C$8,IF(Raw!$N401&gt;$C$9,IF(Raw!$N401&lt;$A$9,IF(Raw!$X401&gt;$C$9,IF(Raw!$X401&lt;$A$9,Raw!N401,-999),-999),-999),-999),-999),-999)</f>
        <v>480</v>
      </c>
      <c r="K401" s="9">
        <f>IF(Raw!$G401&gt;$C$8,IF(Raw!$Q401&gt;$C$8,IF(Raw!$N401&gt;$C$9,IF(Raw!$N401&lt;$A$9,IF(Raw!$X401&gt;$C$9,IF(Raw!$X401&lt;$A$9,Raw!R401,-999),-999),-999),-999),-999),-999)</f>
        <v>2.9995999999999998E-2</v>
      </c>
      <c r="L401" s="9">
        <f>IF(Raw!$G401&gt;$C$8,IF(Raw!$Q401&gt;$C$8,IF(Raw!$N401&gt;$C$9,IF(Raw!$N401&lt;$A$9,IF(Raw!$X401&gt;$C$9,IF(Raw!$X401&lt;$A$9,Raw!S401,-999),-999),-999),-999),-999),-999)</f>
        <v>5.5474000000000002E-2</v>
      </c>
      <c r="M401" s="9">
        <f>Raw!Q401</f>
        <v>0.93660500000000002</v>
      </c>
      <c r="N401" s="9">
        <f>IF(Raw!$G401&gt;$C$8,IF(Raw!$Q401&gt;$C$8,IF(Raw!$N401&gt;$C$9,IF(Raw!$N401&lt;$A$9,IF(Raw!$X401&gt;$C$9,IF(Raw!$X401&lt;$A$9,Raw!V401,-999),-999),-999),-999),-999),-999)</f>
        <v>346.9</v>
      </c>
      <c r="O401" s="9">
        <f>IF(Raw!$G401&gt;$C$8,IF(Raw!$Q401&gt;$C$8,IF(Raw!$N401&gt;$C$9,IF(Raw!$N401&lt;$A$9,IF(Raw!$X401&gt;$C$9,IF(Raw!$X401&lt;$A$9,Raw!W401,-999),-999),-999),-999),-999),-999)</f>
        <v>0.17263800000000001</v>
      </c>
      <c r="P401" s="9">
        <f>IF(Raw!$G401&gt;$C$8,IF(Raw!$Q401&gt;$C$8,IF(Raw!$N401&gt;$C$9,IF(Raw!$N401&lt;$A$9,IF(Raw!$X401&gt;$C$9,IF(Raw!$X401&lt;$A$9,Raw!X401,-999),-999),-999),-999),-999),-999)</f>
        <v>789</v>
      </c>
      <c r="R401" s="9">
        <f t="shared" si="111"/>
        <v>3.1085999999999996E-2</v>
      </c>
      <c r="S401" s="9">
        <f t="shared" si="112"/>
        <v>0.55179636466912807</v>
      </c>
      <c r="T401" s="9">
        <f t="shared" si="113"/>
        <v>2.5478000000000004E-2</v>
      </c>
      <c r="U401" s="9">
        <f t="shared" si="114"/>
        <v>0.45927822042758776</v>
      </c>
      <c r="V401" s="15">
        <f t="shared" si="115"/>
        <v>0</v>
      </c>
      <c r="X401" s="11">
        <f t="shared" si="116"/>
        <v>0</v>
      </c>
      <c r="Y401" s="11">
        <f t="shared" si="117"/>
        <v>4.5329999999999997E-18</v>
      </c>
      <c r="Z401" s="11">
        <f t="shared" si="118"/>
        <v>4.7999999999999996E-4</v>
      </c>
      <c r="AA401" s="16">
        <f t="shared" si="119"/>
        <v>0</v>
      </c>
      <c r="AB401" s="9">
        <f t="shared" si="120"/>
        <v>2.9995999999999998E-2</v>
      </c>
      <c r="AC401" s="9">
        <f t="shared" si="121"/>
        <v>1</v>
      </c>
      <c r="AD401" s="15">
        <f t="shared" si="122"/>
        <v>0</v>
      </c>
      <c r="AE401" s="3">
        <f t="shared" si="123"/>
        <v>545.77319999999986</v>
      </c>
      <c r="AF401" s="2">
        <f t="shared" si="124"/>
        <v>0.25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1.5717592592592592E-2</v>
      </c>
      <c r="C402" s="15">
        <f>Raw!C402</f>
        <v>68.5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3.2550999999999997E-2</v>
      </c>
      <c r="F402" s="9">
        <f>IF(Raw!$G402&gt;$C$8,IF(Raw!$Q402&gt;$C$8,IF(Raw!$N402&gt;$C$9,IF(Raw!$N402&lt;$A$9,IF(Raw!$X402&gt;$C$9,IF(Raw!$X402&lt;$A$9,Raw!I402,-999),-999),-999),-999),-999),-999)</f>
        <v>5.9926E-2</v>
      </c>
      <c r="G402" s="9">
        <f>Raw!G402</f>
        <v>0.93409299999999995</v>
      </c>
      <c r="H402" s="9">
        <f>IF(Raw!$G402&gt;$C$8,IF(Raw!$Q402&gt;$C$8,IF(Raw!$N402&gt;$C$9,IF(Raw!$N402&lt;$A$9,IF(Raw!$X402&gt;$C$9,IF(Raw!$X402&lt;$A$9,Raw!L402,-999),-999),-999),-999),-999),-999)</f>
        <v>328.7</v>
      </c>
      <c r="I402" s="9">
        <f>IF(Raw!$G402&gt;$C$8,IF(Raw!$Q402&gt;$C$8,IF(Raw!$N402&gt;$C$9,IF(Raw!$N402&lt;$A$9,IF(Raw!$X402&gt;$C$9,IF(Raw!$X402&lt;$A$9,Raw!M402,-999),-999),-999),-999),-999),-999)</f>
        <v>3.5875999999999998E-2</v>
      </c>
      <c r="J402" s="9">
        <f>IF(Raw!$G402&gt;$C$8,IF(Raw!$Q402&gt;$C$8,IF(Raw!$N402&gt;$C$9,IF(Raw!$N402&lt;$A$9,IF(Raw!$X402&gt;$C$9,IF(Raw!$X402&lt;$A$9,Raw!N402,-999),-999),-999),-999),-999),-999)</f>
        <v>576</v>
      </c>
      <c r="K402" s="9">
        <f>IF(Raw!$G402&gt;$C$8,IF(Raw!$Q402&gt;$C$8,IF(Raw!$N402&gt;$C$9,IF(Raw!$N402&lt;$A$9,IF(Raw!$X402&gt;$C$9,IF(Raw!$X402&lt;$A$9,Raw!R402,-999),-999),-999),-999),-999),-999)</f>
        <v>3.8394999999999999E-2</v>
      </c>
      <c r="L402" s="9">
        <f>IF(Raw!$G402&gt;$C$8,IF(Raw!$Q402&gt;$C$8,IF(Raw!$N402&gt;$C$9,IF(Raw!$N402&lt;$A$9,IF(Raw!$X402&gt;$C$9,IF(Raw!$X402&lt;$A$9,Raw!S402,-999),-999),-999),-999),-999),-999)</f>
        <v>6.2376000000000001E-2</v>
      </c>
      <c r="M402" s="9">
        <f>Raw!Q402</f>
        <v>0.94355500000000003</v>
      </c>
      <c r="N402" s="9">
        <f>IF(Raw!$G402&gt;$C$8,IF(Raw!$Q402&gt;$C$8,IF(Raw!$N402&gt;$C$9,IF(Raw!$N402&lt;$A$9,IF(Raw!$X402&gt;$C$9,IF(Raw!$X402&lt;$A$9,Raw!V402,-999),-999),-999),-999),-999),-999)</f>
        <v>376.3</v>
      </c>
      <c r="O402" s="9">
        <f>IF(Raw!$G402&gt;$C$8,IF(Raw!$Q402&gt;$C$8,IF(Raw!$N402&gt;$C$9,IF(Raw!$N402&lt;$A$9,IF(Raw!$X402&gt;$C$9,IF(Raw!$X402&lt;$A$9,Raw!W402,-999),-999),-999),-999),-999),-999)</f>
        <v>0.29662899999999998</v>
      </c>
      <c r="P402" s="9">
        <f>IF(Raw!$G402&gt;$C$8,IF(Raw!$Q402&gt;$C$8,IF(Raw!$N402&gt;$C$9,IF(Raw!$N402&lt;$A$9,IF(Raw!$X402&gt;$C$9,IF(Raw!$X402&lt;$A$9,Raw!X402,-999),-999),-999),-999),-999),-999)</f>
        <v>783</v>
      </c>
      <c r="R402" s="9">
        <f t="shared" si="111"/>
        <v>2.7375000000000003E-2</v>
      </c>
      <c r="S402" s="9">
        <f t="shared" si="112"/>
        <v>0.4568134031972767</v>
      </c>
      <c r="T402" s="9">
        <f t="shared" si="113"/>
        <v>2.3981000000000002E-2</v>
      </c>
      <c r="U402" s="9">
        <f t="shared" si="114"/>
        <v>0.38445876619212521</v>
      </c>
      <c r="V402" s="15">
        <f t="shared" si="115"/>
        <v>0</v>
      </c>
      <c r="X402" s="11">
        <f t="shared" si="116"/>
        <v>0</v>
      </c>
      <c r="Y402" s="11">
        <f t="shared" si="117"/>
        <v>3.2869999999999995E-18</v>
      </c>
      <c r="Z402" s="11">
        <f t="shared" si="118"/>
        <v>5.7600000000000001E-4</v>
      </c>
      <c r="AA402" s="16">
        <f t="shared" si="119"/>
        <v>0</v>
      </c>
      <c r="AB402" s="9">
        <f t="shared" si="120"/>
        <v>3.8394999999999999E-2</v>
      </c>
      <c r="AC402" s="9">
        <f t="shared" si="121"/>
        <v>1</v>
      </c>
      <c r="AD402" s="15">
        <f t="shared" si="122"/>
        <v>0</v>
      </c>
      <c r="AE402" s="3">
        <f t="shared" si="123"/>
        <v>395.75479999999982</v>
      </c>
      <c r="AF402" s="2">
        <f t="shared" si="124"/>
        <v>0.25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1.5763888888888886E-2</v>
      </c>
      <c r="C403" s="15">
        <f>Raw!C403</f>
        <v>67.8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3.1343999999999997E-2</v>
      </c>
      <c r="F403" s="9">
        <f>IF(Raw!$G403&gt;$C$8,IF(Raw!$Q403&gt;$C$8,IF(Raw!$N403&gt;$C$9,IF(Raw!$N403&lt;$A$9,IF(Raw!$X403&gt;$C$9,IF(Raw!$X403&lt;$A$9,Raw!I403,-999),-999),-999),-999),-999),-999)</f>
        <v>6.5133999999999997E-2</v>
      </c>
      <c r="G403" s="9">
        <f>Raw!G403</f>
        <v>0.93549000000000004</v>
      </c>
      <c r="H403" s="9">
        <f>IF(Raw!$G403&gt;$C$8,IF(Raw!$Q403&gt;$C$8,IF(Raw!$N403&gt;$C$9,IF(Raw!$N403&lt;$A$9,IF(Raw!$X403&gt;$C$9,IF(Raw!$X403&lt;$A$9,Raw!L403,-999),-999),-999),-999),-999),-999)</f>
        <v>384.4</v>
      </c>
      <c r="I403" s="9">
        <f>IF(Raw!$G403&gt;$C$8,IF(Raw!$Q403&gt;$C$8,IF(Raw!$N403&gt;$C$9,IF(Raw!$N403&lt;$A$9,IF(Raw!$X403&gt;$C$9,IF(Raw!$X403&lt;$A$9,Raw!M403,-999),-999),-999),-999),-999),-999)</f>
        <v>2.4390000000000002E-3</v>
      </c>
      <c r="J403" s="9">
        <f>IF(Raw!$G403&gt;$C$8,IF(Raw!$Q403&gt;$C$8,IF(Raw!$N403&gt;$C$9,IF(Raw!$N403&lt;$A$9,IF(Raw!$X403&gt;$C$9,IF(Raw!$X403&lt;$A$9,Raw!N403,-999),-999),-999),-999),-999),-999)</f>
        <v>605</v>
      </c>
      <c r="K403" s="9">
        <f>IF(Raw!$G403&gt;$C$8,IF(Raw!$Q403&gt;$C$8,IF(Raw!$N403&gt;$C$9,IF(Raw!$N403&lt;$A$9,IF(Raw!$X403&gt;$C$9,IF(Raw!$X403&lt;$A$9,Raw!R403,-999),-999),-999),-999),-999),-999)</f>
        <v>2.9353000000000001E-2</v>
      </c>
      <c r="L403" s="9">
        <f>IF(Raw!$G403&gt;$C$8,IF(Raw!$Q403&gt;$C$8,IF(Raw!$N403&gt;$C$9,IF(Raw!$N403&lt;$A$9,IF(Raw!$X403&gt;$C$9,IF(Raw!$X403&lt;$A$9,Raw!S403,-999),-999),-999),-999),-999),-999)</f>
        <v>6.4602000000000007E-2</v>
      </c>
      <c r="M403" s="9">
        <f>Raw!Q403</f>
        <v>0.95388200000000001</v>
      </c>
      <c r="N403" s="9">
        <f>IF(Raw!$G403&gt;$C$8,IF(Raw!$Q403&gt;$C$8,IF(Raw!$N403&gt;$C$9,IF(Raw!$N403&lt;$A$9,IF(Raw!$X403&gt;$C$9,IF(Raw!$X403&lt;$A$9,Raw!V403,-999),-999),-999),-999),-999),-999)</f>
        <v>432</v>
      </c>
      <c r="O403" s="9">
        <f>IF(Raw!$G403&gt;$C$8,IF(Raw!$Q403&gt;$C$8,IF(Raw!$N403&gt;$C$9,IF(Raw!$N403&lt;$A$9,IF(Raw!$X403&gt;$C$9,IF(Raw!$X403&lt;$A$9,Raw!W403,-999),-999),-999),-999),-999),-999)</f>
        <v>0.13920199999999999</v>
      </c>
      <c r="P403" s="9">
        <f>IF(Raw!$G403&gt;$C$8,IF(Raw!$Q403&gt;$C$8,IF(Raw!$N403&gt;$C$9,IF(Raw!$N403&lt;$A$9,IF(Raw!$X403&gt;$C$9,IF(Raw!$X403&lt;$A$9,Raw!X403,-999),-999),-999),-999),-999),-999)</f>
        <v>730</v>
      </c>
      <c r="R403" s="9">
        <f t="shared" si="111"/>
        <v>3.3790000000000001E-2</v>
      </c>
      <c r="S403" s="9">
        <f t="shared" si="112"/>
        <v>0.51877667577609243</v>
      </c>
      <c r="T403" s="9">
        <f t="shared" si="113"/>
        <v>3.5249000000000003E-2</v>
      </c>
      <c r="U403" s="9">
        <f t="shared" si="114"/>
        <v>0.54563326212810748</v>
      </c>
      <c r="V403" s="15">
        <f t="shared" si="115"/>
        <v>0</v>
      </c>
      <c r="X403" s="11">
        <f t="shared" si="116"/>
        <v>0</v>
      </c>
      <c r="Y403" s="11">
        <f t="shared" si="117"/>
        <v>3.8439999999999997E-18</v>
      </c>
      <c r="Z403" s="11">
        <f t="shared" si="118"/>
        <v>6.0499999999999996E-4</v>
      </c>
      <c r="AA403" s="16">
        <f t="shared" si="119"/>
        <v>0</v>
      </c>
      <c r="AB403" s="9">
        <f t="shared" si="120"/>
        <v>2.9353000000000001E-2</v>
      </c>
      <c r="AC403" s="9">
        <f t="shared" si="121"/>
        <v>1</v>
      </c>
      <c r="AD403" s="15">
        <f t="shared" si="122"/>
        <v>0</v>
      </c>
      <c r="AE403" s="3">
        <f t="shared" si="123"/>
        <v>462.81759999999986</v>
      </c>
      <c r="AF403" s="2">
        <f t="shared" si="124"/>
        <v>0.25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1.5821759259259261E-2</v>
      </c>
      <c r="C404" s="15">
        <f>Raw!C404</f>
        <v>66.3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3.3154999999999997E-2</v>
      </c>
      <c r="F404" s="9">
        <f>IF(Raw!$G404&gt;$C$8,IF(Raw!$Q404&gt;$C$8,IF(Raw!$N404&gt;$C$9,IF(Raw!$N404&lt;$A$9,IF(Raw!$X404&gt;$C$9,IF(Raw!$X404&lt;$A$9,Raw!I404,-999),-999),-999),-999),-999),-999)</f>
        <v>6.6687999999999997E-2</v>
      </c>
      <c r="G404" s="9">
        <f>Raw!G404</f>
        <v>0.94062699999999999</v>
      </c>
      <c r="H404" s="9">
        <f>IF(Raw!$G404&gt;$C$8,IF(Raw!$Q404&gt;$C$8,IF(Raw!$N404&gt;$C$9,IF(Raw!$N404&lt;$A$9,IF(Raw!$X404&gt;$C$9,IF(Raw!$X404&lt;$A$9,Raw!L404,-999),-999),-999),-999),-999),-999)</f>
        <v>402.6</v>
      </c>
      <c r="I404" s="9">
        <f>IF(Raw!$G404&gt;$C$8,IF(Raw!$Q404&gt;$C$8,IF(Raw!$N404&gt;$C$9,IF(Raw!$N404&lt;$A$9,IF(Raw!$X404&gt;$C$9,IF(Raw!$X404&lt;$A$9,Raw!M404,-999),-999),-999),-999),-999),-999)</f>
        <v>2.4390000000000002E-3</v>
      </c>
      <c r="J404" s="9">
        <f>IF(Raw!$G404&gt;$C$8,IF(Raw!$Q404&gt;$C$8,IF(Raw!$N404&gt;$C$9,IF(Raw!$N404&lt;$A$9,IF(Raw!$X404&gt;$C$9,IF(Raw!$X404&lt;$A$9,Raw!N404,-999),-999),-999),-999),-999),-999)</f>
        <v>772</v>
      </c>
      <c r="K404" s="9">
        <f>IF(Raw!$G404&gt;$C$8,IF(Raw!$Q404&gt;$C$8,IF(Raw!$N404&gt;$C$9,IF(Raw!$N404&lt;$A$9,IF(Raw!$X404&gt;$C$9,IF(Raw!$X404&lt;$A$9,Raw!R404,-999),-999),-999),-999),-999),-999)</f>
        <v>3.0939999999999999E-2</v>
      </c>
      <c r="L404" s="9">
        <f>IF(Raw!$G404&gt;$C$8,IF(Raw!$Q404&gt;$C$8,IF(Raw!$N404&gt;$C$9,IF(Raw!$N404&lt;$A$9,IF(Raw!$X404&gt;$C$9,IF(Raw!$X404&lt;$A$9,Raw!S404,-999),-999),-999),-999),-999),-999)</f>
        <v>5.8493000000000003E-2</v>
      </c>
      <c r="M404" s="9">
        <f>Raw!Q404</f>
        <v>0.912686</v>
      </c>
      <c r="N404" s="9">
        <f>IF(Raw!$G404&gt;$C$8,IF(Raw!$Q404&gt;$C$8,IF(Raw!$N404&gt;$C$9,IF(Raw!$N404&lt;$A$9,IF(Raw!$X404&gt;$C$9,IF(Raw!$X404&lt;$A$9,Raw!V404,-999),-999),-999),-999),-999),-999)</f>
        <v>341.8</v>
      </c>
      <c r="O404" s="9">
        <f>IF(Raw!$G404&gt;$C$8,IF(Raw!$Q404&gt;$C$8,IF(Raw!$N404&gt;$C$9,IF(Raw!$N404&lt;$A$9,IF(Raw!$X404&gt;$C$9,IF(Raw!$X404&lt;$A$9,Raw!W404,-999),-999),-999),-999),-999),-999)</f>
        <v>3.5875999999999998E-2</v>
      </c>
      <c r="P404" s="9">
        <f>IF(Raw!$G404&gt;$C$8,IF(Raw!$Q404&gt;$C$8,IF(Raw!$N404&gt;$C$9,IF(Raw!$N404&lt;$A$9,IF(Raw!$X404&gt;$C$9,IF(Raw!$X404&lt;$A$9,Raw!X404,-999),-999),-999),-999),-999),-999)</f>
        <v>421</v>
      </c>
      <c r="R404" s="9">
        <f t="shared" si="111"/>
        <v>3.3533E-2</v>
      </c>
      <c r="S404" s="9">
        <f t="shared" si="112"/>
        <v>0.50283409309021121</v>
      </c>
      <c r="T404" s="9">
        <f t="shared" si="113"/>
        <v>2.7553000000000005E-2</v>
      </c>
      <c r="U404" s="9">
        <f t="shared" si="114"/>
        <v>0.47104781768758658</v>
      </c>
      <c r="V404" s="15">
        <f t="shared" si="115"/>
        <v>0</v>
      </c>
      <c r="X404" s="11">
        <f t="shared" si="116"/>
        <v>0</v>
      </c>
      <c r="Y404" s="11">
        <f t="shared" si="117"/>
        <v>4.026E-18</v>
      </c>
      <c r="Z404" s="11">
        <f t="shared" si="118"/>
        <v>7.7200000000000001E-4</v>
      </c>
      <c r="AA404" s="16">
        <f t="shared" si="119"/>
        <v>0</v>
      </c>
      <c r="AB404" s="9">
        <f t="shared" si="120"/>
        <v>3.0939999999999999E-2</v>
      </c>
      <c r="AC404" s="9">
        <f t="shared" si="121"/>
        <v>1</v>
      </c>
      <c r="AD404" s="15">
        <f t="shared" si="122"/>
        <v>0</v>
      </c>
      <c r="AE404" s="3">
        <f t="shared" si="123"/>
        <v>484.73039999999986</v>
      </c>
      <c r="AF404" s="2">
        <f t="shared" si="124"/>
        <v>0.25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1.5879629629629629E-2</v>
      </c>
      <c r="C405" s="15">
        <f>Raw!C405</f>
        <v>65.900000000000006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4.7187E-2</v>
      </c>
      <c r="F405" s="9">
        <f>IF(Raw!$G405&gt;$C$8,IF(Raw!$Q405&gt;$C$8,IF(Raw!$N405&gt;$C$9,IF(Raw!$N405&lt;$A$9,IF(Raw!$X405&gt;$C$9,IF(Raw!$X405&lt;$A$9,Raw!I405,-999),-999),-999),-999),-999),-999)</f>
        <v>0.107182</v>
      </c>
      <c r="G405" s="9">
        <f>Raw!G405</f>
        <v>0.98501099999999997</v>
      </c>
      <c r="H405" s="9">
        <f>IF(Raw!$G405&gt;$C$8,IF(Raw!$Q405&gt;$C$8,IF(Raw!$N405&gt;$C$9,IF(Raw!$N405&lt;$A$9,IF(Raw!$X405&gt;$C$9,IF(Raw!$X405&lt;$A$9,Raw!L405,-999),-999),-999),-999),-999),-999)</f>
        <v>440.1</v>
      </c>
      <c r="I405" s="9">
        <f>IF(Raw!$G405&gt;$C$8,IF(Raw!$Q405&gt;$C$8,IF(Raw!$N405&gt;$C$9,IF(Raw!$N405&lt;$A$9,IF(Raw!$X405&gt;$C$9,IF(Raw!$X405&lt;$A$9,Raw!M405,-999),-999),-999),-999),-999),-999)</f>
        <v>2.4390000000000002E-3</v>
      </c>
      <c r="J405" s="9">
        <f>IF(Raw!$G405&gt;$C$8,IF(Raw!$Q405&gt;$C$8,IF(Raw!$N405&gt;$C$9,IF(Raw!$N405&lt;$A$9,IF(Raw!$X405&gt;$C$9,IF(Raw!$X405&lt;$A$9,Raw!N405,-999),-999),-999),-999),-999),-999)</f>
        <v>416</v>
      </c>
      <c r="K405" s="9">
        <f>IF(Raw!$G405&gt;$C$8,IF(Raw!$Q405&gt;$C$8,IF(Raw!$N405&gt;$C$9,IF(Raw!$N405&lt;$A$9,IF(Raw!$X405&gt;$C$9,IF(Raw!$X405&lt;$A$9,Raw!R405,-999),-999),-999),-999),-999),-999)</f>
        <v>3.3336999999999999E-2</v>
      </c>
      <c r="L405" s="9">
        <f>IF(Raw!$G405&gt;$C$8,IF(Raw!$Q405&gt;$C$8,IF(Raw!$N405&gt;$C$9,IF(Raw!$N405&lt;$A$9,IF(Raw!$X405&gt;$C$9,IF(Raw!$X405&lt;$A$9,Raw!S405,-999),-999),-999),-999),-999),-999)</f>
        <v>6.6487000000000004E-2</v>
      </c>
      <c r="M405" s="9">
        <f>Raw!Q405</f>
        <v>0.965526</v>
      </c>
      <c r="N405" s="9">
        <f>IF(Raw!$G405&gt;$C$8,IF(Raw!$Q405&gt;$C$8,IF(Raw!$N405&gt;$C$9,IF(Raw!$N405&lt;$A$9,IF(Raw!$X405&gt;$C$9,IF(Raw!$X405&lt;$A$9,Raw!V405,-999),-999),-999),-999),-999),-999)</f>
        <v>320.5</v>
      </c>
      <c r="O405" s="9">
        <f>IF(Raw!$G405&gt;$C$8,IF(Raw!$Q405&gt;$C$8,IF(Raw!$N405&gt;$C$9,IF(Raw!$N405&lt;$A$9,IF(Raw!$X405&gt;$C$9,IF(Raw!$X405&lt;$A$9,Raw!W405,-999),-999),-999),-999),-999),-999)</f>
        <v>2.4390000000000002E-3</v>
      </c>
      <c r="P405" s="9">
        <f>IF(Raw!$G405&gt;$C$8,IF(Raw!$Q405&gt;$C$8,IF(Raw!$N405&gt;$C$9,IF(Raw!$N405&lt;$A$9,IF(Raw!$X405&gt;$C$9,IF(Raw!$X405&lt;$A$9,Raw!X405,-999),-999),-999),-999),-999),-999)</f>
        <v>539</v>
      </c>
      <c r="R405" s="9">
        <f t="shared" si="111"/>
        <v>5.9995E-2</v>
      </c>
      <c r="S405" s="9">
        <f t="shared" si="112"/>
        <v>0.55974883842436229</v>
      </c>
      <c r="T405" s="9">
        <f t="shared" si="113"/>
        <v>3.3150000000000006E-2</v>
      </c>
      <c r="U405" s="9">
        <f t="shared" si="114"/>
        <v>0.498593710048581</v>
      </c>
      <c r="V405" s="15">
        <f t="shared" si="115"/>
        <v>0</v>
      </c>
      <c r="X405" s="11">
        <f t="shared" si="116"/>
        <v>0</v>
      </c>
      <c r="Y405" s="11">
        <f t="shared" si="117"/>
        <v>4.4009999999999999E-18</v>
      </c>
      <c r="Z405" s="11">
        <f t="shared" si="118"/>
        <v>4.1599999999999997E-4</v>
      </c>
      <c r="AA405" s="16">
        <f t="shared" si="119"/>
        <v>0</v>
      </c>
      <c r="AB405" s="9">
        <f t="shared" si="120"/>
        <v>3.3336999999999999E-2</v>
      </c>
      <c r="AC405" s="9">
        <f t="shared" si="121"/>
        <v>1</v>
      </c>
      <c r="AD405" s="15">
        <f t="shared" si="122"/>
        <v>0</v>
      </c>
      <c r="AE405" s="3">
        <f t="shared" si="123"/>
        <v>529.8803999999999</v>
      </c>
      <c r="AF405" s="2">
        <f t="shared" si="124"/>
        <v>0.25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1.59375E-2</v>
      </c>
      <c r="C406" s="15">
        <f>Raw!C406</f>
        <v>64.5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3.1322000000000003E-2</v>
      </c>
      <c r="F406" s="9">
        <f>IF(Raw!$G406&gt;$C$8,IF(Raw!$Q406&gt;$C$8,IF(Raw!$N406&gt;$C$9,IF(Raw!$N406&lt;$A$9,IF(Raw!$X406&gt;$C$9,IF(Raw!$X406&lt;$A$9,Raw!I406,-999),-999),-999),-999),-999),-999)</f>
        <v>5.6954999999999999E-2</v>
      </c>
      <c r="G406" s="9">
        <f>Raw!G406</f>
        <v>0.87409999999999999</v>
      </c>
      <c r="H406" s="9">
        <f>IF(Raw!$G406&gt;$C$8,IF(Raw!$Q406&gt;$C$8,IF(Raw!$N406&gt;$C$9,IF(Raw!$N406&lt;$A$9,IF(Raw!$X406&gt;$C$9,IF(Raw!$X406&lt;$A$9,Raw!L406,-999),-999),-999),-999),-999),-999)</f>
        <v>350</v>
      </c>
      <c r="I406" s="9">
        <f>IF(Raw!$G406&gt;$C$8,IF(Raw!$Q406&gt;$C$8,IF(Raw!$N406&gt;$C$9,IF(Raw!$N406&lt;$A$9,IF(Raw!$X406&gt;$C$9,IF(Raw!$X406&lt;$A$9,Raw!M406,-999),-999),-999),-999),-999),-999)</f>
        <v>0.268071</v>
      </c>
      <c r="J406" s="9">
        <f>IF(Raw!$G406&gt;$C$8,IF(Raw!$Q406&gt;$C$8,IF(Raw!$N406&gt;$C$9,IF(Raw!$N406&lt;$A$9,IF(Raw!$X406&gt;$C$9,IF(Raw!$X406&lt;$A$9,Raw!N406,-999),-999),-999),-999),-999),-999)</f>
        <v>629</v>
      </c>
      <c r="K406" s="9">
        <f>IF(Raw!$G406&gt;$C$8,IF(Raw!$Q406&gt;$C$8,IF(Raw!$N406&gt;$C$9,IF(Raw!$N406&lt;$A$9,IF(Raw!$X406&gt;$C$9,IF(Raw!$X406&lt;$A$9,Raw!R406,-999),-999),-999),-999),-999),-999)</f>
        <v>4.1924000000000003E-2</v>
      </c>
      <c r="L406" s="9">
        <f>IF(Raw!$G406&gt;$C$8,IF(Raw!$Q406&gt;$C$8,IF(Raw!$N406&gt;$C$9,IF(Raw!$N406&lt;$A$9,IF(Raw!$X406&gt;$C$9,IF(Raw!$X406&lt;$A$9,Raw!S406,-999),-999),-999),-999),-999),-999)</f>
        <v>7.7590000000000006E-2</v>
      </c>
      <c r="M406" s="9">
        <f>Raw!Q406</f>
        <v>0.95987</v>
      </c>
      <c r="N406" s="9">
        <f>IF(Raw!$G406&gt;$C$8,IF(Raw!$Q406&gt;$C$8,IF(Raw!$N406&gt;$C$9,IF(Raw!$N406&lt;$A$9,IF(Raw!$X406&gt;$C$9,IF(Raw!$X406&lt;$A$9,Raw!V406,-999),-999),-999),-999),-999),-999)</f>
        <v>328.7</v>
      </c>
      <c r="O406" s="9">
        <f>IF(Raw!$G406&gt;$C$8,IF(Raw!$Q406&gt;$C$8,IF(Raw!$N406&gt;$C$9,IF(Raw!$N406&lt;$A$9,IF(Raw!$X406&gt;$C$9,IF(Raw!$X406&lt;$A$9,Raw!W406,-999),-999),-999),-999),-999),-999)</f>
        <v>3.5875999999999998E-2</v>
      </c>
      <c r="P406" s="9">
        <f>IF(Raw!$G406&gt;$C$8,IF(Raw!$Q406&gt;$C$8,IF(Raw!$N406&gt;$C$9,IF(Raw!$N406&lt;$A$9,IF(Raw!$X406&gt;$C$9,IF(Raw!$X406&lt;$A$9,Raw!X406,-999),-999),-999),-999),-999),-999)</f>
        <v>683</v>
      </c>
      <c r="R406" s="9">
        <f t="shared" si="111"/>
        <v>2.5632999999999996E-2</v>
      </c>
      <c r="S406" s="9">
        <f t="shared" si="112"/>
        <v>0.45005706259327533</v>
      </c>
      <c r="T406" s="9">
        <f t="shared" si="113"/>
        <v>3.5666000000000003E-2</v>
      </c>
      <c r="U406" s="9">
        <f t="shared" si="114"/>
        <v>0.45967263822657561</v>
      </c>
      <c r="V406" s="15">
        <f t="shared" si="115"/>
        <v>0</v>
      </c>
      <c r="X406" s="11">
        <f t="shared" si="116"/>
        <v>0</v>
      </c>
      <c r="Y406" s="11">
        <f t="shared" si="117"/>
        <v>3.4999999999999999E-18</v>
      </c>
      <c r="Z406" s="11">
        <f t="shared" si="118"/>
        <v>6.29E-4</v>
      </c>
      <c r="AA406" s="16">
        <f t="shared" si="119"/>
        <v>0</v>
      </c>
      <c r="AB406" s="9">
        <f t="shared" si="120"/>
        <v>4.1924000000000003E-2</v>
      </c>
      <c r="AC406" s="9">
        <f t="shared" si="121"/>
        <v>1</v>
      </c>
      <c r="AD406" s="15">
        <f t="shared" si="122"/>
        <v>0</v>
      </c>
      <c r="AE406" s="3">
        <f t="shared" si="123"/>
        <v>421.39999999999986</v>
      </c>
      <c r="AF406" s="2">
        <f t="shared" si="124"/>
        <v>0.25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1.5995370370370372E-2</v>
      </c>
      <c r="C407" s="15">
        <f>Raw!C407</f>
        <v>64.099999999999994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2.7681999999999998E-2</v>
      </c>
      <c r="F407" s="9">
        <f>IF(Raw!$G407&gt;$C$8,IF(Raw!$Q407&gt;$C$8,IF(Raw!$N407&gt;$C$9,IF(Raw!$N407&lt;$A$9,IF(Raw!$X407&gt;$C$9,IF(Raw!$X407&lt;$A$9,Raw!I407,-999),-999),-999),-999),-999),-999)</f>
        <v>5.4525999999999998E-2</v>
      </c>
      <c r="G407" s="9">
        <f>Raw!G407</f>
        <v>0.91031899999999999</v>
      </c>
      <c r="H407" s="9">
        <f>IF(Raw!$G407&gt;$C$8,IF(Raw!$Q407&gt;$C$8,IF(Raw!$N407&gt;$C$9,IF(Raw!$N407&lt;$A$9,IF(Raw!$X407&gt;$C$9,IF(Raw!$X407&lt;$A$9,Raw!L407,-999),-999),-999),-999),-999),-999)</f>
        <v>341.8</v>
      </c>
      <c r="I407" s="9">
        <f>IF(Raw!$G407&gt;$C$8,IF(Raw!$Q407&gt;$C$8,IF(Raw!$N407&gt;$C$9,IF(Raw!$N407&lt;$A$9,IF(Raw!$X407&gt;$C$9,IF(Raw!$X407&lt;$A$9,Raw!M407,-999),-999),-999),-999),-999),-999)</f>
        <v>2.4390000000000002E-3</v>
      </c>
      <c r="J407" s="9">
        <f>IF(Raw!$G407&gt;$C$8,IF(Raw!$Q407&gt;$C$8,IF(Raw!$N407&gt;$C$9,IF(Raw!$N407&lt;$A$9,IF(Raw!$X407&gt;$C$9,IF(Raw!$X407&lt;$A$9,Raw!N407,-999),-999),-999),-999),-999),-999)</f>
        <v>781</v>
      </c>
      <c r="K407" s="9">
        <f>IF(Raw!$G407&gt;$C$8,IF(Raw!$Q407&gt;$C$8,IF(Raw!$N407&gt;$C$9,IF(Raw!$N407&lt;$A$9,IF(Raw!$X407&gt;$C$9,IF(Raw!$X407&lt;$A$9,Raw!R407,-999),-999),-999),-999),-999),-999)</f>
        <v>4.1617000000000001E-2</v>
      </c>
      <c r="L407" s="9">
        <f>IF(Raw!$G407&gt;$C$8,IF(Raw!$Q407&gt;$C$8,IF(Raw!$N407&gt;$C$9,IF(Raw!$N407&lt;$A$9,IF(Raw!$X407&gt;$C$9,IF(Raw!$X407&lt;$A$9,Raw!S407,-999),-999),-999),-999),-999),-999)</f>
        <v>8.4441000000000002E-2</v>
      </c>
      <c r="M407" s="9">
        <f>Raw!Q407</f>
        <v>0.97236299999999998</v>
      </c>
      <c r="N407" s="9">
        <f>IF(Raw!$G407&gt;$C$8,IF(Raw!$Q407&gt;$C$8,IF(Raw!$N407&gt;$C$9,IF(Raw!$N407&lt;$A$9,IF(Raw!$X407&gt;$C$9,IF(Raw!$X407&lt;$A$9,Raw!V407,-999),-999),-999),-999),-999),-999)</f>
        <v>341.8</v>
      </c>
      <c r="O407" s="9">
        <f>IF(Raw!$G407&gt;$C$8,IF(Raw!$Q407&gt;$C$8,IF(Raw!$N407&gt;$C$9,IF(Raw!$N407&lt;$A$9,IF(Raw!$X407&gt;$C$9,IF(Raw!$X407&lt;$A$9,Raw!W407,-999),-999),-999),-999),-999),-999)</f>
        <v>2.4390000000000002E-3</v>
      </c>
      <c r="P407" s="9">
        <f>IF(Raw!$G407&gt;$C$8,IF(Raw!$Q407&gt;$C$8,IF(Raw!$N407&gt;$C$9,IF(Raw!$N407&lt;$A$9,IF(Raw!$X407&gt;$C$9,IF(Raw!$X407&lt;$A$9,Raw!X407,-999),-999),-999),-999),-999),-999)</f>
        <v>396</v>
      </c>
      <c r="R407" s="9">
        <f t="shared" si="111"/>
        <v>2.6844E-2</v>
      </c>
      <c r="S407" s="9">
        <f t="shared" si="112"/>
        <v>0.49231559256134688</v>
      </c>
      <c r="T407" s="9">
        <f t="shared" si="113"/>
        <v>4.2824000000000001E-2</v>
      </c>
      <c r="U407" s="9">
        <f t="shared" si="114"/>
        <v>0.50714700204876773</v>
      </c>
      <c r="V407" s="15">
        <f t="shared" si="115"/>
        <v>0</v>
      </c>
      <c r="X407" s="11">
        <f t="shared" si="116"/>
        <v>0</v>
      </c>
      <c r="Y407" s="11">
        <f t="shared" si="117"/>
        <v>3.4179999999999998E-18</v>
      </c>
      <c r="Z407" s="11">
        <f t="shared" si="118"/>
        <v>7.8100000000000001E-4</v>
      </c>
      <c r="AA407" s="16">
        <f t="shared" si="119"/>
        <v>0</v>
      </c>
      <c r="AB407" s="9">
        <f t="shared" si="120"/>
        <v>4.1617000000000001E-2</v>
      </c>
      <c r="AC407" s="9">
        <f t="shared" si="121"/>
        <v>1</v>
      </c>
      <c r="AD407" s="15">
        <f t="shared" si="122"/>
        <v>0</v>
      </c>
      <c r="AE407" s="3">
        <f t="shared" si="123"/>
        <v>411.52719999999988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1.6041666666666666E-2</v>
      </c>
      <c r="C408" s="15">
        <f>Raw!C408</f>
        <v>62.8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3.8262999999999998E-2</v>
      </c>
      <c r="F408" s="9">
        <f>IF(Raw!$G408&gt;$C$8,IF(Raw!$Q408&gt;$C$8,IF(Raw!$N408&gt;$C$9,IF(Raw!$N408&lt;$A$9,IF(Raw!$X408&gt;$C$9,IF(Raw!$X408&lt;$A$9,Raw!I408,-999),-999),-999),-999),-999),-999)</f>
        <v>7.9762E-2</v>
      </c>
      <c r="G408" s="9">
        <f>Raw!G408</f>
        <v>0.97226100000000004</v>
      </c>
      <c r="H408" s="9">
        <f>IF(Raw!$G408&gt;$C$8,IF(Raw!$Q408&gt;$C$8,IF(Raw!$N408&gt;$C$9,IF(Raw!$N408&lt;$A$9,IF(Raw!$X408&gt;$C$9,IF(Raw!$X408&lt;$A$9,Raw!L408,-999),-999),-999),-999),-999),-999)</f>
        <v>363.1</v>
      </c>
      <c r="I408" s="9">
        <f>IF(Raw!$G408&gt;$C$8,IF(Raw!$Q408&gt;$C$8,IF(Raw!$N408&gt;$C$9,IF(Raw!$N408&lt;$A$9,IF(Raw!$X408&gt;$C$9,IF(Raw!$X408&lt;$A$9,Raw!M408,-999),-999),-999),-999),-999),-999)</f>
        <v>2.4390000000000002E-3</v>
      </c>
      <c r="J408" s="9">
        <f>IF(Raw!$G408&gt;$C$8,IF(Raw!$Q408&gt;$C$8,IF(Raw!$N408&gt;$C$9,IF(Raw!$N408&lt;$A$9,IF(Raw!$X408&gt;$C$9,IF(Raw!$X408&lt;$A$9,Raw!N408,-999),-999),-999),-999),-999),-999)</f>
        <v>507</v>
      </c>
      <c r="K408" s="9">
        <f>IF(Raw!$G408&gt;$C$8,IF(Raw!$Q408&gt;$C$8,IF(Raw!$N408&gt;$C$9,IF(Raw!$N408&lt;$A$9,IF(Raw!$X408&gt;$C$9,IF(Raw!$X408&lt;$A$9,Raw!R408,-999),-999),-999),-999),-999),-999)</f>
        <v>4.0964E-2</v>
      </c>
      <c r="L408" s="9">
        <f>IF(Raw!$G408&gt;$C$8,IF(Raw!$Q408&gt;$C$8,IF(Raw!$N408&gt;$C$9,IF(Raw!$N408&lt;$A$9,IF(Raw!$X408&gt;$C$9,IF(Raw!$X408&lt;$A$9,Raw!S408,-999),-999),-999),-999),-999),-999)</f>
        <v>8.6163000000000003E-2</v>
      </c>
      <c r="M408" s="9">
        <f>Raw!Q408</f>
        <v>0.97944699999999996</v>
      </c>
      <c r="N408" s="9">
        <f>IF(Raw!$G408&gt;$C$8,IF(Raw!$Q408&gt;$C$8,IF(Raw!$N408&gt;$C$9,IF(Raw!$N408&lt;$A$9,IF(Raw!$X408&gt;$C$9,IF(Raw!$X408&lt;$A$9,Raw!V408,-999),-999),-999),-999),-999),-999)</f>
        <v>423.9</v>
      </c>
      <c r="O408" s="9">
        <f>IF(Raw!$G408&gt;$C$8,IF(Raw!$Q408&gt;$C$8,IF(Raw!$N408&gt;$C$9,IF(Raw!$N408&lt;$A$9,IF(Raw!$X408&gt;$C$9,IF(Raw!$X408&lt;$A$9,Raw!W408,-999),-999),-999),-999),-999),-999)</f>
        <v>7.7205999999999997E-2</v>
      </c>
      <c r="P408" s="9">
        <f>IF(Raw!$G408&gt;$C$8,IF(Raw!$Q408&gt;$C$8,IF(Raw!$N408&gt;$C$9,IF(Raw!$N408&lt;$A$9,IF(Raw!$X408&gt;$C$9,IF(Raw!$X408&lt;$A$9,Raw!X408,-999),-999),-999),-999),-999),-999)</f>
        <v>533</v>
      </c>
      <c r="R408" s="9">
        <f t="shared" si="111"/>
        <v>4.1499000000000001E-2</v>
      </c>
      <c r="S408" s="9">
        <f t="shared" si="112"/>
        <v>0.52028534891301625</v>
      </c>
      <c r="T408" s="9">
        <f t="shared" si="113"/>
        <v>4.5199000000000003E-2</v>
      </c>
      <c r="U408" s="9">
        <f t="shared" si="114"/>
        <v>0.52457551385165324</v>
      </c>
      <c r="V408" s="15">
        <f t="shared" si="115"/>
        <v>0</v>
      </c>
      <c r="X408" s="11">
        <f t="shared" si="116"/>
        <v>0</v>
      </c>
      <c r="Y408" s="11">
        <f t="shared" si="117"/>
        <v>3.6310000000000002E-18</v>
      </c>
      <c r="Z408" s="11">
        <f t="shared" si="118"/>
        <v>5.0699999999999996E-4</v>
      </c>
      <c r="AA408" s="16">
        <f t="shared" si="119"/>
        <v>0</v>
      </c>
      <c r="AB408" s="9">
        <f t="shared" si="120"/>
        <v>4.0964E-2</v>
      </c>
      <c r="AC408" s="9">
        <f t="shared" si="121"/>
        <v>1</v>
      </c>
      <c r="AD408" s="15">
        <f t="shared" si="122"/>
        <v>0</v>
      </c>
      <c r="AE408" s="3">
        <f t="shared" si="123"/>
        <v>437.17239999999993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1.6099537037037037E-2</v>
      </c>
      <c r="C409" s="15">
        <f>Raw!C409</f>
        <v>61.6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3.7689E-2</v>
      </c>
      <c r="F409" s="9">
        <f>IF(Raw!$G409&gt;$C$8,IF(Raw!$Q409&gt;$C$8,IF(Raw!$N409&gt;$C$9,IF(Raw!$N409&lt;$A$9,IF(Raw!$X409&gt;$C$9,IF(Raw!$X409&lt;$A$9,Raw!I409,-999),-999),-999),-999),-999),-999)</f>
        <v>8.0585000000000004E-2</v>
      </c>
      <c r="G409" s="9">
        <f>Raw!G409</f>
        <v>0.95587</v>
      </c>
      <c r="H409" s="9">
        <f>IF(Raw!$G409&gt;$C$8,IF(Raw!$Q409&gt;$C$8,IF(Raw!$N409&gt;$C$9,IF(Raw!$N409&lt;$A$9,IF(Raw!$X409&gt;$C$9,IF(Raw!$X409&lt;$A$9,Raw!L409,-999),-999),-999),-999),-999),-999)</f>
        <v>363.1</v>
      </c>
      <c r="I409" s="9">
        <f>IF(Raw!$G409&gt;$C$8,IF(Raw!$Q409&gt;$C$8,IF(Raw!$N409&gt;$C$9,IF(Raw!$N409&lt;$A$9,IF(Raw!$X409&gt;$C$9,IF(Raw!$X409&lt;$A$9,Raw!M409,-999),-999),-999),-999),-999),-999)</f>
        <v>2.4390000000000002E-3</v>
      </c>
      <c r="J409" s="9">
        <f>IF(Raw!$G409&gt;$C$8,IF(Raw!$Q409&gt;$C$8,IF(Raw!$N409&gt;$C$9,IF(Raw!$N409&lt;$A$9,IF(Raw!$X409&gt;$C$9,IF(Raw!$X409&lt;$A$9,Raw!N409,-999),-999),-999),-999),-999),-999)</f>
        <v>500</v>
      </c>
      <c r="K409" s="9">
        <f>IF(Raw!$G409&gt;$C$8,IF(Raw!$Q409&gt;$C$8,IF(Raw!$N409&gt;$C$9,IF(Raw!$N409&lt;$A$9,IF(Raw!$X409&gt;$C$9,IF(Raw!$X409&lt;$A$9,Raw!R409,-999),-999),-999),-999),-999),-999)</f>
        <v>4.0169000000000003E-2</v>
      </c>
      <c r="L409" s="9">
        <f>IF(Raw!$G409&gt;$C$8,IF(Raw!$Q409&gt;$C$8,IF(Raw!$N409&gt;$C$9,IF(Raw!$N409&lt;$A$9,IF(Raw!$X409&gt;$C$9,IF(Raw!$X409&lt;$A$9,Raw!S409,-999),-999),-999),-999),-999),-999)</f>
        <v>7.9021999999999995E-2</v>
      </c>
      <c r="M409" s="9">
        <f>Raw!Q409</f>
        <v>0.96161399999999997</v>
      </c>
      <c r="N409" s="9">
        <f>IF(Raw!$G409&gt;$C$8,IF(Raw!$Q409&gt;$C$8,IF(Raw!$N409&gt;$C$9,IF(Raw!$N409&lt;$A$9,IF(Raw!$X409&gt;$C$9,IF(Raw!$X409&lt;$A$9,Raw!V409,-999),-999),-999),-999),-999),-999)</f>
        <v>328.7</v>
      </c>
      <c r="O409" s="9">
        <f>IF(Raw!$G409&gt;$C$8,IF(Raw!$Q409&gt;$C$8,IF(Raw!$N409&gt;$C$9,IF(Raw!$N409&lt;$A$9,IF(Raw!$X409&gt;$C$9,IF(Raw!$X409&lt;$A$9,Raw!W409,-999),-999),-999),-999),-999),-999)</f>
        <v>2.4390000000000002E-3</v>
      </c>
      <c r="P409" s="9">
        <f>IF(Raw!$G409&gt;$C$8,IF(Raw!$Q409&gt;$C$8,IF(Raw!$N409&gt;$C$9,IF(Raw!$N409&lt;$A$9,IF(Raw!$X409&gt;$C$9,IF(Raw!$X409&lt;$A$9,Raw!X409,-999),-999),-999),-999),-999),-999)</f>
        <v>809</v>
      </c>
      <c r="R409" s="9">
        <f t="shared" si="111"/>
        <v>4.2896000000000004E-2</v>
      </c>
      <c r="S409" s="9">
        <f t="shared" si="112"/>
        <v>0.53230750139604144</v>
      </c>
      <c r="T409" s="9">
        <f t="shared" si="113"/>
        <v>3.8852999999999992E-2</v>
      </c>
      <c r="U409" s="9">
        <f t="shared" si="114"/>
        <v>0.4916732049302725</v>
      </c>
      <c r="V409" s="15">
        <f t="shared" si="115"/>
        <v>0</v>
      </c>
      <c r="X409" s="11">
        <f t="shared" si="116"/>
        <v>0</v>
      </c>
      <c r="Y409" s="11">
        <f t="shared" si="117"/>
        <v>3.6310000000000002E-18</v>
      </c>
      <c r="Z409" s="11">
        <f t="shared" si="118"/>
        <v>5.0000000000000001E-4</v>
      </c>
      <c r="AA409" s="16">
        <f t="shared" si="119"/>
        <v>0</v>
      </c>
      <c r="AB409" s="9">
        <f t="shared" si="120"/>
        <v>4.0169000000000003E-2</v>
      </c>
      <c r="AC409" s="9">
        <f t="shared" si="121"/>
        <v>1</v>
      </c>
      <c r="AD409" s="15">
        <f t="shared" si="122"/>
        <v>0</v>
      </c>
      <c r="AE409" s="3">
        <f t="shared" si="123"/>
        <v>437.17239999999993</v>
      </c>
      <c r="AF409" s="2">
        <f t="shared" si="124"/>
        <v>0.25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1.6157407407407409E-2</v>
      </c>
      <c r="C410" s="15">
        <f>Raw!C410</f>
        <v>61.4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4.1804000000000001E-2</v>
      </c>
      <c r="F410" s="9">
        <f>IF(Raw!$G410&gt;$C$8,IF(Raw!$Q410&gt;$C$8,IF(Raw!$N410&gt;$C$9,IF(Raw!$N410&lt;$A$9,IF(Raw!$X410&gt;$C$9,IF(Raw!$X410&lt;$A$9,Raw!I410,-999),-999),-999),-999),-999),-999)</f>
        <v>8.6460999999999996E-2</v>
      </c>
      <c r="G410" s="9">
        <f>Raw!G410</f>
        <v>0.96407299999999996</v>
      </c>
      <c r="H410" s="9">
        <f>IF(Raw!$G410&gt;$C$8,IF(Raw!$Q410&gt;$C$8,IF(Raw!$N410&gt;$C$9,IF(Raw!$N410&lt;$A$9,IF(Raw!$X410&gt;$C$9,IF(Raw!$X410&lt;$A$9,Raw!L410,-999),-999),-999),-999),-999),-999)</f>
        <v>379.4</v>
      </c>
      <c r="I410" s="9">
        <f>IF(Raw!$G410&gt;$C$8,IF(Raw!$Q410&gt;$C$8,IF(Raw!$N410&gt;$C$9,IF(Raw!$N410&lt;$A$9,IF(Raw!$X410&gt;$C$9,IF(Raw!$X410&lt;$A$9,Raw!M410,-999),-999),-999),-999),-999),-999)</f>
        <v>3.0998000000000001E-2</v>
      </c>
      <c r="J410" s="9">
        <f>IF(Raw!$G410&gt;$C$8,IF(Raw!$Q410&gt;$C$8,IF(Raw!$N410&gt;$C$9,IF(Raw!$N410&lt;$A$9,IF(Raw!$X410&gt;$C$9,IF(Raw!$X410&lt;$A$9,Raw!N410,-999),-999),-999),-999),-999),-999)</f>
        <v>554</v>
      </c>
      <c r="K410" s="9">
        <f>IF(Raw!$G410&gt;$C$8,IF(Raw!$Q410&gt;$C$8,IF(Raw!$N410&gt;$C$9,IF(Raw!$N410&lt;$A$9,IF(Raw!$X410&gt;$C$9,IF(Raw!$X410&lt;$A$9,Raw!R410,-999),-999),-999),-999),-999),-999)</f>
        <v>3.5220000000000001E-2</v>
      </c>
      <c r="L410" s="9">
        <f>IF(Raw!$G410&gt;$C$8,IF(Raw!$Q410&gt;$C$8,IF(Raw!$N410&gt;$C$9,IF(Raw!$N410&lt;$A$9,IF(Raw!$X410&gt;$C$9,IF(Raw!$X410&lt;$A$9,Raw!S410,-999),-999),-999),-999),-999),-999)</f>
        <v>7.1724999999999997E-2</v>
      </c>
      <c r="M410" s="9">
        <f>Raw!Q410</f>
        <v>0.97527699999999995</v>
      </c>
      <c r="N410" s="9">
        <f>IF(Raw!$G410&gt;$C$8,IF(Raw!$Q410&gt;$C$8,IF(Raw!$N410&gt;$C$9,IF(Raw!$N410&lt;$A$9,IF(Raw!$X410&gt;$C$9,IF(Raw!$X410&lt;$A$9,Raw!V410,-999),-999),-999),-999),-999),-999)</f>
        <v>379.4</v>
      </c>
      <c r="O410" s="9">
        <f>IF(Raw!$G410&gt;$C$8,IF(Raw!$Q410&gt;$C$8,IF(Raw!$N410&gt;$C$9,IF(Raw!$N410&lt;$A$9,IF(Raw!$X410&gt;$C$9,IF(Raw!$X410&lt;$A$9,Raw!W410,-999),-999),-999),-999),-999),-999)</f>
        <v>0.17263800000000001</v>
      </c>
      <c r="P410" s="9">
        <f>IF(Raw!$G410&gt;$C$8,IF(Raw!$Q410&gt;$C$8,IF(Raw!$N410&gt;$C$9,IF(Raw!$N410&lt;$A$9,IF(Raw!$X410&gt;$C$9,IF(Raw!$X410&lt;$A$9,Raw!X410,-999),-999),-999),-999),-999),-999)</f>
        <v>611</v>
      </c>
      <c r="R410" s="9">
        <f t="shared" si="111"/>
        <v>4.4656999999999995E-2</v>
      </c>
      <c r="S410" s="9">
        <f t="shared" si="112"/>
        <v>0.51649876823076302</v>
      </c>
      <c r="T410" s="9">
        <f t="shared" si="113"/>
        <v>3.6504999999999996E-2</v>
      </c>
      <c r="U410" s="9">
        <f t="shared" si="114"/>
        <v>0.50895782502614151</v>
      </c>
      <c r="V410" s="15">
        <f t="shared" si="115"/>
        <v>0</v>
      </c>
      <c r="X410" s="11">
        <f t="shared" si="116"/>
        <v>0</v>
      </c>
      <c r="Y410" s="11">
        <f t="shared" si="117"/>
        <v>3.7939999999999992E-18</v>
      </c>
      <c r="Z410" s="11">
        <f t="shared" si="118"/>
        <v>5.5400000000000002E-4</v>
      </c>
      <c r="AA410" s="16">
        <f t="shared" si="119"/>
        <v>0</v>
      </c>
      <c r="AB410" s="9">
        <f t="shared" si="120"/>
        <v>3.5220000000000001E-2</v>
      </c>
      <c r="AC410" s="9">
        <f t="shared" si="121"/>
        <v>1</v>
      </c>
      <c r="AD410" s="15">
        <f t="shared" si="122"/>
        <v>0</v>
      </c>
      <c r="AE410" s="3">
        <f t="shared" si="123"/>
        <v>456.79759999999976</v>
      </c>
      <c r="AF410" s="2">
        <f t="shared" si="124"/>
        <v>0.25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1.621527777777778E-2</v>
      </c>
      <c r="C411" s="15">
        <f>Raw!C411</f>
        <v>60.3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4.6260999999999997E-2</v>
      </c>
      <c r="F411" s="9">
        <f>IF(Raw!$G411&gt;$C$8,IF(Raw!$Q411&gt;$C$8,IF(Raw!$N411&gt;$C$9,IF(Raw!$N411&lt;$A$9,IF(Raw!$X411&gt;$C$9,IF(Raw!$X411&lt;$A$9,Raw!I411,-999),-999),-999),-999),-999),-999)</f>
        <v>0.108321</v>
      </c>
      <c r="G411" s="9">
        <f>Raw!G411</f>
        <v>0.972854</v>
      </c>
      <c r="H411" s="9">
        <f>IF(Raw!$G411&gt;$C$8,IF(Raw!$Q411&gt;$C$8,IF(Raw!$N411&gt;$C$9,IF(Raw!$N411&lt;$A$9,IF(Raw!$X411&gt;$C$9,IF(Raw!$X411&lt;$A$9,Raw!L411,-999),-999),-999),-999),-999),-999)</f>
        <v>402.6</v>
      </c>
      <c r="I411" s="9">
        <f>IF(Raw!$G411&gt;$C$8,IF(Raw!$Q411&gt;$C$8,IF(Raw!$N411&gt;$C$9,IF(Raw!$N411&lt;$A$9,IF(Raw!$X411&gt;$C$9,IF(Raw!$X411&lt;$A$9,Raw!M411,-999),-999),-999),-999),-999),-999)</f>
        <v>2.4390000000000002E-3</v>
      </c>
      <c r="J411" s="9">
        <f>IF(Raw!$G411&gt;$C$8,IF(Raw!$Q411&gt;$C$8,IF(Raw!$N411&gt;$C$9,IF(Raw!$N411&lt;$A$9,IF(Raw!$X411&gt;$C$9,IF(Raw!$X411&lt;$A$9,Raw!N411,-999),-999),-999),-999),-999),-999)</f>
        <v>484</v>
      </c>
      <c r="K411" s="9">
        <f>IF(Raw!$G411&gt;$C$8,IF(Raw!$Q411&gt;$C$8,IF(Raw!$N411&gt;$C$9,IF(Raw!$N411&lt;$A$9,IF(Raw!$X411&gt;$C$9,IF(Raw!$X411&lt;$A$9,Raw!R411,-999),-999),-999),-999),-999),-999)</f>
        <v>3.0117999999999999E-2</v>
      </c>
      <c r="L411" s="9">
        <f>IF(Raw!$G411&gt;$C$8,IF(Raw!$Q411&gt;$C$8,IF(Raw!$N411&gt;$C$9,IF(Raw!$N411&lt;$A$9,IF(Raw!$X411&gt;$C$9,IF(Raw!$X411&lt;$A$9,Raw!S411,-999),-999),-999),-999),-999),-999)</f>
        <v>6.7437999999999998E-2</v>
      </c>
      <c r="M411" s="9">
        <f>Raw!Q411</f>
        <v>0.96692900000000004</v>
      </c>
      <c r="N411" s="9">
        <f>IF(Raw!$G411&gt;$C$8,IF(Raw!$Q411&gt;$C$8,IF(Raw!$N411&gt;$C$9,IF(Raw!$N411&lt;$A$9,IF(Raw!$X411&gt;$C$9,IF(Raw!$X411&lt;$A$9,Raw!V411,-999),-999),-999),-999),-999),-999)</f>
        <v>448.3</v>
      </c>
      <c r="O411" s="9">
        <f>IF(Raw!$G411&gt;$C$8,IF(Raw!$Q411&gt;$C$8,IF(Raw!$N411&gt;$C$9,IF(Raw!$N411&lt;$A$9,IF(Raw!$X411&gt;$C$9,IF(Raw!$X411&lt;$A$9,Raw!W411,-999),-999),-999),-999),-999),-999)</f>
        <v>2.4390000000000002E-3</v>
      </c>
      <c r="P411" s="9">
        <f>IF(Raw!$G411&gt;$C$8,IF(Raw!$Q411&gt;$C$8,IF(Raw!$N411&gt;$C$9,IF(Raw!$N411&lt;$A$9,IF(Raw!$X411&gt;$C$9,IF(Raw!$X411&lt;$A$9,Raw!X411,-999),-999),-999),-999),-999),-999)</f>
        <v>432</v>
      </c>
      <c r="R411" s="9">
        <f t="shared" si="111"/>
        <v>6.2060000000000004E-2</v>
      </c>
      <c r="S411" s="9">
        <f t="shared" si="112"/>
        <v>0.57292676397005204</v>
      </c>
      <c r="T411" s="9">
        <f t="shared" si="113"/>
        <v>3.7319999999999999E-2</v>
      </c>
      <c r="U411" s="9">
        <f t="shared" si="114"/>
        <v>0.55339719446009672</v>
      </c>
      <c r="V411" s="15">
        <f t="shared" si="115"/>
        <v>0</v>
      </c>
      <c r="X411" s="11">
        <f t="shared" si="116"/>
        <v>0</v>
      </c>
      <c r="Y411" s="11">
        <f t="shared" si="117"/>
        <v>4.026E-18</v>
      </c>
      <c r="Z411" s="11">
        <f t="shared" si="118"/>
        <v>4.84E-4</v>
      </c>
      <c r="AA411" s="16">
        <f t="shared" si="119"/>
        <v>0</v>
      </c>
      <c r="AB411" s="9">
        <f t="shared" si="120"/>
        <v>3.0117999999999999E-2</v>
      </c>
      <c r="AC411" s="9">
        <f t="shared" si="121"/>
        <v>1</v>
      </c>
      <c r="AD411" s="15">
        <f t="shared" si="122"/>
        <v>0</v>
      </c>
      <c r="AE411" s="3">
        <f t="shared" si="123"/>
        <v>484.73039999999986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1.6273148148148148E-2</v>
      </c>
      <c r="C412" s="15">
        <f>Raw!C412</f>
        <v>59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5.5162999999999997E-2</v>
      </c>
      <c r="F412" s="9">
        <f>IF(Raw!$G412&gt;$C$8,IF(Raw!$Q412&gt;$C$8,IF(Raw!$N412&gt;$C$9,IF(Raw!$N412&lt;$A$9,IF(Raw!$X412&gt;$C$9,IF(Raw!$X412&lt;$A$9,Raw!I412,-999),-999),-999),-999),-999),-999)</f>
        <v>0.11258799999999999</v>
      </c>
      <c r="G412" s="9">
        <f>Raw!G412</f>
        <v>0.97865999999999997</v>
      </c>
      <c r="H412" s="9">
        <f>IF(Raw!$G412&gt;$C$8,IF(Raw!$Q412&gt;$C$8,IF(Raw!$N412&gt;$C$9,IF(Raw!$N412&lt;$A$9,IF(Raw!$X412&gt;$C$9,IF(Raw!$X412&lt;$A$9,Raw!L412,-999),-999),-999),-999),-999),-999)</f>
        <v>341.8</v>
      </c>
      <c r="I412" s="9">
        <f>IF(Raw!$G412&gt;$C$8,IF(Raw!$Q412&gt;$C$8,IF(Raw!$N412&gt;$C$9,IF(Raw!$N412&lt;$A$9,IF(Raw!$X412&gt;$C$9,IF(Raw!$X412&lt;$A$9,Raw!M412,-999),-999),-999),-999),-999),-999)</f>
        <v>2.4390000000000002E-3</v>
      </c>
      <c r="J412" s="9">
        <f>IF(Raw!$G412&gt;$C$8,IF(Raw!$Q412&gt;$C$8,IF(Raw!$N412&gt;$C$9,IF(Raw!$N412&lt;$A$9,IF(Raw!$X412&gt;$C$9,IF(Raw!$X412&lt;$A$9,Raw!N412,-999),-999),-999),-999),-999),-999)</f>
        <v>490</v>
      </c>
      <c r="K412" s="9">
        <f>IF(Raw!$G412&gt;$C$8,IF(Raw!$Q412&gt;$C$8,IF(Raw!$N412&gt;$C$9,IF(Raw!$N412&lt;$A$9,IF(Raw!$X412&gt;$C$9,IF(Raw!$X412&lt;$A$9,Raw!R412,-999),-999),-999),-999),-999),-999)</f>
        <v>6.0233000000000002E-2</v>
      </c>
      <c r="L412" s="9">
        <f>IF(Raw!$G412&gt;$C$8,IF(Raw!$Q412&gt;$C$8,IF(Raw!$N412&gt;$C$9,IF(Raw!$N412&lt;$A$9,IF(Raw!$X412&gt;$C$9,IF(Raw!$X412&lt;$A$9,Raw!S412,-999),-999),-999),-999),-999),-999)</f>
        <v>0.123027</v>
      </c>
      <c r="M412" s="9">
        <f>Raw!Q412</f>
        <v>0.98037399999999997</v>
      </c>
      <c r="N412" s="9">
        <f>IF(Raw!$G412&gt;$C$8,IF(Raw!$Q412&gt;$C$8,IF(Raw!$N412&gt;$C$9,IF(Raw!$N412&lt;$A$9,IF(Raw!$X412&gt;$C$9,IF(Raw!$X412&lt;$A$9,Raw!V412,-999),-999),-999),-999),-999),-999)</f>
        <v>397.6</v>
      </c>
      <c r="O412" s="9">
        <f>IF(Raw!$G412&gt;$C$8,IF(Raw!$Q412&gt;$C$8,IF(Raw!$N412&gt;$C$9,IF(Raw!$N412&lt;$A$9,IF(Raw!$X412&gt;$C$9,IF(Raw!$X412&lt;$A$9,Raw!W412,-999),-999),-999),-999),-999),-999)</f>
        <v>2.4390000000000002E-3</v>
      </c>
      <c r="P412" s="9">
        <f>IF(Raw!$G412&gt;$C$8,IF(Raw!$Q412&gt;$C$8,IF(Raw!$N412&gt;$C$9,IF(Raw!$N412&lt;$A$9,IF(Raw!$X412&gt;$C$9,IF(Raw!$X412&lt;$A$9,Raw!X412,-999),-999),-999),-999),-999),-999)</f>
        <v>461</v>
      </c>
      <c r="R412" s="9">
        <f t="shared" si="111"/>
        <v>5.7424999999999997E-2</v>
      </c>
      <c r="S412" s="9">
        <f t="shared" si="112"/>
        <v>0.51004547553913382</v>
      </c>
      <c r="T412" s="9">
        <f t="shared" si="113"/>
        <v>6.2793999999999989E-2</v>
      </c>
      <c r="U412" s="9">
        <f t="shared" si="114"/>
        <v>0.51040828436034358</v>
      </c>
      <c r="V412" s="15">
        <f t="shared" si="115"/>
        <v>0</v>
      </c>
      <c r="X412" s="11">
        <f t="shared" si="116"/>
        <v>0</v>
      </c>
      <c r="Y412" s="11">
        <f t="shared" si="117"/>
        <v>3.4179999999999998E-18</v>
      </c>
      <c r="Z412" s="11">
        <f t="shared" si="118"/>
        <v>4.8999999999999998E-4</v>
      </c>
      <c r="AA412" s="16">
        <f t="shared" si="119"/>
        <v>0</v>
      </c>
      <c r="AB412" s="9">
        <f t="shared" si="120"/>
        <v>6.0233000000000002E-2</v>
      </c>
      <c r="AC412" s="9">
        <f t="shared" si="121"/>
        <v>1</v>
      </c>
      <c r="AD412" s="15">
        <f t="shared" si="122"/>
        <v>0</v>
      </c>
      <c r="AE412" s="3">
        <f t="shared" si="123"/>
        <v>411.52719999999988</v>
      </c>
      <c r="AF412" s="2">
        <f t="shared" si="124"/>
        <v>0.25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1.6331018518518519E-2</v>
      </c>
      <c r="C413" s="15">
        <f>Raw!C413</f>
        <v>58.6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5.5528000000000001E-2</v>
      </c>
      <c r="F413" s="9">
        <f>IF(Raw!$G413&gt;$C$8,IF(Raw!$Q413&gt;$C$8,IF(Raw!$N413&gt;$C$9,IF(Raw!$N413&lt;$A$9,IF(Raw!$X413&gt;$C$9,IF(Raw!$X413&lt;$A$9,Raw!I413,-999),-999),-999),-999),-999),-999)</f>
        <v>0.11206000000000001</v>
      </c>
      <c r="G413" s="9">
        <f>Raw!G413</f>
        <v>0.96870599999999996</v>
      </c>
      <c r="H413" s="9">
        <f>IF(Raw!$G413&gt;$C$8,IF(Raw!$Q413&gt;$C$8,IF(Raw!$N413&gt;$C$9,IF(Raw!$N413&lt;$A$9,IF(Raw!$X413&gt;$C$9,IF(Raw!$X413&lt;$A$9,Raw!L413,-999),-999),-999),-999),-999),-999)</f>
        <v>418.8</v>
      </c>
      <c r="I413" s="9">
        <f>IF(Raw!$G413&gt;$C$8,IF(Raw!$Q413&gt;$C$8,IF(Raw!$N413&gt;$C$9,IF(Raw!$N413&lt;$A$9,IF(Raw!$X413&gt;$C$9,IF(Raw!$X413&lt;$A$9,Raw!M413,-999),-999),-999),-999),-999),-999)</f>
        <v>2.4390000000000002E-3</v>
      </c>
      <c r="J413" s="9">
        <f>IF(Raw!$G413&gt;$C$8,IF(Raw!$Q413&gt;$C$8,IF(Raw!$N413&gt;$C$9,IF(Raw!$N413&lt;$A$9,IF(Raw!$X413&gt;$C$9,IF(Raw!$X413&lt;$A$9,Raw!N413,-999),-999),-999),-999),-999),-999)</f>
        <v>733</v>
      </c>
      <c r="K413" s="9">
        <f>IF(Raw!$G413&gt;$C$8,IF(Raw!$Q413&gt;$C$8,IF(Raw!$N413&gt;$C$9,IF(Raw!$N413&lt;$A$9,IF(Raw!$X413&gt;$C$9,IF(Raw!$X413&lt;$A$9,Raw!R413,-999),-999),-999),-999),-999),-999)</f>
        <v>4.4380999999999997E-2</v>
      </c>
      <c r="L413" s="9">
        <f>IF(Raw!$G413&gt;$C$8,IF(Raw!$Q413&gt;$C$8,IF(Raw!$N413&gt;$C$9,IF(Raw!$N413&lt;$A$9,IF(Raw!$X413&gt;$C$9,IF(Raw!$X413&lt;$A$9,Raw!S413,-999),-999),-999),-999),-999),-999)</f>
        <v>9.0893000000000002E-2</v>
      </c>
      <c r="M413" s="9">
        <f>Raw!Q413</f>
        <v>0.95955900000000005</v>
      </c>
      <c r="N413" s="9">
        <f>IF(Raw!$G413&gt;$C$8,IF(Raw!$Q413&gt;$C$8,IF(Raw!$N413&gt;$C$9,IF(Raw!$N413&lt;$A$9,IF(Raw!$X413&gt;$C$9,IF(Raw!$X413&lt;$A$9,Raw!V413,-999),-999),-999),-999),-999),-999)</f>
        <v>440.1</v>
      </c>
      <c r="O413" s="9">
        <f>IF(Raw!$G413&gt;$C$8,IF(Raw!$Q413&gt;$C$8,IF(Raw!$N413&gt;$C$9,IF(Raw!$N413&lt;$A$9,IF(Raw!$X413&gt;$C$9,IF(Raw!$X413&lt;$A$9,Raw!W413,-999),-999),-999),-999),-999),-999)</f>
        <v>2.4390000000000002E-3</v>
      </c>
      <c r="P413" s="9">
        <f>IF(Raw!$G413&gt;$C$8,IF(Raw!$Q413&gt;$C$8,IF(Raw!$N413&gt;$C$9,IF(Raw!$N413&lt;$A$9,IF(Raw!$X413&gt;$C$9,IF(Raw!$X413&lt;$A$9,Raw!X413,-999),-999),-999),-999),-999),-999)</f>
        <v>630</v>
      </c>
      <c r="R413" s="9">
        <f t="shared" si="111"/>
        <v>5.6532000000000006E-2</v>
      </c>
      <c r="S413" s="9">
        <f t="shared" si="112"/>
        <v>0.50447974299482423</v>
      </c>
      <c r="T413" s="9">
        <f t="shared" si="113"/>
        <v>4.6512000000000005E-2</v>
      </c>
      <c r="U413" s="9">
        <f t="shared" si="114"/>
        <v>0.51172257489575657</v>
      </c>
      <c r="V413" s="15">
        <f t="shared" si="115"/>
        <v>0</v>
      </c>
      <c r="X413" s="11">
        <f t="shared" si="116"/>
        <v>0</v>
      </c>
      <c r="Y413" s="11">
        <f t="shared" si="117"/>
        <v>4.1879999999999996E-18</v>
      </c>
      <c r="Z413" s="11">
        <f t="shared" si="118"/>
        <v>7.3299999999999993E-4</v>
      </c>
      <c r="AA413" s="16">
        <f t="shared" si="119"/>
        <v>0</v>
      </c>
      <c r="AB413" s="9">
        <f t="shared" si="120"/>
        <v>4.4380999999999997E-2</v>
      </c>
      <c r="AC413" s="9">
        <f t="shared" si="121"/>
        <v>1</v>
      </c>
      <c r="AD413" s="15">
        <f t="shared" si="122"/>
        <v>0</v>
      </c>
      <c r="AE413" s="3">
        <f t="shared" si="123"/>
        <v>504.23519999999979</v>
      </c>
      <c r="AF413" s="2">
        <f t="shared" si="124"/>
        <v>0.25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1.6377314814814813E-2</v>
      </c>
      <c r="C414" s="15">
        <f>Raw!C414</f>
        <v>57.4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3.8113000000000001E-2</v>
      </c>
      <c r="F414" s="9">
        <f>IF(Raw!$G414&gt;$C$8,IF(Raw!$Q414&gt;$C$8,IF(Raw!$N414&gt;$C$9,IF(Raw!$N414&lt;$A$9,IF(Raw!$X414&gt;$C$9,IF(Raw!$X414&lt;$A$9,Raw!I414,-999),-999),-999),-999),-999),-999)</f>
        <v>8.4934999999999997E-2</v>
      </c>
      <c r="G414" s="9">
        <f>Raw!G414</f>
        <v>0.96334299999999995</v>
      </c>
      <c r="H414" s="9">
        <f>IF(Raw!$G414&gt;$C$8,IF(Raw!$Q414&gt;$C$8,IF(Raw!$N414&gt;$C$9,IF(Raw!$N414&lt;$A$9,IF(Raw!$X414&gt;$C$9,IF(Raw!$X414&lt;$A$9,Raw!L414,-999),-999),-999),-999),-999),-999)</f>
        <v>376.3</v>
      </c>
      <c r="I414" s="9">
        <f>IF(Raw!$G414&gt;$C$8,IF(Raw!$Q414&gt;$C$8,IF(Raw!$N414&gt;$C$9,IF(Raw!$N414&lt;$A$9,IF(Raw!$X414&gt;$C$9,IF(Raw!$X414&lt;$A$9,Raw!M414,-999),-999),-999),-999),-999),-999)</f>
        <v>2.4390000000000002E-3</v>
      </c>
      <c r="J414" s="9">
        <f>IF(Raw!$G414&gt;$C$8,IF(Raw!$Q414&gt;$C$8,IF(Raw!$N414&gt;$C$9,IF(Raw!$N414&lt;$A$9,IF(Raw!$X414&gt;$C$9,IF(Raw!$X414&lt;$A$9,Raw!N414,-999),-999),-999),-999),-999),-999)</f>
        <v>460</v>
      </c>
      <c r="K414" s="9">
        <f>IF(Raw!$G414&gt;$C$8,IF(Raw!$Q414&gt;$C$8,IF(Raw!$N414&gt;$C$9,IF(Raw!$N414&lt;$A$9,IF(Raw!$X414&gt;$C$9,IF(Raw!$X414&lt;$A$9,Raw!R414,-999),-999),-999),-999),-999),-999)</f>
        <v>4.1811000000000001E-2</v>
      </c>
      <c r="L414" s="9">
        <f>IF(Raw!$G414&gt;$C$8,IF(Raw!$Q414&gt;$C$8,IF(Raw!$N414&gt;$C$9,IF(Raw!$N414&lt;$A$9,IF(Raw!$X414&gt;$C$9,IF(Raw!$X414&lt;$A$9,Raw!S414,-999),-999),-999),-999),-999),-999)</f>
        <v>8.6968000000000004E-2</v>
      </c>
      <c r="M414" s="9">
        <f>Raw!Q414</f>
        <v>0.96426100000000003</v>
      </c>
      <c r="N414" s="9">
        <f>IF(Raw!$G414&gt;$C$8,IF(Raw!$Q414&gt;$C$8,IF(Raw!$N414&gt;$C$9,IF(Raw!$N414&lt;$A$9,IF(Raw!$X414&gt;$C$9,IF(Raw!$X414&lt;$A$9,Raw!V414,-999),-999),-999),-999),-999),-999)</f>
        <v>435.1</v>
      </c>
      <c r="O414" s="9">
        <f>IF(Raw!$G414&gt;$C$8,IF(Raw!$Q414&gt;$C$8,IF(Raw!$N414&gt;$C$9,IF(Raw!$N414&lt;$A$9,IF(Raw!$X414&gt;$C$9,IF(Raw!$X414&lt;$A$9,Raw!W414,-999),-999),-999),-999),-999),-999)</f>
        <v>0.100886</v>
      </c>
      <c r="P414" s="9">
        <f>IF(Raw!$G414&gt;$C$8,IF(Raw!$Q414&gt;$C$8,IF(Raw!$N414&gt;$C$9,IF(Raw!$N414&lt;$A$9,IF(Raw!$X414&gt;$C$9,IF(Raw!$X414&lt;$A$9,Raw!X414,-999),-999),-999),-999),-999),-999)</f>
        <v>418</v>
      </c>
      <c r="R414" s="9">
        <f t="shared" si="111"/>
        <v>4.6821999999999996E-2</v>
      </c>
      <c r="S414" s="9">
        <f t="shared" si="112"/>
        <v>0.55126861717784181</v>
      </c>
      <c r="T414" s="9">
        <f t="shared" si="113"/>
        <v>4.5157000000000003E-2</v>
      </c>
      <c r="U414" s="9">
        <f t="shared" si="114"/>
        <v>0.51923696072118486</v>
      </c>
      <c r="V414" s="15">
        <f t="shared" si="115"/>
        <v>0</v>
      </c>
      <c r="X414" s="11">
        <f t="shared" si="116"/>
        <v>0</v>
      </c>
      <c r="Y414" s="11">
        <f t="shared" si="117"/>
        <v>3.7629999999999999E-18</v>
      </c>
      <c r="Z414" s="11">
        <f t="shared" si="118"/>
        <v>4.5999999999999996E-4</v>
      </c>
      <c r="AA414" s="16">
        <f t="shared" si="119"/>
        <v>0</v>
      </c>
      <c r="AB414" s="9">
        <f t="shared" si="120"/>
        <v>4.1811000000000001E-2</v>
      </c>
      <c r="AC414" s="9">
        <f t="shared" si="121"/>
        <v>1</v>
      </c>
      <c r="AD414" s="15">
        <f t="shared" si="122"/>
        <v>0</v>
      </c>
      <c r="AE414" s="3">
        <f t="shared" si="123"/>
        <v>453.06519999999989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1.6435185185185188E-2</v>
      </c>
      <c r="C415" s="15">
        <f>Raw!C415</f>
        <v>56.1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4.6191000000000003E-2</v>
      </c>
      <c r="F415" s="9">
        <f>IF(Raw!$G415&gt;$C$8,IF(Raw!$Q415&gt;$C$8,IF(Raw!$N415&gt;$C$9,IF(Raw!$N415&lt;$A$9,IF(Raw!$X415&gt;$C$9,IF(Raw!$X415&lt;$A$9,Raw!I415,-999),-999),-999),-999),-999),-999)</f>
        <v>9.5859E-2</v>
      </c>
      <c r="G415" s="9">
        <f>Raw!G415</f>
        <v>0.97282000000000002</v>
      </c>
      <c r="H415" s="9">
        <f>IF(Raw!$G415&gt;$C$8,IF(Raw!$Q415&gt;$C$8,IF(Raw!$N415&gt;$C$9,IF(Raw!$N415&lt;$A$9,IF(Raw!$X415&gt;$C$9,IF(Raw!$X415&lt;$A$9,Raw!L415,-999),-999),-999),-999),-999),-999)</f>
        <v>397.6</v>
      </c>
      <c r="I415" s="9">
        <f>IF(Raw!$G415&gt;$C$8,IF(Raw!$Q415&gt;$C$8,IF(Raw!$N415&gt;$C$9,IF(Raw!$N415&lt;$A$9,IF(Raw!$X415&gt;$C$9,IF(Raw!$X415&lt;$A$9,Raw!M415,-999),-999),-999),-999),-999),-999)</f>
        <v>2.4390000000000002E-3</v>
      </c>
      <c r="J415" s="9">
        <f>IF(Raw!$G415&gt;$C$8,IF(Raw!$Q415&gt;$C$8,IF(Raw!$N415&gt;$C$9,IF(Raw!$N415&lt;$A$9,IF(Raw!$X415&gt;$C$9,IF(Raw!$X415&lt;$A$9,Raw!N415,-999),-999),-999),-999),-999),-999)</f>
        <v>491</v>
      </c>
      <c r="K415" s="9">
        <f>IF(Raw!$G415&gt;$C$8,IF(Raw!$Q415&gt;$C$8,IF(Raw!$N415&gt;$C$9,IF(Raw!$N415&lt;$A$9,IF(Raw!$X415&gt;$C$9,IF(Raw!$X415&lt;$A$9,Raw!R415,-999),-999),-999),-999),-999),-999)</f>
        <v>4.0311E-2</v>
      </c>
      <c r="L415" s="9">
        <f>IF(Raw!$G415&gt;$C$8,IF(Raw!$Q415&gt;$C$8,IF(Raw!$N415&gt;$C$9,IF(Raw!$N415&lt;$A$9,IF(Raw!$X415&gt;$C$9,IF(Raw!$X415&lt;$A$9,Raw!S415,-999),-999),-999),-999),-999),-999)</f>
        <v>8.5056999999999994E-2</v>
      </c>
      <c r="M415" s="9">
        <f>Raw!Q415</f>
        <v>0.978294</v>
      </c>
      <c r="N415" s="9">
        <f>IF(Raw!$G415&gt;$C$8,IF(Raw!$Q415&gt;$C$8,IF(Raw!$N415&gt;$C$9,IF(Raw!$N415&lt;$A$9,IF(Raw!$X415&gt;$C$9,IF(Raw!$X415&lt;$A$9,Raw!V415,-999),-999),-999),-999),-999),-999)</f>
        <v>320.5</v>
      </c>
      <c r="O415" s="9">
        <f>IF(Raw!$G415&gt;$C$8,IF(Raw!$Q415&gt;$C$8,IF(Raw!$N415&gt;$C$9,IF(Raw!$N415&lt;$A$9,IF(Raw!$X415&gt;$C$9,IF(Raw!$X415&lt;$A$9,Raw!W415,-999),-999),-999),-999),-999),-999)</f>
        <v>3.5875999999999998E-2</v>
      </c>
      <c r="P415" s="9">
        <f>IF(Raw!$G415&gt;$C$8,IF(Raw!$Q415&gt;$C$8,IF(Raw!$N415&gt;$C$9,IF(Raw!$N415&lt;$A$9,IF(Raw!$X415&gt;$C$9,IF(Raw!$X415&lt;$A$9,Raw!X415,-999),-999),-999),-999),-999),-999)</f>
        <v>514</v>
      </c>
      <c r="R415" s="9">
        <f t="shared" si="111"/>
        <v>4.9667999999999997E-2</v>
      </c>
      <c r="S415" s="9">
        <f t="shared" si="112"/>
        <v>0.51813601226801864</v>
      </c>
      <c r="T415" s="9">
        <f t="shared" si="113"/>
        <v>4.4745999999999994E-2</v>
      </c>
      <c r="U415" s="9">
        <f t="shared" si="114"/>
        <v>0.52607075255416957</v>
      </c>
      <c r="V415" s="15">
        <f t="shared" si="115"/>
        <v>0</v>
      </c>
      <c r="X415" s="11">
        <f t="shared" si="116"/>
        <v>0</v>
      </c>
      <c r="Y415" s="11">
        <f t="shared" si="117"/>
        <v>3.9760000000000003E-18</v>
      </c>
      <c r="Z415" s="11">
        <f t="shared" si="118"/>
        <v>4.9100000000000001E-4</v>
      </c>
      <c r="AA415" s="16">
        <f t="shared" si="119"/>
        <v>0</v>
      </c>
      <c r="AB415" s="9">
        <f t="shared" si="120"/>
        <v>4.0311E-2</v>
      </c>
      <c r="AC415" s="9">
        <f t="shared" si="121"/>
        <v>1</v>
      </c>
      <c r="AD415" s="15">
        <f t="shared" si="122"/>
        <v>0</v>
      </c>
      <c r="AE415" s="3">
        <f t="shared" si="123"/>
        <v>478.71039999999988</v>
      </c>
      <c r="AF415" s="2">
        <f t="shared" si="124"/>
        <v>0.25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1.6493055555555556E-2</v>
      </c>
      <c r="C416" s="15">
        <f>Raw!C416</f>
        <v>55.7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3.7294000000000001E-2</v>
      </c>
      <c r="F416" s="9">
        <f>IF(Raw!$G416&gt;$C$8,IF(Raw!$Q416&gt;$C$8,IF(Raw!$N416&gt;$C$9,IF(Raw!$N416&lt;$A$9,IF(Raw!$X416&gt;$C$9,IF(Raw!$X416&lt;$A$9,Raw!I416,-999),-999),-999),-999),-999),-999)</f>
        <v>7.2890999999999997E-2</v>
      </c>
      <c r="G416" s="9">
        <f>Raw!G416</f>
        <v>0.91715899999999995</v>
      </c>
      <c r="H416" s="9">
        <f>IF(Raw!$G416&gt;$C$8,IF(Raw!$Q416&gt;$C$8,IF(Raw!$N416&gt;$C$9,IF(Raw!$N416&lt;$A$9,IF(Raw!$X416&gt;$C$9,IF(Raw!$X416&lt;$A$9,Raw!L416,-999),-999),-999),-999),-999),-999)</f>
        <v>312.39999999999998</v>
      </c>
      <c r="I416" s="9">
        <f>IF(Raw!$G416&gt;$C$8,IF(Raw!$Q416&gt;$C$8,IF(Raw!$N416&gt;$C$9,IF(Raw!$N416&lt;$A$9,IF(Raw!$X416&gt;$C$9,IF(Raw!$X416&lt;$A$9,Raw!M416,-999),-999),-999),-999),-999),-999)</f>
        <v>2.4390000000000002E-3</v>
      </c>
      <c r="J416" s="9">
        <f>IF(Raw!$G416&gt;$C$8,IF(Raw!$Q416&gt;$C$8,IF(Raw!$N416&gt;$C$9,IF(Raw!$N416&lt;$A$9,IF(Raw!$X416&gt;$C$9,IF(Raw!$X416&lt;$A$9,Raw!N416,-999),-999),-999),-999),-999),-999)</f>
        <v>620</v>
      </c>
      <c r="K416" s="9">
        <f>IF(Raw!$G416&gt;$C$8,IF(Raw!$Q416&gt;$C$8,IF(Raw!$N416&gt;$C$9,IF(Raw!$N416&lt;$A$9,IF(Raw!$X416&gt;$C$9,IF(Raw!$X416&lt;$A$9,Raw!R416,-999),-999),-999),-999),-999),-999)</f>
        <v>4.8397000000000003E-2</v>
      </c>
      <c r="L416" s="9">
        <f>IF(Raw!$G416&gt;$C$8,IF(Raw!$Q416&gt;$C$8,IF(Raw!$N416&gt;$C$9,IF(Raw!$N416&lt;$A$9,IF(Raw!$X416&gt;$C$9,IF(Raw!$X416&lt;$A$9,Raw!S416,-999),-999),-999),-999),-999),-999)</f>
        <v>0.102704</v>
      </c>
      <c r="M416" s="9">
        <f>Raw!Q416</f>
        <v>0.97746200000000005</v>
      </c>
      <c r="N416" s="9">
        <f>IF(Raw!$G416&gt;$C$8,IF(Raw!$Q416&gt;$C$8,IF(Raw!$N416&gt;$C$9,IF(Raw!$N416&lt;$A$9,IF(Raw!$X416&gt;$C$9,IF(Raw!$X416&lt;$A$9,Raw!V416,-999),-999),-999),-999),-999),-999)</f>
        <v>358.1</v>
      </c>
      <c r="O416" s="9">
        <f>IF(Raw!$G416&gt;$C$8,IF(Raw!$Q416&gt;$C$8,IF(Raw!$N416&gt;$C$9,IF(Raw!$N416&lt;$A$9,IF(Raw!$X416&gt;$C$9,IF(Raw!$X416&lt;$A$9,Raw!W416,-999),-999),-999),-999),-999),-999)</f>
        <v>2.4390000000000002E-3</v>
      </c>
      <c r="P416" s="9">
        <f>IF(Raw!$G416&gt;$C$8,IF(Raw!$Q416&gt;$C$8,IF(Raw!$N416&gt;$C$9,IF(Raw!$N416&lt;$A$9,IF(Raw!$X416&gt;$C$9,IF(Raw!$X416&lt;$A$9,Raw!X416,-999),-999),-999),-999),-999),-999)</f>
        <v>348</v>
      </c>
      <c r="R416" s="9">
        <f t="shared" si="111"/>
        <v>3.5596999999999997E-2</v>
      </c>
      <c r="S416" s="9">
        <f t="shared" si="112"/>
        <v>0.48835933105596024</v>
      </c>
      <c r="T416" s="9">
        <f t="shared" si="113"/>
        <v>5.4307000000000001E-2</v>
      </c>
      <c r="U416" s="9">
        <f t="shared" si="114"/>
        <v>0.52877200498520016</v>
      </c>
      <c r="V416" s="15">
        <f t="shared" si="115"/>
        <v>0</v>
      </c>
      <c r="X416" s="11">
        <f t="shared" si="116"/>
        <v>0</v>
      </c>
      <c r="Y416" s="11">
        <f t="shared" si="117"/>
        <v>3.1239999999999997E-18</v>
      </c>
      <c r="Z416" s="11">
        <f t="shared" si="118"/>
        <v>6.2E-4</v>
      </c>
      <c r="AA416" s="16">
        <f t="shared" si="119"/>
        <v>0</v>
      </c>
      <c r="AB416" s="9">
        <f t="shared" si="120"/>
        <v>4.8397000000000003E-2</v>
      </c>
      <c r="AC416" s="9">
        <f t="shared" si="121"/>
        <v>1</v>
      </c>
      <c r="AD416" s="15">
        <f t="shared" si="122"/>
        <v>0</v>
      </c>
      <c r="AE416" s="3">
        <f t="shared" si="123"/>
        <v>376.12959999999987</v>
      </c>
      <c r="AF416" s="2">
        <f t="shared" si="124"/>
        <v>0.25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1.6550925925925924E-2</v>
      </c>
      <c r="C417" s="15">
        <f>Raw!C417</f>
        <v>54.3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4.0639000000000002E-2</v>
      </c>
      <c r="F417" s="9">
        <f>IF(Raw!$G417&gt;$C$8,IF(Raw!$Q417&gt;$C$8,IF(Raw!$N417&gt;$C$9,IF(Raw!$N417&lt;$A$9,IF(Raw!$X417&gt;$C$9,IF(Raw!$X417&lt;$A$9,Raw!I417,-999),-999),-999),-999),-999),-999)</f>
        <v>8.3930000000000005E-2</v>
      </c>
      <c r="G417" s="9">
        <f>Raw!G417</f>
        <v>0.97094000000000003</v>
      </c>
      <c r="H417" s="9">
        <f>IF(Raw!$G417&gt;$C$8,IF(Raw!$Q417&gt;$C$8,IF(Raw!$N417&gt;$C$9,IF(Raw!$N417&lt;$A$9,IF(Raw!$X417&gt;$C$9,IF(Raw!$X417&lt;$A$9,Raw!L417,-999),-999),-999),-999),-999),-999)</f>
        <v>402.6</v>
      </c>
      <c r="I417" s="9">
        <f>IF(Raw!$G417&gt;$C$8,IF(Raw!$Q417&gt;$C$8,IF(Raw!$N417&gt;$C$9,IF(Raw!$N417&lt;$A$9,IF(Raw!$X417&gt;$C$9,IF(Raw!$X417&lt;$A$9,Raw!M417,-999),-999),-999),-999),-999),-999)</f>
        <v>2.4390000000000002E-3</v>
      </c>
      <c r="J417" s="9">
        <f>IF(Raw!$G417&gt;$C$8,IF(Raw!$Q417&gt;$C$8,IF(Raw!$N417&gt;$C$9,IF(Raw!$N417&lt;$A$9,IF(Raw!$X417&gt;$C$9,IF(Raw!$X417&lt;$A$9,Raw!N417,-999),-999),-999),-999),-999),-999)</f>
        <v>422</v>
      </c>
      <c r="K417" s="9">
        <f>IF(Raw!$G417&gt;$C$8,IF(Raw!$Q417&gt;$C$8,IF(Raw!$N417&gt;$C$9,IF(Raw!$N417&lt;$A$9,IF(Raw!$X417&gt;$C$9,IF(Raw!$X417&lt;$A$9,Raw!R417,-999),-999),-999),-999),-999),-999)</f>
        <v>4.8029000000000002E-2</v>
      </c>
      <c r="L417" s="9">
        <f>IF(Raw!$G417&gt;$C$8,IF(Raw!$Q417&gt;$C$8,IF(Raw!$N417&gt;$C$9,IF(Raw!$N417&lt;$A$9,IF(Raw!$X417&gt;$C$9,IF(Raw!$X417&lt;$A$9,Raw!S417,-999),-999),-999),-999),-999),-999)</f>
        <v>9.4017000000000003E-2</v>
      </c>
      <c r="M417" s="9">
        <f>Raw!Q417</f>
        <v>0.97628999999999999</v>
      </c>
      <c r="N417" s="9">
        <f>IF(Raw!$G417&gt;$C$8,IF(Raw!$Q417&gt;$C$8,IF(Raw!$N417&gt;$C$9,IF(Raw!$N417&lt;$A$9,IF(Raw!$X417&gt;$C$9,IF(Raw!$X417&lt;$A$9,Raw!V417,-999),-999),-999),-999),-999),-999)</f>
        <v>402.6</v>
      </c>
      <c r="O417" s="9">
        <f>IF(Raw!$G417&gt;$C$8,IF(Raw!$Q417&gt;$C$8,IF(Raw!$N417&gt;$C$9,IF(Raw!$N417&lt;$A$9,IF(Raw!$X417&gt;$C$9,IF(Raw!$X417&lt;$A$9,Raw!W417,-999),-999),-999),-999),-999),-999)</f>
        <v>5.6541000000000001E-2</v>
      </c>
      <c r="P417" s="9">
        <f>IF(Raw!$G417&gt;$C$8,IF(Raw!$Q417&gt;$C$8,IF(Raw!$N417&gt;$C$9,IF(Raw!$N417&lt;$A$9,IF(Raw!$X417&gt;$C$9,IF(Raw!$X417&lt;$A$9,Raw!X417,-999),-999),-999),-999),-999),-999)</f>
        <v>620</v>
      </c>
      <c r="R417" s="9">
        <f t="shared" si="111"/>
        <v>4.3291000000000003E-2</v>
      </c>
      <c r="S417" s="9">
        <f t="shared" si="112"/>
        <v>0.51579888001906349</v>
      </c>
      <c r="T417" s="9">
        <f t="shared" si="113"/>
        <v>4.5988000000000001E-2</v>
      </c>
      <c r="U417" s="9">
        <f t="shared" si="114"/>
        <v>0.48914558005467096</v>
      </c>
      <c r="V417" s="15">
        <f t="shared" si="115"/>
        <v>0</v>
      </c>
      <c r="X417" s="11">
        <f t="shared" si="116"/>
        <v>0</v>
      </c>
      <c r="Y417" s="11">
        <f t="shared" si="117"/>
        <v>4.026E-18</v>
      </c>
      <c r="Z417" s="11">
        <f t="shared" si="118"/>
        <v>4.2199999999999996E-4</v>
      </c>
      <c r="AA417" s="16">
        <f t="shared" si="119"/>
        <v>0</v>
      </c>
      <c r="AB417" s="9">
        <f t="shared" si="120"/>
        <v>4.8029000000000002E-2</v>
      </c>
      <c r="AC417" s="9">
        <f t="shared" si="121"/>
        <v>1</v>
      </c>
      <c r="AD417" s="15">
        <f t="shared" si="122"/>
        <v>0</v>
      </c>
      <c r="AE417" s="3">
        <f t="shared" si="123"/>
        <v>484.73039999999986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1.6608796296296299E-2</v>
      </c>
      <c r="C418" s="15">
        <f>Raw!C418</f>
        <v>53.9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5.5889000000000001E-2</v>
      </c>
      <c r="F418" s="9">
        <f>IF(Raw!$G418&gt;$C$8,IF(Raw!$Q418&gt;$C$8,IF(Raw!$N418&gt;$C$9,IF(Raw!$N418&lt;$A$9,IF(Raw!$X418&gt;$C$9,IF(Raw!$X418&lt;$A$9,Raw!I418,-999),-999),-999),-999),-999),-999)</f>
        <v>0.13025400000000001</v>
      </c>
      <c r="G418" s="9">
        <f>Raw!G418</f>
        <v>0.98378500000000002</v>
      </c>
      <c r="H418" s="9">
        <f>IF(Raw!$G418&gt;$C$8,IF(Raw!$Q418&gt;$C$8,IF(Raw!$N418&gt;$C$9,IF(Raw!$N418&lt;$A$9,IF(Raw!$X418&gt;$C$9,IF(Raw!$X418&lt;$A$9,Raw!L418,-999),-999),-999),-999),-999),-999)</f>
        <v>371.2</v>
      </c>
      <c r="I418" s="9">
        <f>IF(Raw!$G418&gt;$C$8,IF(Raw!$Q418&gt;$C$8,IF(Raw!$N418&gt;$C$9,IF(Raw!$N418&lt;$A$9,IF(Raw!$X418&gt;$C$9,IF(Raw!$X418&lt;$A$9,Raw!M418,-999),-999),-999),-999),-999),-999)</f>
        <v>2.4390000000000002E-3</v>
      </c>
      <c r="J418" s="9">
        <f>IF(Raw!$G418&gt;$C$8,IF(Raw!$Q418&gt;$C$8,IF(Raw!$N418&gt;$C$9,IF(Raw!$N418&lt;$A$9,IF(Raw!$X418&gt;$C$9,IF(Raw!$X418&lt;$A$9,Raw!N418,-999),-999),-999),-999),-999),-999)</f>
        <v>434</v>
      </c>
      <c r="K418" s="9">
        <f>IF(Raw!$G418&gt;$C$8,IF(Raw!$Q418&gt;$C$8,IF(Raw!$N418&gt;$C$9,IF(Raw!$N418&lt;$A$9,IF(Raw!$X418&gt;$C$9,IF(Raw!$X418&lt;$A$9,Raw!R418,-999),-999),-999),-999),-999),-999)</f>
        <v>4.5295000000000002E-2</v>
      </c>
      <c r="L418" s="9">
        <f>IF(Raw!$G418&gt;$C$8,IF(Raw!$Q418&gt;$C$8,IF(Raw!$N418&gt;$C$9,IF(Raw!$N418&lt;$A$9,IF(Raw!$X418&gt;$C$9,IF(Raw!$X418&lt;$A$9,Raw!S418,-999),-999),-999),-999),-999),-999)</f>
        <v>0.10413</v>
      </c>
      <c r="M418" s="9">
        <f>Raw!Q418</f>
        <v>0.979738</v>
      </c>
      <c r="N418" s="9">
        <f>IF(Raw!$G418&gt;$C$8,IF(Raw!$Q418&gt;$C$8,IF(Raw!$N418&gt;$C$9,IF(Raw!$N418&lt;$A$9,IF(Raw!$X418&gt;$C$9,IF(Raw!$X418&lt;$A$9,Raw!V418,-999),-999),-999),-999),-999),-999)</f>
        <v>379.4</v>
      </c>
      <c r="O418" s="9">
        <f>IF(Raw!$G418&gt;$C$8,IF(Raw!$Q418&gt;$C$8,IF(Raw!$N418&gt;$C$9,IF(Raw!$N418&lt;$A$9,IF(Raw!$X418&gt;$C$9,IF(Raw!$X418&lt;$A$9,Raw!W418,-999),-999),-999),-999),-999),-999)</f>
        <v>2.4390000000000002E-3</v>
      </c>
      <c r="P418" s="9">
        <f>IF(Raw!$G418&gt;$C$8,IF(Raw!$Q418&gt;$C$8,IF(Raw!$N418&gt;$C$9,IF(Raw!$N418&lt;$A$9,IF(Raw!$X418&gt;$C$9,IF(Raw!$X418&lt;$A$9,Raw!X418,-999),-999),-999),-999),-999),-999)</f>
        <v>515</v>
      </c>
      <c r="R418" s="9">
        <f t="shared" si="111"/>
        <v>7.4365000000000014E-2</v>
      </c>
      <c r="S418" s="9">
        <f t="shared" si="112"/>
        <v>0.57092296589740055</v>
      </c>
      <c r="T418" s="9">
        <f t="shared" si="113"/>
        <v>5.8834999999999998E-2</v>
      </c>
      <c r="U418" s="9">
        <f t="shared" si="114"/>
        <v>0.5650148852396043</v>
      </c>
      <c r="V418" s="15">
        <f t="shared" si="115"/>
        <v>0</v>
      </c>
      <c r="X418" s="11">
        <f t="shared" si="116"/>
        <v>0</v>
      </c>
      <c r="Y418" s="11">
        <f t="shared" si="117"/>
        <v>3.712E-18</v>
      </c>
      <c r="Z418" s="11">
        <f t="shared" si="118"/>
        <v>4.3399999999999998E-4</v>
      </c>
      <c r="AA418" s="16">
        <f t="shared" si="119"/>
        <v>0</v>
      </c>
      <c r="AB418" s="9">
        <f t="shared" si="120"/>
        <v>4.5295000000000002E-2</v>
      </c>
      <c r="AC418" s="9">
        <f t="shared" si="121"/>
        <v>1</v>
      </c>
      <c r="AD418" s="15">
        <f t="shared" si="122"/>
        <v>0</v>
      </c>
      <c r="AE418" s="3">
        <f t="shared" si="123"/>
        <v>446.92479999999989</v>
      </c>
      <c r="AF418" s="2">
        <f t="shared" si="124"/>
        <v>0.25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1.6655092592592593E-2</v>
      </c>
      <c r="C419" s="15">
        <f>Raw!C419</f>
        <v>52.5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4.8799000000000002E-2</v>
      </c>
      <c r="F419" s="9">
        <f>IF(Raw!$G419&gt;$C$8,IF(Raw!$Q419&gt;$C$8,IF(Raw!$N419&gt;$C$9,IF(Raw!$N419&lt;$A$9,IF(Raw!$X419&gt;$C$9,IF(Raw!$X419&lt;$A$9,Raw!I419,-999),-999),-999),-999),-999),-999)</f>
        <v>0.112027</v>
      </c>
      <c r="G419" s="9">
        <f>Raw!G419</f>
        <v>0.98154600000000003</v>
      </c>
      <c r="H419" s="9">
        <f>IF(Raw!$G419&gt;$C$8,IF(Raw!$Q419&gt;$C$8,IF(Raw!$N419&gt;$C$9,IF(Raw!$N419&lt;$A$9,IF(Raw!$X419&gt;$C$9,IF(Raw!$X419&lt;$A$9,Raw!L419,-999),-999),-999),-999),-999),-999)</f>
        <v>427</v>
      </c>
      <c r="I419" s="9">
        <f>IF(Raw!$G419&gt;$C$8,IF(Raw!$Q419&gt;$C$8,IF(Raw!$N419&gt;$C$9,IF(Raw!$N419&lt;$A$9,IF(Raw!$X419&gt;$C$9,IF(Raw!$X419&lt;$A$9,Raw!M419,-999),-999),-999),-999),-999),-999)</f>
        <v>2.4390000000000002E-3</v>
      </c>
      <c r="J419" s="9">
        <f>IF(Raw!$G419&gt;$C$8,IF(Raw!$Q419&gt;$C$8,IF(Raw!$N419&gt;$C$9,IF(Raw!$N419&lt;$A$9,IF(Raw!$X419&gt;$C$9,IF(Raw!$X419&lt;$A$9,Raw!N419,-999),-999),-999),-999),-999),-999)</f>
        <v>372</v>
      </c>
      <c r="K419" s="9">
        <f>IF(Raw!$G419&gt;$C$8,IF(Raw!$Q419&gt;$C$8,IF(Raw!$N419&gt;$C$9,IF(Raw!$N419&lt;$A$9,IF(Raw!$X419&gt;$C$9,IF(Raw!$X419&lt;$A$9,Raw!R419,-999),-999),-999),-999),-999),-999)</f>
        <v>5.7563000000000003E-2</v>
      </c>
      <c r="L419" s="9">
        <f>IF(Raw!$G419&gt;$C$8,IF(Raw!$Q419&gt;$C$8,IF(Raw!$N419&gt;$C$9,IF(Raw!$N419&lt;$A$9,IF(Raw!$X419&gt;$C$9,IF(Raw!$X419&lt;$A$9,Raw!S419,-999),-999),-999),-999),-999),-999)</f>
        <v>0.118927</v>
      </c>
      <c r="M419" s="9">
        <f>Raw!Q419</f>
        <v>0.97719699999999998</v>
      </c>
      <c r="N419" s="9">
        <f>IF(Raw!$G419&gt;$C$8,IF(Raw!$Q419&gt;$C$8,IF(Raw!$N419&gt;$C$9,IF(Raw!$N419&lt;$A$9,IF(Raw!$X419&gt;$C$9,IF(Raw!$X419&lt;$A$9,Raw!V419,-999),-999),-999),-999),-999),-999)</f>
        <v>379.4</v>
      </c>
      <c r="O419" s="9">
        <f>IF(Raw!$G419&gt;$C$8,IF(Raw!$Q419&gt;$C$8,IF(Raw!$N419&gt;$C$9,IF(Raw!$N419&lt;$A$9,IF(Raw!$X419&gt;$C$9,IF(Raw!$X419&lt;$A$9,Raw!W419,-999),-999),-999),-999),-999),-999)</f>
        <v>2.4390000000000002E-3</v>
      </c>
      <c r="P419" s="9">
        <f>IF(Raw!$G419&gt;$C$8,IF(Raw!$Q419&gt;$C$8,IF(Raw!$N419&gt;$C$9,IF(Raw!$N419&lt;$A$9,IF(Raw!$X419&gt;$C$9,IF(Raw!$X419&lt;$A$9,Raw!X419,-999),-999),-999),-999),-999),-999)</f>
        <v>406</v>
      </c>
      <c r="R419" s="9">
        <f t="shared" si="111"/>
        <v>6.3228000000000006E-2</v>
      </c>
      <c r="S419" s="9">
        <f t="shared" si="112"/>
        <v>0.56439965365492251</v>
      </c>
      <c r="T419" s="9">
        <f t="shared" si="113"/>
        <v>6.1364000000000002E-2</v>
      </c>
      <c r="U419" s="9">
        <f t="shared" si="114"/>
        <v>0.51598039133249807</v>
      </c>
      <c r="V419" s="15">
        <f t="shared" si="115"/>
        <v>0</v>
      </c>
      <c r="X419" s="11">
        <f t="shared" si="116"/>
        <v>0</v>
      </c>
      <c r="Y419" s="11">
        <f t="shared" si="117"/>
        <v>4.2699999999999996E-18</v>
      </c>
      <c r="Z419" s="11">
        <f t="shared" si="118"/>
        <v>3.7199999999999999E-4</v>
      </c>
      <c r="AA419" s="16">
        <f t="shared" si="119"/>
        <v>0</v>
      </c>
      <c r="AB419" s="9">
        <f t="shared" si="120"/>
        <v>5.7563000000000003E-2</v>
      </c>
      <c r="AC419" s="9">
        <f t="shared" si="121"/>
        <v>1</v>
      </c>
      <c r="AD419" s="15">
        <f t="shared" si="122"/>
        <v>0</v>
      </c>
      <c r="AE419" s="3">
        <f t="shared" si="123"/>
        <v>514.10799999999983</v>
      </c>
      <c r="AF419" s="2">
        <f t="shared" si="124"/>
        <v>0.25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1.6712962962962961E-2</v>
      </c>
      <c r="C420" s="15">
        <f>Raw!C420</f>
        <v>51.7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7.0555999999999994E-2</v>
      </c>
      <c r="F420" s="9">
        <f>IF(Raw!$G420&gt;$C$8,IF(Raw!$Q420&gt;$C$8,IF(Raw!$N420&gt;$C$9,IF(Raw!$N420&lt;$A$9,IF(Raw!$X420&gt;$C$9,IF(Raw!$X420&lt;$A$9,Raw!I420,-999),-999),-999),-999),-999),-999)</f>
        <v>0.157059</v>
      </c>
      <c r="G420" s="9">
        <f>Raw!G420</f>
        <v>0.987429</v>
      </c>
      <c r="H420" s="9">
        <f>IF(Raw!$G420&gt;$C$8,IF(Raw!$Q420&gt;$C$8,IF(Raw!$N420&gt;$C$9,IF(Raw!$N420&lt;$A$9,IF(Raw!$X420&gt;$C$9,IF(Raw!$X420&lt;$A$9,Raw!L420,-999),-999),-999),-999),-999),-999)</f>
        <v>405.7</v>
      </c>
      <c r="I420" s="9">
        <f>IF(Raw!$G420&gt;$C$8,IF(Raw!$Q420&gt;$C$8,IF(Raw!$N420&gt;$C$9,IF(Raw!$N420&lt;$A$9,IF(Raw!$X420&gt;$C$9,IF(Raw!$X420&lt;$A$9,Raw!M420,-999),-999),-999),-999),-999),-999)</f>
        <v>2.4390000000000002E-3</v>
      </c>
      <c r="J420" s="9">
        <f>IF(Raw!$G420&gt;$C$8,IF(Raw!$Q420&gt;$C$8,IF(Raw!$N420&gt;$C$9,IF(Raw!$N420&lt;$A$9,IF(Raw!$X420&gt;$C$9,IF(Raw!$X420&lt;$A$9,Raw!N420,-999),-999),-999),-999),-999),-999)</f>
        <v>453</v>
      </c>
      <c r="K420" s="9">
        <f>IF(Raw!$G420&gt;$C$8,IF(Raw!$Q420&gt;$C$8,IF(Raw!$N420&gt;$C$9,IF(Raw!$N420&lt;$A$9,IF(Raw!$X420&gt;$C$9,IF(Raw!$X420&lt;$A$9,Raw!R420,-999),-999),-999),-999),-999),-999)</f>
        <v>6.0337000000000002E-2</v>
      </c>
      <c r="L420" s="9">
        <f>IF(Raw!$G420&gt;$C$8,IF(Raw!$Q420&gt;$C$8,IF(Raw!$N420&gt;$C$9,IF(Raw!$N420&lt;$A$9,IF(Raw!$X420&gt;$C$9,IF(Raw!$X420&lt;$A$9,Raw!S420,-999),-999),-999),-999),-999),-999)</f>
        <v>0.12277200000000001</v>
      </c>
      <c r="M420" s="9">
        <f>Raw!Q420</f>
        <v>0.98238999999999999</v>
      </c>
      <c r="N420" s="9">
        <f>IF(Raw!$G420&gt;$C$8,IF(Raw!$Q420&gt;$C$8,IF(Raw!$N420&gt;$C$9,IF(Raw!$N420&lt;$A$9,IF(Raw!$X420&gt;$C$9,IF(Raw!$X420&lt;$A$9,Raw!V420,-999),-999),-999),-999),-999),-999)</f>
        <v>445.2</v>
      </c>
      <c r="O420" s="9">
        <f>IF(Raw!$G420&gt;$C$8,IF(Raw!$Q420&gt;$C$8,IF(Raw!$N420&gt;$C$9,IF(Raw!$N420&lt;$A$9,IF(Raw!$X420&gt;$C$9,IF(Raw!$X420&lt;$A$9,Raw!W420,-999),-999),-999),-999),-999),-999)</f>
        <v>0.13920199999999999</v>
      </c>
      <c r="P420" s="9">
        <f>IF(Raw!$G420&gt;$C$8,IF(Raw!$Q420&gt;$C$8,IF(Raw!$N420&gt;$C$9,IF(Raw!$N420&lt;$A$9,IF(Raw!$X420&gt;$C$9,IF(Raw!$X420&lt;$A$9,Raw!X420,-999),-999),-999),-999),-999),-999)</f>
        <v>428</v>
      </c>
      <c r="R420" s="9">
        <f t="shared" si="111"/>
        <v>8.650300000000001E-2</v>
      </c>
      <c r="S420" s="9">
        <f t="shared" si="112"/>
        <v>0.55076754595406829</v>
      </c>
      <c r="T420" s="9">
        <f t="shared" si="113"/>
        <v>6.2435000000000004E-2</v>
      </c>
      <c r="U420" s="9">
        <f t="shared" si="114"/>
        <v>0.50854429348711438</v>
      </c>
      <c r="V420" s="15">
        <f t="shared" si="115"/>
        <v>0</v>
      </c>
      <c r="X420" s="11">
        <f t="shared" si="116"/>
        <v>0</v>
      </c>
      <c r="Y420" s="11">
        <f t="shared" si="117"/>
        <v>4.0569999999999993E-18</v>
      </c>
      <c r="Z420" s="11">
        <f t="shared" si="118"/>
        <v>4.5300000000000001E-4</v>
      </c>
      <c r="AA420" s="16">
        <f t="shared" si="119"/>
        <v>0</v>
      </c>
      <c r="AB420" s="9">
        <f t="shared" si="120"/>
        <v>6.0337000000000002E-2</v>
      </c>
      <c r="AC420" s="9">
        <f t="shared" si="121"/>
        <v>1</v>
      </c>
      <c r="AD420" s="15">
        <f t="shared" si="122"/>
        <v>0</v>
      </c>
      <c r="AE420" s="3">
        <f t="shared" si="123"/>
        <v>488.46279999999979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1.6770833333333332E-2</v>
      </c>
      <c r="C421" s="15">
        <f>Raw!C421</f>
        <v>51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6.6989999999999994E-2</v>
      </c>
      <c r="F421" s="9">
        <f>IF(Raw!$G421&gt;$C$8,IF(Raw!$Q421&gt;$C$8,IF(Raw!$N421&gt;$C$9,IF(Raw!$N421&lt;$A$9,IF(Raw!$X421&gt;$C$9,IF(Raw!$X421&lt;$A$9,Raw!I421,-999),-999),-999),-999),-999),-999)</f>
        <v>0.15585399999999999</v>
      </c>
      <c r="G421" s="9">
        <f>Raw!G421</f>
        <v>0.98385400000000001</v>
      </c>
      <c r="H421" s="9">
        <f>IF(Raw!$G421&gt;$C$8,IF(Raw!$Q421&gt;$C$8,IF(Raw!$N421&gt;$C$9,IF(Raw!$N421&lt;$A$9,IF(Raw!$X421&gt;$C$9,IF(Raw!$X421&lt;$A$9,Raw!L421,-999),-999),-999),-999),-999),-999)</f>
        <v>405.7</v>
      </c>
      <c r="I421" s="9">
        <f>IF(Raw!$G421&gt;$C$8,IF(Raw!$Q421&gt;$C$8,IF(Raw!$N421&gt;$C$9,IF(Raw!$N421&lt;$A$9,IF(Raw!$X421&gt;$C$9,IF(Raw!$X421&lt;$A$9,Raw!M421,-999),-999),-999),-999),-999),-999)</f>
        <v>2.4390000000000002E-3</v>
      </c>
      <c r="J421" s="9">
        <f>IF(Raw!$G421&gt;$C$8,IF(Raw!$Q421&gt;$C$8,IF(Raw!$N421&gt;$C$9,IF(Raw!$N421&lt;$A$9,IF(Raw!$X421&gt;$C$9,IF(Raw!$X421&lt;$A$9,Raw!N421,-999),-999),-999),-999),-999),-999)</f>
        <v>549</v>
      </c>
      <c r="K421" s="9">
        <f>IF(Raw!$G421&gt;$C$8,IF(Raw!$Q421&gt;$C$8,IF(Raw!$N421&gt;$C$9,IF(Raw!$N421&lt;$A$9,IF(Raw!$X421&gt;$C$9,IF(Raw!$X421&lt;$A$9,Raw!R421,-999),-999),-999),-999),-999),-999)</f>
        <v>6.9307999999999995E-2</v>
      </c>
      <c r="L421" s="9">
        <f>IF(Raw!$G421&gt;$C$8,IF(Raw!$Q421&gt;$C$8,IF(Raw!$N421&gt;$C$9,IF(Raw!$N421&lt;$A$9,IF(Raw!$X421&gt;$C$9,IF(Raw!$X421&lt;$A$9,Raw!S421,-999),-999),-999),-999),-999),-999)</f>
        <v>0.14880299999999999</v>
      </c>
      <c r="M421" s="9">
        <f>Raw!Q421</f>
        <v>0.98789800000000005</v>
      </c>
      <c r="N421" s="9">
        <f>IF(Raw!$G421&gt;$C$8,IF(Raw!$Q421&gt;$C$8,IF(Raw!$N421&gt;$C$9,IF(Raw!$N421&lt;$A$9,IF(Raw!$X421&gt;$C$9,IF(Raw!$X421&lt;$A$9,Raw!V421,-999),-999),-999),-999),-999),-999)</f>
        <v>405.7</v>
      </c>
      <c r="O421" s="9">
        <f>IF(Raw!$G421&gt;$C$8,IF(Raw!$Q421&gt;$C$8,IF(Raw!$N421&gt;$C$9,IF(Raw!$N421&lt;$A$9,IF(Raw!$X421&gt;$C$9,IF(Raw!$X421&lt;$A$9,Raw!W421,-999),-999),-999),-999),-999),-999)</f>
        <v>1.8225999999999999E-2</v>
      </c>
      <c r="P421" s="9">
        <f>IF(Raw!$G421&gt;$C$8,IF(Raw!$Q421&gt;$C$8,IF(Raw!$N421&gt;$C$9,IF(Raw!$N421&lt;$A$9,IF(Raw!$X421&gt;$C$9,IF(Raw!$X421&lt;$A$9,Raw!X421,-999),-999),-999),-999),-999),-999)</f>
        <v>393</v>
      </c>
      <c r="R421" s="9">
        <f t="shared" si="111"/>
        <v>8.8863999999999999E-2</v>
      </c>
      <c r="S421" s="9">
        <f t="shared" si="112"/>
        <v>0.57017465063456829</v>
      </c>
      <c r="T421" s="9">
        <f t="shared" si="113"/>
        <v>7.9494999999999996E-2</v>
      </c>
      <c r="U421" s="9">
        <f t="shared" si="114"/>
        <v>0.53422982063533664</v>
      </c>
      <c r="V421" s="15">
        <f t="shared" si="115"/>
        <v>0</v>
      </c>
      <c r="X421" s="11">
        <f t="shared" si="116"/>
        <v>0</v>
      </c>
      <c r="Y421" s="11">
        <f t="shared" si="117"/>
        <v>4.0569999999999993E-18</v>
      </c>
      <c r="Z421" s="11">
        <f t="shared" si="118"/>
        <v>5.4900000000000001E-4</v>
      </c>
      <c r="AA421" s="16">
        <f t="shared" si="119"/>
        <v>0</v>
      </c>
      <c r="AB421" s="9">
        <f t="shared" si="120"/>
        <v>6.9307999999999995E-2</v>
      </c>
      <c r="AC421" s="9">
        <f t="shared" si="121"/>
        <v>1</v>
      </c>
      <c r="AD421" s="15">
        <f t="shared" si="122"/>
        <v>0</v>
      </c>
      <c r="AE421" s="3">
        <f t="shared" si="123"/>
        <v>488.46279999999979</v>
      </c>
      <c r="AF421" s="2">
        <f t="shared" si="124"/>
        <v>0.25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1.6828703703703703E-2</v>
      </c>
      <c r="C422" s="15">
        <f>Raw!C422</f>
        <v>49.7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8.1444000000000003E-2</v>
      </c>
      <c r="F422" s="9">
        <f>IF(Raw!$G422&gt;$C$8,IF(Raw!$Q422&gt;$C$8,IF(Raw!$N422&gt;$C$9,IF(Raw!$N422&lt;$A$9,IF(Raw!$X422&gt;$C$9,IF(Raw!$X422&lt;$A$9,Raw!I422,-999),-999),-999),-999),-999),-999)</f>
        <v>0.17075699999999999</v>
      </c>
      <c r="G422" s="9">
        <f>Raw!G422</f>
        <v>0.98826499999999995</v>
      </c>
      <c r="H422" s="9">
        <f>IF(Raw!$G422&gt;$C$8,IF(Raw!$Q422&gt;$C$8,IF(Raw!$N422&gt;$C$9,IF(Raw!$N422&lt;$A$9,IF(Raw!$X422&gt;$C$9,IF(Raw!$X422&lt;$A$9,Raw!L422,-999),-999),-999),-999),-999),-999)</f>
        <v>371.2</v>
      </c>
      <c r="I422" s="9">
        <f>IF(Raw!$G422&gt;$C$8,IF(Raw!$Q422&gt;$C$8,IF(Raw!$N422&gt;$C$9,IF(Raw!$N422&lt;$A$9,IF(Raw!$X422&gt;$C$9,IF(Raw!$X422&lt;$A$9,Raw!M422,-999),-999),-999),-999),-999),-999)</f>
        <v>2.4390000000000002E-3</v>
      </c>
      <c r="J422" s="9">
        <f>IF(Raw!$G422&gt;$C$8,IF(Raw!$Q422&gt;$C$8,IF(Raw!$N422&gt;$C$9,IF(Raw!$N422&lt;$A$9,IF(Raw!$X422&gt;$C$9,IF(Raw!$X422&lt;$A$9,Raw!N422,-999),-999),-999),-999),-999),-999)</f>
        <v>548</v>
      </c>
      <c r="K422" s="9">
        <f>IF(Raw!$G422&gt;$C$8,IF(Raw!$Q422&gt;$C$8,IF(Raw!$N422&gt;$C$9,IF(Raw!$N422&lt;$A$9,IF(Raw!$X422&gt;$C$9,IF(Raw!$X422&lt;$A$9,Raw!R422,-999),-999),-999),-999),-999),-999)</f>
        <v>7.0703000000000002E-2</v>
      </c>
      <c r="L422" s="9">
        <f>IF(Raw!$G422&gt;$C$8,IF(Raw!$Q422&gt;$C$8,IF(Raw!$N422&gt;$C$9,IF(Raw!$N422&lt;$A$9,IF(Raw!$X422&gt;$C$9,IF(Raw!$X422&lt;$A$9,Raw!S422,-999),-999),-999),-999),-999),-999)</f>
        <v>0.146643</v>
      </c>
      <c r="M422" s="9">
        <f>Raw!Q422</f>
        <v>0.988371</v>
      </c>
      <c r="N422" s="9">
        <f>IF(Raw!$G422&gt;$C$8,IF(Raw!$Q422&gt;$C$8,IF(Raw!$N422&gt;$C$9,IF(Raw!$N422&lt;$A$9,IF(Raw!$X422&gt;$C$9,IF(Raw!$X422&lt;$A$9,Raw!V422,-999),-999),-999),-999),-999),-999)</f>
        <v>418.8</v>
      </c>
      <c r="O422" s="9">
        <f>IF(Raw!$G422&gt;$C$8,IF(Raw!$Q422&gt;$C$8,IF(Raw!$N422&gt;$C$9,IF(Raw!$N422&lt;$A$9,IF(Raw!$X422&gt;$C$9,IF(Raw!$X422&lt;$A$9,Raw!W422,-999),-999),-999),-999),-999),-999)</f>
        <v>2.4390000000000002E-3</v>
      </c>
      <c r="P422" s="9">
        <f>IF(Raw!$G422&gt;$C$8,IF(Raw!$Q422&gt;$C$8,IF(Raw!$N422&gt;$C$9,IF(Raw!$N422&lt;$A$9,IF(Raw!$X422&gt;$C$9,IF(Raw!$X422&lt;$A$9,Raw!X422,-999),-999),-999),-999),-999),-999)</f>
        <v>482</v>
      </c>
      <c r="R422" s="9">
        <f t="shared" si="111"/>
        <v>8.931299999999999E-2</v>
      </c>
      <c r="S422" s="9">
        <f t="shared" si="112"/>
        <v>0.52304151513554342</v>
      </c>
      <c r="T422" s="9">
        <f t="shared" si="113"/>
        <v>7.5939999999999994E-2</v>
      </c>
      <c r="U422" s="9">
        <f t="shared" si="114"/>
        <v>0.51785629044686754</v>
      </c>
      <c r="V422" s="15">
        <f t="shared" si="115"/>
        <v>0</v>
      </c>
      <c r="X422" s="11">
        <f t="shared" si="116"/>
        <v>0</v>
      </c>
      <c r="Y422" s="11">
        <f t="shared" si="117"/>
        <v>3.712E-18</v>
      </c>
      <c r="Z422" s="11">
        <f t="shared" si="118"/>
        <v>5.4799999999999998E-4</v>
      </c>
      <c r="AA422" s="16">
        <f t="shared" si="119"/>
        <v>0</v>
      </c>
      <c r="AB422" s="9">
        <f t="shared" si="120"/>
        <v>7.0703000000000002E-2</v>
      </c>
      <c r="AC422" s="9">
        <f t="shared" si="121"/>
        <v>1</v>
      </c>
      <c r="AD422" s="15">
        <f t="shared" si="122"/>
        <v>0</v>
      </c>
      <c r="AE422" s="3">
        <f t="shared" si="123"/>
        <v>446.92479999999989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1.6886574074074075E-2</v>
      </c>
      <c r="C423" s="15">
        <f>Raw!C423</f>
        <v>49.4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6.9719000000000003E-2</v>
      </c>
      <c r="F423" s="9">
        <f>IF(Raw!$G423&gt;$C$8,IF(Raw!$Q423&gt;$C$8,IF(Raw!$N423&gt;$C$9,IF(Raw!$N423&lt;$A$9,IF(Raw!$X423&gt;$C$9,IF(Raw!$X423&lt;$A$9,Raw!I423,-999),-999),-999),-999),-999),-999)</f>
        <v>0.14971300000000001</v>
      </c>
      <c r="G423" s="9">
        <f>Raw!G423</f>
        <v>0.98859200000000003</v>
      </c>
      <c r="H423" s="9">
        <f>IF(Raw!$G423&gt;$C$8,IF(Raw!$Q423&gt;$C$8,IF(Raw!$N423&gt;$C$9,IF(Raw!$N423&lt;$A$9,IF(Raw!$X423&gt;$C$9,IF(Raw!$X423&lt;$A$9,Raw!L423,-999),-999),-999),-999),-999),-999)</f>
        <v>402.6</v>
      </c>
      <c r="I423" s="9">
        <f>IF(Raw!$G423&gt;$C$8,IF(Raw!$Q423&gt;$C$8,IF(Raw!$N423&gt;$C$9,IF(Raw!$N423&lt;$A$9,IF(Raw!$X423&gt;$C$9,IF(Raw!$X423&lt;$A$9,Raw!M423,-999),-999),-999),-999),-999),-999)</f>
        <v>2.4390000000000002E-3</v>
      </c>
      <c r="J423" s="9">
        <f>IF(Raw!$G423&gt;$C$8,IF(Raw!$Q423&gt;$C$8,IF(Raw!$N423&gt;$C$9,IF(Raw!$N423&lt;$A$9,IF(Raw!$X423&gt;$C$9,IF(Raw!$X423&lt;$A$9,Raw!N423,-999),-999),-999),-999),-999),-999)</f>
        <v>362</v>
      </c>
      <c r="K423" s="9">
        <f>IF(Raw!$G423&gt;$C$8,IF(Raw!$Q423&gt;$C$8,IF(Raw!$N423&gt;$C$9,IF(Raw!$N423&lt;$A$9,IF(Raw!$X423&gt;$C$9,IF(Raw!$X423&lt;$A$9,Raw!R423,-999),-999),-999),-999),-999),-999)</f>
        <v>7.6356999999999994E-2</v>
      </c>
      <c r="L423" s="9">
        <f>IF(Raw!$G423&gt;$C$8,IF(Raw!$Q423&gt;$C$8,IF(Raw!$N423&gt;$C$9,IF(Raw!$N423&lt;$A$9,IF(Raw!$X423&gt;$C$9,IF(Raw!$X423&lt;$A$9,Raw!S423,-999),-999),-999),-999),-999),-999)</f>
        <v>0.15801899999999999</v>
      </c>
      <c r="M423" s="9">
        <f>Raw!Q423</f>
        <v>0.99008600000000002</v>
      </c>
      <c r="N423" s="9">
        <f>IF(Raw!$G423&gt;$C$8,IF(Raw!$Q423&gt;$C$8,IF(Raw!$N423&gt;$C$9,IF(Raw!$N423&lt;$A$9,IF(Raw!$X423&gt;$C$9,IF(Raw!$X423&lt;$A$9,Raw!V423,-999),-999),-999),-999),-999),-999)</f>
        <v>368.1</v>
      </c>
      <c r="O423" s="9">
        <f>IF(Raw!$G423&gt;$C$8,IF(Raw!$Q423&gt;$C$8,IF(Raw!$N423&gt;$C$9,IF(Raw!$N423&lt;$A$9,IF(Raw!$X423&gt;$C$9,IF(Raw!$X423&lt;$A$9,Raw!W423,-999),-999),-999),-999),-999),-999)</f>
        <v>2.4390000000000002E-3</v>
      </c>
      <c r="P423" s="9">
        <f>IF(Raw!$G423&gt;$C$8,IF(Raw!$Q423&gt;$C$8,IF(Raw!$N423&gt;$C$9,IF(Raw!$N423&lt;$A$9,IF(Raw!$X423&gt;$C$9,IF(Raw!$X423&lt;$A$9,Raw!X423,-999),-999),-999),-999),-999),-999)</f>
        <v>513</v>
      </c>
      <c r="R423" s="9">
        <f t="shared" si="111"/>
        <v>7.999400000000001E-2</v>
      </c>
      <c r="S423" s="9">
        <f t="shared" si="112"/>
        <v>0.53431565729094999</v>
      </c>
      <c r="T423" s="9">
        <f t="shared" si="113"/>
        <v>8.1661999999999998E-2</v>
      </c>
      <c r="U423" s="9">
        <f t="shared" si="114"/>
        <v>0.51678595611920086</v>
      </c>
      <c r="V423" s="15">
        <f t="shared" si="115"/>
        <v>0</v>
      </c>
      <c r="X423" s="11">
        <f t="shared" si="116"/>
        <v>0</v>
      </c>
      <c r="Y423" s="11">
        <f t="shared" si="117"/>
        <v>4.026E-18</v>
      </c>
      <c r="Z423" s="11">
        <f t="shared" si="118"/>
        <v>3.6199999999999996E-4</v>
      </c>
      <c r="AA423" s="16">
        <f t="shared" si="119"/>
        <v>0</v>
      </c>
      <c r="AB423" s="9">
        <f t="shared" si="120"/>
        <v>7.6356999999999994E-2</v>
      </c>
      <c r="AC423" s="9">
        <f t="shared" si="121"/>
        <v>1</v>
      </c>
      <c r="AD423" s="15">
        <f t="shared" si="122"/>
        <v>0</v>
      </c>
      <c r="AE423" s="3">
        <f t="shared" si="123"/>
        <v>484.73039999999986</v>
      </c>
      <c r="AF423" s="2">
        <f t="shared" si="124"/>
        <v>0.25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1.6932870370370369E-2</v>
      </c>
      <c r="C424" s="15">
        <f>Raw!C424</f>
        <v>48.1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8.6799000000000001E-2</v>
      </c>
      <c r="F424" s="9">
        <f>IF(Raw!$G424&gt;$C$8,IF(Raw!$Q424&gt;$C$8,IF(Raw!$N424&gt;$C$9,IF(Raw!$N424&lt;$A$9,IF(Raw!$X424&gt;$C$9,IF(Raw!$X424&lt;$A$9,Raw!I424,-999),-999),-999),-999),-999),-999)</f>
        <v>0.199798</v>
      </c>
      <c r="G424" s="9">
        <f>Raw!G424</f>
        <v>0.98631899999999995</v>
      </c>
      <c r="H424" s="9">
        <f>IF(Raw!$G424&gt;$C$8,IF(Raw!$Q424&gt;$C$8,IF(Raw!$N424&gt;$C$9,IF(Raw!$N424&lt;$A$9,IF(Raw!$X424&gt;$C$9,IF(Raw!$X424&lt;$A$9,Raw!L424,-999),-999),-999),-999),-999),-999)</f>
        <v>392.5</v>
      </c>
      <c r="I424" s="9">
        <f>IF(Raw!$G424&gt;$C$8,IF(Raw!$Q424&gt;$C$8,IF(Raw!$N424&gt;$C$9,IF(Raw!$N424&lt;$A$9,IF(Raw!$X424&gt;$C$9,IF(Raw!$X424&lt;$A$9,Raw!M424,-999),-999),-999),-999),-999),-999)</f>
        <v>2.4390000000000002E-3</v>
      </c>
      <c r="J424" s="9">
        <f>IF(Raw!$G424&gt;$C$8,IF(Raw!$Q424&gt;$C$8,IF(Raw!$N424&gt;$C$9,IF(Raw!$N424&lt;$A$9,IF(Raw!$X424&gt;$C$9,IF(Raw!$X424&lt;$A$9,Raw!N424,-999),-999),-999),-999),-999),-999)</f>
        <v>397</v>
      </c>
      <c r="K424" s="9">
        <f>IF(Raw!$G424&gt;$C$8,IF(Raw!$Q424&gt;$C$8,IF(Raw!$N424&gt;$C$9,IF(Raw!$N424&lt;$A$9,IF(Raw!$X424&gt;$C$9,IF(Raw!$X424&lt;$A$9,Raw!R424,-999),-999),-999),-999),-999),-999)</f>
        <v>8.5059999999999997E-2</v>
      </c>
      <c r="L424" s="9">
        <f>IF(Raw!$G424&gt;$C$8,IF(Raw!$Q424&gt;$C$8,IF(Raw!$N424&gt;$C$9,IF(Raw!$N424&lt;$A$9,IF(Raw!$X424&gt;$C$9,IF(Raw!$X424&lt;$A$9,Raw!S424,-999),-999),-999),-999),-999),-999)</f>
        <v>0.179337</v>
      </c>
      <c r="M424" s="9">
        <f>Raw!Q424</f>
        <v>0.99064700000000006</v>
      </c>
      <c r="N424" s="9">
        <f>IF(Raw!$G424&gt;$C$8,IF(Raw!$Q424&gt;$C$8,IF(Raw!$N424&gt;$C$9,IF(Raw!$N424&lt;$A$9,IF(Raw!$X424&gt;$C$9,IF(Raw!$X424&lt;$A$9,Raw!V424,-999),-999),-999),-999),-999),-999)</f>
        <v>363.1</v>
      </c>
      <c r="O424" s="9">
        <f>IF(Raw!$G424&gt;$C$8,IF(Raw!$Q424&gt;$C$8,IF(Raw!$N424&gt;$C$9,IF(Raw!$N424&lt;$A$9,IF(Raw!$X424&gt;$C$9,IF(Raw!$X424&lt;$A$9,Raw!W424,-999),-999),-999),-999),-999),-999)</f>
        <v>2.4390000000000002E-3</v>
      </c>
      <c r="P424" s="9">
        <f>IF(Raw!$G424&gt;$C$8,IF(Raw!$Q424&gt;$C$8,IF(Raw!$N424&gt;$C$9,IF(Raw!$N424&lt;$A$9,IF(Raw!$X424&gt;$C$9,IF(Raw!$X424&lt;$A$9,Raw!X424,-999),-999),-999),-999),-999),-999)</f>
        <v>445</v>
      </c>
      <c r="R424" s="9">
        <f t="shared" si="111"/>
        <v>0.112999</v>
      </c>
      <c r="S424" s="9">
        <f t="shared" si="112"/>
        <v>0.56556622188410299</v>
      </c>
      <c r="T424" s="9">
        <f t="shared" si="113"/>
        <v>9.4277E-2</v>
      </c>
      <c r="U424" s="9">
        <f t="shared" si="114"/>
        <v>0.52569742997819746</v>
      </c>
      <c r="V424" s="15">
        <f t="shared" si="115"/>
        <v>0</v>
      </c>
      <c r="X424" s="11">
        <f t="shared" si="116"/>
        <v>0</v>
      </c>
      <c r="Y424" s="11">
        <f t="shared" si="117"/>
        <v>3.9249999999999995E-18</v>
      </c>
      <c r="Z424" s="11">
        <f t="shared" si="118"/>
        <v>3.97E-4</v>
      </c>
      <c r="AA424" s="16">
        <f t="shared" si="119"/>
        <v>0</v>
      </c>
      <c r="AB424" s="9">
        <f t="shared" si="120"/>
        <v>8.5059999999999997E-2</v>
      </c>
      <c r="AC424" s="9">
        <f t="shared" si="121"/>
        <v>1</v>
      </c>
      <c r="AD424" s="15">
        <f t="shared" si="122"/>
        <v>0</v>
      </c>
      <c r="AE424" s="3">
        <f t="shared" si="123"/>
        <v>472.56999999999982</v>
      </c>
      <c r="AF424" s="2">
        <f t="shared" si="124"/>
        <v>0.25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1.699074074074074E-2</v>
      </c>
      <c r="C425" s="15">
        <f>Raw!C425</f>
        <v>46.6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9.5582E-2</v>
      </c>
      <c r="F425" s="9">
        <f>IF(Raw!$G425&gt;$C$8,IF(Raw!$Q425&gt;$C$8,IF(Raw!$N425&gt;$C$9,IF(Raw!$N425&lt;$A$9,IF(Raw!$X425&gt;$C$9,IF(Raw!$X425&lt;$A$9,Raw!I425,-999),-999),-999),-999),-999),-999)</f>
        <v>0.210953</v>
      </c>
      <c r="G425" s="9">
        <f>Raw!G425</f>
        <v>0.98644600000000005</v>
      </c>
      <c r="H425" s="9">
        <f>IF(Raw!$G425&gt;$C$8,IF(Raw!$Q425&gt;$C$8,IF(Raw!$N425&gt;$C$9,IF(Raw!$N425&lt;$A$9,IF(Raw!$X425&gt;$C$9,IF(Raw!$X425&lt;$A$9,Raw!L425,-999),-999),-999),-999),-999),-999)</f>
        <v>405.7</v>
      </c>
      <c r="I425" s="9">
        <f>IF(Raw!$G425&gt;$C$8,IF(Raw!$Q425&gt;$C$8,IF(Raw!$N425&gt;$C$9,IF(Raw!$N425&lt;$A$9,IF(Raw!$X425&gt;$C$9,IF(Raw!$X425&lt;$A$9,Raw!M425,-999),-999),-999),-999),-999),-999)</f>
        <v>2.4390000000000002E-3</v>
      </c>
      <c r="J425" s="9">
        <f>IF(Raw!$G425&gt;$C$8,IF(Raw!$Q425&gt;$C$8,IF(Raw!$N425&gt;$C$9,IF(Raw!$N425&lt;$A$9,IF(Raw!$X425&gt;$C$9,IF(Raw!$X425&lt;$A$9,Raw!N425,-999),-999),-999),-999),-999),-999)</f>
        <v>479</v>
      </c>
      <c r="K425" s="9">
        <f>IF(Raw!$G425&gt;$C$8,IF(Raw!$Q425&gt;$C$8,IF(Raw!$N425&gt;$C$9,IF(Raw!$N425&lt;$A$9,IF(Raw!$X425&gt;$C$9,IF(Raw!$X425&lt;$A$9,Raw!R425,-999),-999),-999),-999),-999),-999)</f>
        <v>8.3317000000000002E-2</v>
      </c>
      <c r="L425" s="9">
        <f>IF(Raw!$G425&gt;$C$8,IF(Raw!$Q425&gt;$C$8,IF(Raw!$N425&gt;$C$9,IF(Raw!$N425&lt;$A$9,IF(Raw!$X425&gt;$C$9,IF(Raw!$X425&lt;$A$9,Raw!S425,-999),-999),-999),-999),-999),-999)</f>
        <v>0.16222300000000001</v>
      </c>
      <c r="M425" s="9">
        <f>Raw!Q425</f>
        <v>0.98834100000000003</v>
      </c>
      <c r="N425" s="9">
        <f>IF(Raw!$G425&gt;$C$8,IF(Raw!$Q425&gt;$C$8,IF(Raw!$N425&gt;$C$9,IF(Raw!$N425&lt;$A$9,IF(Raw!$X425&gt;$C$9,IF(Raw!$X425&lt;$A$9,Raw!V425,-999),-999),-999),-999),-999),-999)</f>
        <v>379.4</v>
      </c>
      <c r="O425" s="9">
        <f>IF(Raw!$G425&gt;$C$8,IF(Raw!$Q425&gt;$C$8,IF(Raw!$N425&gt;$C$9,IF(Raw!$N425&lt;$A$9,IF(Raw!$X425&gt;$C$9,IF(Raw!$X425&lt;$A$9,Raw!W425,-999),-999),-999),-999),-999),-999)</f>
        <v>5.1663000000000001E-2</v>
      </c>
      <c r="P425" s="9">
        <f>IF(Raw!$G425&gt;$C$8,IF(Raw!$Q425&gt;$C$8,IF(Raw!$N425&gt;$C$9,IF(Raw!$N425&lt;$A$9,IF(Raw!$X425&gt;$C$9,IF(Raw!$X425&lt;$A$9,Raw!X425,-999),-999),-999),-999),-999),-999)</f>
        <v>564</v>
      </c>
      <c r="R425" s="9">
        <f t="shared" si="111"/>
        <v>0.115371</v>
      </c>
      <c r="S425" s="9">
        <f t="shared" si="112"/>
        <v>0.54690381269761512</v>
      </c>
      <c r="T425" s="9">
        <f t="shared" si="113"/>
        <v>7.8906000000000004E-2</v>
      </c>
      <c r="U425" s="9">
        <f t="shared" si="114"/>
        <v>0.486404517238616</v>
      </c>
      <c r="V425" s="15">
        <f t="shared" si="115"/>
        <v>0</v>
      </c>
      <c r="X425" s="11">
        <f t="shared" si="116"/>
        <v>0</v>
      </c>
      <c r="Y425" s="11">
        <f t="shared" si="117"/>
        <v>4.0569999999999993E-18</v>
      </c>
      <c r="Z425" s="11">
        <f t="shared" si="118"/>
        <v>4.7899999999999999E-4</v>
      </c>
      <c r="AA425" s="16">
        <f t="shared" si="119"/>
        <v>0</v>
      </c>
      <c r="AB425" s="9">
        <f t="shared" si="120"/>
        <v>8.3317000000000002E-2</v>
      </c>
      <c r="AC425" s="9">
        <f t="shared" si="121"/>
        <v>1</v>
      </c>
      <c r="AD425" s="15">
        <f t="shared" si="122"/>
        <v>0</v>
      </c>
      <c r="AE425" s="3">
        <f t="shared" si="123"/>
        <v>488.46279999999979</v>
      </c>
      <c r="AF425" s="2">
        <f t="shared" si="124"/>
        <v>0.25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1.7048611111111112E-2</v>
      </c>
      <c r="C426" s="15">
        <f>Raw!C426</f>
        <v>46.4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0.14536299999999999</v>
      </c>
      <c r="F426" s="9">
        <f>IF(Raw!$G426&gt;$C$8,IF(Raw!$Q426&gt;$C$8,IF(Raw!$N426&gt;$C$9,IF(Raw!$N426&lt;$A$9,IF(Raw!$X426&gt;$C$9,IF(Raw!$X426&lt;$A$9,Raw!I426,-999),-999),-999),-999),-999),-999)</f>
        <v>0.32455400000000001</v>
      </c>
      <c r="G426" s="9">
        <f>Raw!G426</f>
        <v>0.98604400000000003</v>
      </c>
      <c r="H426" s="9">
        <f>IF(Raw!$G426&gt;$C$8,IF(Raw!$Q426&gt;$C$8,IF(Raw!$N426&gt;$C$9,IF(Raw!$N426&lt;$A$9,IF(Raw!$X426&gt;$C$9,IF(Raw!$X426&lt;$A$9,Raw!L426,-999),-999),-999),-999),-999),-999)</f>
        <v>389.4</v>
      </c>
      <c r="I426" s="9">
        <f>IF(Raw!$G426&gt;$C$8,IF(Raw!$Q426&gt;$C$8,IF(Raw!$N426&gt;$C$9,IF(Raw!$N426&lt;$A$9,IF(Raw!$X426&gt;$C$9,IF(Raw!$X426&lt;$A$9,Raw!M426,-999),-999),-999),-999),-999),-999)</f>
        <v>2.4390000000000002E-3</v>
      </c>
      <c r="J426" s="9">
        <f>IF(Raw!$G426&gt;$C$8,IF(Raw!$Q426&gt;$C$8,IF(Raw!$N426&gt;$C$9,IF(Raw!$N426&lt;$A$9,IF(Raw!$X426&gt;$C$9,IF(Raw!$X426&lt;$A$9,Raw!N426,-999),-999),-999),-999),-999),-999)</f>
        <v>437</v>
      </c>
      <c r="K426" s="9">
        <f>IF(Raw!$G426&gt;$C$8,IF(Raw!$Q426&gt;$C$8,IF(Raw!$N426&gt;$C$9,IF(Raw!$N426&lt;$A$9,IF(Raw!$X426&gt;$C$9,IF(Raw!$X426&lt;$A$9,Raw!R426,-999),-999),-999),-999),-999),-999)</f>
        <v>0.124279</v>
      </c>
      <c r="L426" s="9">
        <f>IF(Raw!$G426&gt;$C$8,IF(Raw!$Q426&gt;$C$8,IF(Raw!$N426&gt;$C$9,IF(Raw!$N426&lt;$A$9,IF(Raw!$X426&gt;$C$9,IF(Raw!$X426&lt;$A$9,Raw!S426,-999),-999),-999),-999),-999),-999)</f>
        <v>0.28473199999999999</v>
      </c>
      <c r="M426" s="9">
        <f>Raw!Q426</f>
        <v>0.99326300000000001</v>
      </c>
      <c r="N426" s="9">
        <f>IF(Raw!$G426&gt;$C$8,IF(Raw!$Q426&gt;$C$8,IF(Raw!$N426&gt;$C$9,IF(Raw!$N426&lt;$A$9,IF(Raw!$X426&gt;$C$9,IF(Raw!$X426&lt;$A$9,Raw!V426,-999),-999),-999),-999),-999),-999)</f>
        <v>379.4</v>
      </c>
      <c r="O426" s="9">
        <f>IF(Raw!$G426&gt;$C$8,IF(Raw!$Q426&gt;$C$8,IF(Raw!$N426&gt;$C$9,IF(Raw!$N426&lt;$A$9,IF(Raw!$X426&gt;$C$9,IF(Raw!$X426&lt;$A$9,Raw!W426,-999),-999),-999),-999),-999),-999)</f>
        <v>2.4390000000000002E-3</v>
      </c>
      <c r="P426" s="9">
        <f>IF(Raw!$G426&gt;$C$8,IF(Raw!$Q426&gt;$C$8,IF(Raw!$N426&gt;$C$9,IF(Raw!$N426&lt;$A$9,IF(Raw!$X426&gt;$C$9,IF(Raw!$X426&lt;$A$9,Raw!X426,-999),-999),-999),-999),-999),-999)</f>
        <v>375</v>
      </c>
      <c r="R426" s="9">
        <f t="shared" si="111"/>
        <v>0.17919100000000002</v>
      </c>
      <c r="S426" s="9">
        <f t="shared" si="112"/>
        <v>0.55211459418155384</v>
      </c>
      <c r="T426" s="9">
        <f t="shared" si="113"/>
        <v>0.16045299999999998</v>
      </c>
      <c r="U426" s="9">
        <f t="shared" si="114"/>
        <v>0.56352289170167036</v>
      </c>
      <c r="V426" s="15">
        <f t="shared" si="115"/>
        <v>0</v>
      </c>
      <c r="X426" s="11">
        <f t="shared" si="116"/>
        <v>0</v>
      </c>
      <c r="Y426" s="11">
        <f t="shared" si="117"/>
        <v>3.8939999999999995E-18</v>
      </c>
      <c r="Z426" s="11">
        <f t="shared" si="118"/>
        <v>4.37E-4</v>
      </c>
      <c r="AA426" s="16">
        <f t="shared" si="119"/>
        <v>0</v>
      </c>
      <c r="AB426" s="9">
        <f t="shared" si="120"/>
        <v>0.124279</v>
      </c>
      <c r="AC426" s="9">
        <f t="shared" si="121"/>
        <v>1</v>
      </c>
      <c r="AD426" s="15">
        <f t="shared" si="122"/>
        <v>0</v>
      </c>
      <c r="AE426" s="3">
        <f t="shared" si="123"/>
        <v>468.83759999999978</v>
      </c>
      <c r="AF426" s="2">
        <f t="shared" si="124"/>
        <v>0.25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1.7106481481481483E-2</v>
      </c>
      <c r="C427" s="15">
        <f>Raw!C427</f>
        <v>44.6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0.14216599999999999</v>
      </c>
      <c r="F427" s="9">
        <f>IF(Raw!$G427&gt;$C$8,IF(Raw!$Q427&gt;$C$8,IF(Raw!$N427&gt;$C$9,IF(Raw!$N427&lt;$A$9,IF(Raw!$X427&gt;$C$9,IF(Raw!$X427&lt;$A$9,Raw!I427,-999),-999),-999),-999),-999),-999)</f>
        <v>0.298458</v>
      </c>
      <c r="G427" s="9">
        <f>Raw!G427</f>
        <v>0.99335099999999998</v>
      </c>
      <c r="H427" s="9">
        <f>IF(Raw!$G427&gt;$C$8,IF(Raw!$Q427&gt;$C$8,IF(Raw!$N427&gt;$C$9,IF(Raw!$N427&lt;$A$9,IF(Raw!$X427&gt;$C$9,IF(Raw!$X427&lt;$A$9,Raw!L427,-999),-999),-999),-999),-999),-999)</f>
        <v>402.6</v>
      </c>
      <c r="I427" s="9">
        <f>IF(Raw!$G427&gt;$C$8,IF(Raw!$Q427&gt;$C$8,IF(Raw!$N427&gt;$C$9,IF(Raw!$N427&lt;$A$9,IF(Raw!$X427&gt;$C$9,IF(Raw!$X427&lt;$A$9,Raw!M427,-999),-999),-999),-999),-999),-999)</f>
        <v>2.4390000000000002E-3</v>
      </c>
      <c r="J427" s="9">
        <f>IF(Raw!$G427&gt;$C$8,IF(Raw!$Q427&gt;$C$8,IF(Raw!$N427&gt;$C$9,IF(Raw!$N427&lt;$A$9,IF(Raw!$X427&gt;$C$9,IF(Raw!$X427&lt;$A$9,Raw!N427,-999),-999),-999),-999),-999),-999)</f>
        <v>419</v>
      </c>
      <c r="K427" s="9">
        <f>IF(Raw!$G427&gt;$C$8,IF(Raw!$Q427&gt;$C$8,IF(Raw!$N427&gt;$C$9,IF(Raw!$N427&lt;$A$9,IF(Raw!$X427&gt;$C$9,IF(Raw!$X427&lt;$A$9,Raw!R427,-999),-999),-999),-999),-999),-999)</f>
        <v>0.153526</v>
      </c>
      <c r="L427" s="9">
        <f>IF(Raw!$G427&gt;$C$8,IF(Raw!$Q427&gt;$C$8,IF(Raw!$N427&gt;$C$9,IF(Raw!$N427&lt;$A$9,IF(Raw!$X427&gt;$C$9,IF(Raw!$X427&lt;$A$9,Raw!S427,-999),-999),-999),-999),-999),-999)</f>
        <v>0.31351299999999999</v>
      </c>
      <c r="M427" s="9">
        <f>Raw!Q427</f>
        <v>0.99565899999999996</v>
      </c>
      <c r="N427" s="9">
        <f>IF(Raw!$G427&gt;$C$8,IF(Raw!$Q427&gt;$C$8,IF(Raw!$N427&gt;$C$9,IF(Raw!$N427&lt;$A$9,IF(Raw!$X427&gt;$C$9,IF(Raw!$X427&lt;$A$9,Raw!V427,-999),-999),-999),-999),-999),-999)</f>
        <v>435.1</v>
      </c>
      <c r="O427" s="9">
        <f>IF(Raw!$G427&gt;$C$8,IF(Raw!$Q427&gt;$C$8,IF(Raw!$N427&gt;$C$9,IF(Raw!$N427&lt;$A$9,IF(Raw!$X427&gt;$C$9,IF(Raw!$X427&lt;$A$9,Raw!W427,-999),-999),-999),-999),-999),-999)</f>
        <v>6.7448999999999995E-2</v>
      </c>
      <c r="P427" s="9">
        <f>IF(Raw!$G427&gt;$C$8,IF(Raw!$Q427&gt;$C$8,IF(Raw!$N427&gt;$C$9,IF(Raw!$N427&lt;$A$9,IF(Raw!$X427&gt;$C$9,IF(Raw!$X427&lt;$A$9,Raw!X427,-999),-999),-999),-999),-999),-999)</f>
        <v>454</v>
      </c>
      <c r="R427" s="9">
        <f t="shared" si="111"/>
        <v>0.15629200000000001</v>
      </c>
      <c r="S427" s="9">
        <f t="shared" si="112"/>
        <v>0.52366497128574208</v>
      </c>
      <c r="T427" s="9">
        <f t="shared" si="113"/>
        <v>0.15998699999999999</v>
      </c>
      <c r="U427" s="9">
        <f t="shared" si="114"/>
        <v>0.51030419791204829</v>
      </c>
      <c r="V427" s="15">
        <f t="shared" si="115"/>
        <v>0</v>
      </c>
      <c r="X427" s="11">
        <f t="shared" si="116"/>
        <v>0</v>
      </c>
      <c r="Y427" s="11">
        <f t="shared" si="117"/>
        <v>4.026E-18</v>
      </c>
      <c r="Z427" s="11">
        <f t="shared" si="118"/>
        <v>4.1899999999999999E-4</v>
      </c>
      <c r="AA427" s="16">
        <f t="shared" si="119"/>
        <v>0</v>
      </c>
      <c r="AB427" s="9">
        <f t="shared" si="120"/>
        <v>0.153526</v>
      </c>
      <c r="AC427" s="9">
        <f t="shared" si="121"/>
        <v>1</v>
      </c>
      <c r="AD427" s="15">
        <f t="shared" si="122"/>
        <v>0</v>
      </c>
      <c r="AE427" s="3">
        <f t="shared" si="123"/>
        <v>484.73039999999986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1.7164351851851851E-2</v>
      </c>
      <c r="C428" s="15">
        <f>Raw!C428</f>
        <v>44.8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0.146865</v>
      </c>
      <c r="F428" s="9">
        <f>IF(Raw!$G428&gt;$C$8,IF(Raw!$Q428&gt;$C$8,IF(Raw!$N428&gt;$C$9,IF(Raw!$N428&lt;$A$9,IF(Raw!$X428&gt;$C$9,IF(Raw!$X428&lt;$A$9,Raw!I428,-999),-999),-999),-999),-999),-999)</f>
        <v>0.30612200000000001</v>
      </c>
      <c r="G428" s="9">
        <f>Raw!G428</f>
        <v>0.99204099999999995</v>
      </c>
      <c r="H428" s="9">
        <f>IF(Raw!$G428&gt;$C$8,IF(Raw!$Q428&gt;$C$8,IF(Raw!$N428&gt;$C$9,IF(Raw!$N428&lt;$A$9,IF(Raw!$X428&gt;$C$9,IF(Raw!$X428&lt;$A$9,Raw!L428,-999),-999),-999),-999),-999),-999)</f>
        <v>405.7</v>
      </c>
      <c r="I428" s="9">
        <f>IF(Raw!$G428&gt;$C$8,IF(Raw!$Q428&gt;$C$8,IF(Raw!$N428&gt;$C$9,IF(Raw!$N428&lt;$A$9,IF(Raw!$X428&gt;$C$9,IF(Raw!$X428&lt;$A$9,Raw!M428,-999),-999),-999),-999),-999),-999)</f>
        <v>2.4390000000000002E-3</v>
      </c>
      <c r="J428" s="9">
        <f>IF(Raw!$G428&gt;$C$8,IF(Raw!$Q428&gt;$C$8,IF(Raw!$N428&gt;$C$9,IF(Raw!$N428&lt;$A$9,IF(Raw!$X428&gt;$C$9,IF(Raw!$X428&lt;$A$9,Raw!N428,-999),-999),-999),-999),-999),-999)</f>
        <v>397</v>
      </c>
      <c r="K428" s="9">
        <f>IF(Raw!$G428&gt;$C$8,IF(Raw!$Q428&gt;$C$8,IF(Raw!$N428&gt;$C$9,IF(Raw!$N428&lt;$A$9,IF(Raw!$X428&gt;$C$9,IF(Raw!$X428&lt;$A$9,Raw!R428,-999),-999),-999),-999),-999),-999)</f>
        <v>0.14784</v>
      </c>
      <c r="L428" s="9">
        <f>IF(Raw!$G428&gt;$C$8,IF(Raw!$Q428&gt;$C$8,IF(Raw!$N428&gt;$C$9,IF(Raw!$N428&lt;$A$9,IF(Raw!$X428&gt;$C$9,IF(Raw!$X428&lt;$A$9,Raw!S428,-999),-999),-999),-999),-999),-999)</f>
        <v>0.30215199999999998</v>
      </c>
      <c r="M428" s="9">
        <f>Raw!Q428</f>
        <v>0.99557899999999999</v>
      </c>
      <c r="N428" s="9">
        <f>IF(Raw!$G428&gt;$C$8,IF(Raw!$Q428&gt;$C$8,IF(Raw!$N428&gt;$C$9,IF(Raw!$N428&lt;$A$9,IF(Raw!$X428&gt;$C$9,IF(Raw!$X428&lt;$A$9,Raw!V428,-999),-999),-999),-999),-999),-999)</f>
        <v>418.8</v>
      </c>
      <c r="O428" s="9">
        <f>IF(Raw!$G428&gt;$C$8,IF(Raw!$Q428&gt;$C$8,IF(Raw!$N428&gt;$C$9,IF(Raw!$N428&lt;$A$9,IF(Raw!$X428&gt;$C$9,IF(Raw!$X428&lt;$A$9,Raw!W428,-999),-999),-999),-999),-999),-999)</f>
        <v>2.4390000000000002E-3</v>
      </c>
      <c r="P428" s="9">
        <f>IF(Raw!$G428&gt;$C$8,IF(Raw!$Q428&gt;$C$8,IF(Raw!$N428&gt;$C$9,IF(Raw!$N428&lt;$A$9,IF(Raw!$X428&gt;$C$9,IF(Raw!$X428&lt;$A$9,Raw!X428,-999),-999),-999),-999),-999),-999)</f>
        <v>480</v>
      </c>
      <c r="R428" s="9">
        <f t="shared" si="111"/>
        <v>0.15925700000000001</v>
      </c>
      <c r="S428" s="9">
        <f t="shared" si="112"/>
        <v>0.52024029635243463</v>
      </c>
      <c r="T428" s="9">
        <f t="shared" si="113"/>
        <v>0.15431199999999998</v>
      </c>
      <c r="U428" s="9">
        <f t="shared" si="114"/>
        <v>0.51070984140432629</v>
      </c>
      <c r="V428" s="15">
        <f t="shared" si="115"/>
        <v>0</v>
      </c>
      <c r="X428" s="11">
        <f t="shared" si="116"/>
        <v>0</v>
      </c>
      <c r="Y428" s="11">
        <f t="shared" si="117"/>
        <v>4.0569999999999993E-18</v>
      </c>
      <c r="Z428" s="11">
        <f t="shared" si="118"/>
        <v>3.97E-4</v>
      </c>
      <c r="AA428" s="16">
        <f t="shared" si="119"/>
        <v>0</v>
      </c>
      <c r="AB428" s="9">
        <f t="shared" si="120"/>
        <v>0.14784</v>
      </c>
      <c r="AC428" s="9">
        <f t="shared" si="121"/>
        <v>1</v>
      </c>
      <c r="AD428" s="15">
        <f t="shared" si="122"/>
        <v>0</v>
      </c>
      <c r="AE428" s="3">
        <f t="shared" si="123"/>
        <v>488.46279999999979</v>
      </c>
      <c r="AF428" s="2">
        <f t="shared" si="124"/>
        <v>0.25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1.7222222222222222E-2</v>
      </c>
      <c r="C429" s="15">
        <f>Raw!C429</f>
        <v>43.5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0.135107</v>
      </c>
      <c r="F429" s="9">
        <f>IF(Raw!$G429&gt;$C$8,IF(Raw!$Q429&gt;$C$8,IF(Raw!$N429&gt;$C$9,IF(Raw!$N429&lt;$A$9,IF(Raw!$X429&gt;$C$9,IF(Raw!$X429&lt;$A$9,Raw!I429,-999),-999),-999),-999),-999),-999)</f>
        <v>0.27860099999999999</v>
      </c>
      <c r="G429" s="9">
        <f>Raw!G429</f>
        <v>0.99082800000000004</v>
      </c>
      <c r="H429" s="9">
        <f>IF(Raw!$G429&gt;$C$8,IF(Raw!$Q429&gt;$C$8,IF(Raw!$N429&gt;$C$9,IF(Raw!$N429&lt;$A$9,IF(Raw!$X429&gt;$C$9,IF(Raw!$X429&lt;$A$9,Raw!L429,-999),-999),-999),-999),-999),-999)</f>
        <v>418.8</v>
      </c>
      <c r="I429" s="9">
        <f>IF(Raw!$G429&gt;$C$8,IF(Raw!$Q429&gt;$C$8,IF(Raw!$N429&gt;$C$9,IF(Raw!$N429&lt;$A$9,IF(Raw!$X429&gt;$C$9,IF(Raw!$X429&lt;$A$9,Raw!M429,-999),-999),-999),-999),-999),-999)</f>
        <v>2.4390000000000002E-3</v>
      </c>
      <c r="J429" s="9">
        <f>IF(Raw!$G429&gt;$C$8,IF(Raw!$Q429&gt;$C$8,IF(Raw!$N429&gt;$C$9,IF(Raw!$N429&lt;$A$9,IF(Raw!$X429&gt;$C$9,IF(Raw!$X429&lt;$A$9,Raw!N429,-999),-999),-999),-999),-999),-999)</f>
        <v>379</v>
      </c>
      <c r="K429" s="9">
        <f>IF(Raw!$G429&gt;$C$8,IF(Raw!$Q429&gt;$C$8,IF(Raw!$N429&gt;$C$9,IF(Raw!$N429&lt;$A$9,IF(Raw!$X429&gt;$C$9,IF(Raw!$X429&lt;$A$9,Raw!R429,-999),-999),-999),-999),-999),-999)</f>
        <v>0.15704899999999999</v>
      </c>
      <c r="L429" s="9">
        <f>IF(Raw!$G429&gt;$C$8,IF(Raw!$Q429&gt;$C$8,IF(Raw!$N429&gt;$C$9,IF(Raw!$N429&lt;$A$9,IF(Raw!$X429&gt;$C$9,IF(Raw!$X429&lt;$A$9,Raw!S429,-999),-999),-999),-999),-999),-999)</f>
        <v>0.335094</v>
      </c>
      <c r="M429" s="9">
        <f>Raw!Q429</f>
        <v>0.99357399999999996</v>
      </c>
      <c r="N429" s="9">
        <f>IF(Raw!$G429&gt;$C$8,IF(Raw!$Q429&gt;$C$8,IF(Raw!$N429&gt;$C$9,IF(Raw!$N429&lt;$A$9,IF(Raw!$X429&gt;$C$9,IF(Raw!$X429&lt;$A$9,Raw!V429,-999),-999),-999),-999),-999),-999)</f>
        <v>440.1</v>
      </c>
      <c r="O429" s="9">
        <f>IF(Raw!$G429&gt;$C$8,IF(Raw!$Q429&gt;$C$8,IF(Raw!$N429&gt;$C$9,IF(Raw!$N429&lt;$A$9,IF(Raw!$X429&gt;$C$9,IF(Raw!$X429&lt;$A$9,Raw!W429,-999),-999),-999),-999),-999),-999)</f>
        <v>2.4390000000000002E-3</v>
      </c>
      <c r="P429" s="9">
        <f>IF(Raw!$G429&gt;$C$8,IF(Raw!$Q429&gt;$C$8,IF(Raw!$N429&gt;$C$9,IF(Raw!$N429&lt;$A$9,IF(Raw!$X429&gt;$C$9,IF(Raw!$X429&lt;$A$9,Raw!X429,-999),-999),-999),-999),-999),-999)</f>
        <v>350</v>
      </c>
      <c r="R429" s="9">
        <f t="shared" si="111"/>
        <v>0.14349399999999998</v>
      </c>
      <c r="S429" s="9">
        <f t="shared" si="112"/>
        <v>0.51505199191675544</v>
      </c>
      <c r="T429" s="9">
        <f t="shared" si="113"/>
        <v>0.17804500000000001</v>
      </c>
      <c r="U429" s="9">
        <f t="shared" si="114"/>
        <v>0.53132852274287212</v>
      </c>
      <c r="V429" s="15">
        <f t="shared" si="115"/>
        <v>0</v>
      </c>
      <c r="X429" s="11">
        <f t="shared" si="116"/>
        <v>0</v>
      </c>
      <c r="Y429" s="11">
        <f t="shared" si="117"/>
        <v>4.1879999999999996E-18</v>
      </c>
      <c r="Z429" s="11">
        <f t="shared" si="118"/>
        <v>3.79E-4</v>
      </c>
      <c r="AA429" s="16">
        <f t="shared" si="119"/>
        <v>0</v>
      </c>
      <c r="AB429" s="9">
        <f t="shared" si="120"/>
        <v>0.15704899999999999</v>
      </c>
      <c r="AC429" s="9">
        <f t="shared" si="121"/>
        <v>1</v>
      </c>
      <c r="AD429" s="15">
        <f t="shared" si="122"/>
        <v>0</v>
      </c>
      <c r="AE429" s="3">
        <f t="shared" si="123"/>
        <v>504.23519999999979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1.726851851851852E-2</v>
      </c>
      <c r="C430" s="15">
        <f>Raw!C430</f>
        <v>42.1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0.16140299999999999</v>
      </c>
      <c r="F430" s="9">
        <f>IF(Raw!$G430&gt;$C$8,IF(Raw!$Q430&gt;$C$8,IF(Raw!$N430&gt;$C$9,IF(Raw!$N430&lt;$A$9,IF(Raw!$X430&gt;$C$9,IF(Raw!$X430&lt;$A$9,Raw!I430,-999),-999),-999),-999),-999),-999)</f>
        <v>0.326631</v>
      </c>
      <c r="G430" s="9">
        <f>Raw!G430</f>
        <v>0.98895900000000003</v>
      </c>
      <c r="H430" s="9">
        <f>IF(Raw!$G430&gt;$C$8,IF(Raw!$Q430&gt;$C$8,IF(Raw!$N430&gt;$C$9,IF(Raw!$N430&lt;$A$9,IF(Raw!$X430&gt;$C$9,IF(Raw!$X430&lt;$A$9,Raw!L430,-999),-999),-999),-999),-999),-999)</f>
        <v>423.9</v>
      </c>
      <c r="I430" s="9">
        <f>IF(Raw!$G430&gt;$C$8,IF(Raw!$Q430&gt;$C$8,IF(Raw!$N430&gt;$C$9,IF(Raw!$N430&lt;$A$9,IF(Raw!$X430&gt;$C$9,IF(Raw!$X430&lt;$A$9,Raw!M430,-999),-999),-999),-999),-999),-999)</f>
        <v>2.4390000000000002E-3</v>
      </c>
      <c r="J430" s="9">
        <f>IF(Raw!$G430&gt;$C$8,IF(Raw!$Q430&gt;$C$8,IF(Raw!$N430&gt;$C$9,IF(Raw!$N430&lt;$A$9,IF(Raw!$X430&gt;$C$9,IF(Raw!$X430&lt;$A$9,Raw!N430,-999),-999),-999),-999),-999),-999)</f>
        <v>379</v>
      </c>
      <c r="K430" s="9">
        <f>IF(Raw!$G430&gt;$C$8,IF(Raw!$Q430&gt;$C$8,IF(Raw!$N430&gt;$C$9,IF(Raw!$N430&lt;$A$9,IF(Raw!$X430&gt;$C$9,IF(Raw!$X430&lt;$A$9,Raw!R430,-999),-999),-999),-999),-999),-999)</f>
        <v>0.13871800000000001</v>
      </c>
      <c r="L430" s="9">
        <f>IF(Raw!$G430&gt;$C$8,IF(Raw!$Q430&gt;$C$8,IF(Raw!$N430&gt;$C$9,IF(Raw!$N430&lt;$A$9,IF(Raw!$X430&gt;$C$9,IF(Raw!$X430&lt;$A$9,Raw!S430,-999),-999),-999),-999),-999),-999)</f>
        <v>0.28663899999999998</v>
      </c>
      <c r="M430" s="9">
        <f>Raw!Q430</f>
        <v>0.99050499999999997</v>
      </c>
      <c r="N430" s="9">
        <f>IF(Raw!$G430&gt;$C$8,IF(Raw!$Q430&gt;$C$8,IF(Raw!$N430&gt;$C$9,IF(Raw!$N430&lt;$A$9,IF(Raw!$X430&gt;$C$9,IF(Raw!$X430&lt;$A$9,Raw!V430,-999),-999),-999),-999),-999),-999)</f>
        <v>440.1</v>
      </c>
      <c r="O430" s="9">
        <f>IF(Raw!$G430&gt;$C$8,IF(Raw!$Q430&gt;$C$8,IF(Raw!$N430&gt;$C$9,IF(Raw!$N430&lt;$A$9,IF(Raw!$X430&gt;$C$9,IF(Raw!$X430&lt;$A$9,Raw!W430,-999),-999),-999),-999),-999),-999)</f>
        <v>2.4390000000000002E-3</v>
      </c>
      <c r="P430" s="9">
        <f>IF(Raw!$G430&gt;$C$8,IF(Raw!$Q430&gt;$C$8,IF(Raw!$N430&gt;$C$9,IF(Raw!$N430&lt;$A$9,IF(Raw!$X430&gt;$C$9,IF(Raw!$X430&lt;$A$9,Raw!X430,-999),-999),-999),-999),-999),-999)</f>
        <v>329</v>
      </c>
      <c r="R430" s="9">
        <f t="shared" si="111"/>
        <v>0.16522800000000001</v>
      </c>
      <c r="S430" s="9">
        <f t="shared" si="112"/>
        <v>0.50585523113237874</v>
      </c>
      <c r="T430" s="9">
        <f t="shared" si="113"/>
        <v>0.14792099999999997</v>
      </c>
      <c r="U430" s="9">
        <f t="shared" si="114"/>
        <v>0.51605329351553686</v>
      </c>
      <c r="V430" s="15">
        <f t="shared" si="115"/>
        <v>0</v>
      </c>
      <c r="X430" s="11">
        <f t="shared" si="116"/>
        <v>0</v>
      </c>
      <c r="Y430" s="11">
        <f t="shared" si="117"/>
        <v>4.2389999999999996E-18</v>
      </c>
      <c r="Z430" s="11">
        <f t="shared" si="118"/>
        <v>3.79E-4</v>
      </c>
      <c r="AA430" s="16">
        <f t="shared" si="119"/>
        <v>0</v>
      </c>
      <c r="AB430" s="9">
        <f t="shared" si="120"/>
        <v>0.13871800000000001</v>
      </c>
      <c r="AC430" s="9">
        <f t="shared" si="121"/>
        <v>1</v>
      </c>
      <c r="AD430" s="15">
        <f t="shared" si="122"/>
        <v>0</v>
      </c>
      <c r="AE430" s="3">
        <f t="shared" si="123"/>
        <v>510.37559999999979</v>
      </c>
      <c r="AF430" s="2">
        <f t="shared" si="124"/>
        <v>0.25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1.7326388888888888E-2</v>
      </c>
      <c r="C431" s="15">
        <f>Raw!C431</f>
        <v>41.5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0.17019899999999999</v>
      </c>
      <c r="F431" s="9">
        <f>IF(Raw!$G431&gt;$C$8,IF(Raw!$Q431&gt;$C$8,IF(Raw!$N431&gt;$C$9,IF(Raw!$N431&lt;$A$9,IF(Raw!$X431&gt;$C$9,IF(Raw!$X431&lt;$A$9,Raw!I431,-999),-999),-999),-999),-999),-999)</f>
        <v>0.36775200000000002</v>
      </c>
      <c r="G431" s="9">
        <f>Raw!G431</f>
        <v>0.99250000000000005</v>
      </c>
      <c r="H431" s="9">
        <f>IF(Raw!$G431&gt;$C$8,IF(Raw!$Q431&gt;$C$8,IF(Raw!$N431&gt;$C$9,IF(Raw!$N431&lt;$A$9,IF(Raw!$X431&gt;$C$9,IF(Raw!$X431&lt;$A$9,Raw!L431,-999),-999),-999),-999),-999),-999)</f>
        <v>458.3</v>
      </c>
      <c r="I431" s="9">
        <f>IF(Raw!$G431&gt;$C$8,IF(Raw!$Q431&gt;$C$8,IF(Raw!$N431&gt;$C$9,IF(Raw!$N431&lt;$A$9,IF(Raw!$X431&gt;$C$9,IF(Raw!$X431&lt;$A$9,Raw!M431,-999),-999),-999),-999),-999),-999)</f>
        <v>2.4390000000000002E-3</v>
      </c>
      <c r="J431" s="9">
        <f>IF(Raw!$G431&gt;$C$8,IF(Raw!$Q431&gt;$C$8,IF(Raw!$N431&gt;$C$9,IF(Raw!$N431&lt;$A$9,IF(Raw!$X431&gt;$C$9,IF(Raw!$X431&lt;$A$9,Raw!N431,-999),-999),-999),-999),-999),-999)</f>
        <v>419</v>
      </c>
      <c r="K431" s="9">
        <f>IF(Raw!$G431&gt;$C$8,IF(Raw!$Q431&gt;$C$8,IF(Raw!$N431&gt;$C$9,IF(Raw!$N431&lt;$A$9,IF(Raw!$X431&gt;$C$9,IF(Raw!$X431&lt;$A$9,Raw!R431,-999),-999),-999),-999),-999),-999)</f>
        <v>0.13827400000000001</v>
      </c>
      <c r="L431" s="9">
        <f>IF(Raw!$G431&gt;$C$8,IF(Raw!$Q431&gt;$C$8,IF(Raw!$N431&gt;$C$9,IF(Raw!$N431&lt;$A$9,IF(Raw!$X431&gt;$C$9,IF(Raw!$X431&lt;$A$9,Raw!S431,-999),-999),-999),-999),-999),-999)</f>
        <v>0.28027000000000002</v>
      </c>
      <c r="M431" s="9">
        <f>Raw!Q431</f>
        <v>0.99533700000000003</v>
      </c>
      <c r="N431" s="9">
        <f>IF(Raw!$G431&gt;$C$8,IF(Raw!$Q431&gt;$C$8,IF(Raw!$N431&gt;$C$9,IF(Raw!$N431&lt;$A$9,IF(Raw!$X431&gt;$C$9,IF(Raw!$X431&lt;$A$9,Raw!V431,-999),-999),-999),-999),-999),-999)</f>
        <v>397.6</v>
      </c>
      <c r="O431" s="9">
        <f>IF(Raw!$G431&gt;$C$8,IF(Raw!$Q431&gt;$C$8,IF(Raw!$N431&gt;$C$9,IF(Raw!$N431&lt;$A$9,IF(Raw!$X431&gt;$C$9,IF(Raw!$X431&lt;$A$9,Raw!W431,-999),-999),-999),-999),-999),-999)</f>
        <v>2.4390000000000002E-3</v>
      </c>
      <c r="P431" s="9">
        <f>IF(Raw!$G431&gt;$C$8,IF(Raw!$Q431&gt;$C$8,IF(Raw!$N431&gt;$C$9,IF(Raw!$N431&lt;$A$9,IF(Raw!$X431&gt;$C$9,IF(Raw!$X431&lt;$A$9,Raw!X431,-999),-999),-999),-999),-999),-999)</f>
        <v>446</v>
      </c>
      <c r="R431" s="9">
        <f t="shared" si="111"/>
        <v>0.19755300000000003</v>
      </c>
      <c r="S431" s="9">
        <f t="shared" si="112"/>
        <v>0.53719082425112585</v>
      </c>
      <c r="T431" s="9">
        <f t="shared" si="113"/>
        <v>0.14199600000000001</v>
      </c>
      <c r="U431" s="9">
        <f t="shared" si="114"/>
        <v>0.50664002568951372</v>
      </c>
      <c r="V431" s="15">
        <f t="shared" si="115"/>
        <v>0</v>
      </c>
      <c r="X431" s="11">
        <f t="shared" si="116"/>
        <v>0</v>
      </c>
      <c r="Y431" s="11">
        <f t="shared" si="117"/>
        <v>4.5830000000000002E-18</v>
      </c>
      <c r="Z431" s="11">
        <f t="shared" si="118"/>
        <v>4.1899999999999999E-4</v>
      </c>
      <c r="AA431" s="16">
        <f t="shared" si="119"/>
        <v>0</v>
      </c>
      <c r="AB431" s="9">
        <f t="shared" si="120"/>
        <v>0.13827400000000001</v>
      </c>
      <c r="AC431" s="9">
        <f t="shared" si="121"/>
        <v>1</v>
      </c>
      <c r="AD431" s="15">
        <f t="shared" si="122"/>
        <v>0</v>
      </c>
      <c r="AE431" s="3">
        <f t="shared" si="123"/>
        <v>551.79319999999984</v>
      </c>
      <c r="AF431" s="2">
        <f t="shared" si="124"/>
        <v>0.25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1.7384259259259262E-2</v>
      </c>
      <c r="C432" s="15">
        <f>Raw!C432</f>
        <v>40.6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0.132024</v>
      </c>
      <c r="F432" s="9">
        <f>IF(Raw!$G432&gt;$C$8,IF(Raw!$Q432&gt;$C$8,IF(Raw!$N432&gt;$C$9,IF(Raw!$N432&lt;$A$9,IF(Raw!$X432&gt;$C$9,IF(Raw!$X432&lt;$A$9,Raw!I432,-999),-999),-999),-999),-999),-999)</f>
        <v>0.28000599999999998</v>
      </c>
      <c r="G432" s="9">
        <f>Raw!G432</f>
        <v>0.98897000000000002</v>
      </c>
      <c r="H432" s="9">
        <f>IF(Raw!$G432&gt;$C$8,IF(Raw!$Q432&gt;$C$8,IF(Raw!$N432&gt;$C$9,IF(Raw!$N432&lt;$A$9,IF(Raw!$X432&gt;$C$9,IF(Raw!$X432&lt;$A$9,Raw!L432,-999),-999),-999),-999),-999),-999)</f>
        <v>448.3</v>
      </c>
      <c r="I432" s="9">
        <f>IF(Raw!$G432&gt;$C$8,IF(Raw!$Q432&gt;$C$8,IF(Raw!$N432&gt;$C$9,IF(Raw!$N432&lt;$A$9,IF(Raw!$X432&gt;$C$9,IF(Raw!$X432&lt;$A$9,Raw!M432,-999),-999),-999),-999),-999),-999)</f>
        <v>2.4390000000000002E-3</v>
      </c>
      <c r="J432" s="9">
        <f>IF(Raw!$G432&gt;$C$8,IF(Raw!$Q432&gt;$C$8,IF(Raw!$N432&gt;$C$9,IF(Raw!$N432&lt;$A$9,IF(Raw!$X432&gt;$C$9,IF(Raw!$X432&lt;$A$9,Raw!N432,-999),-999),-999),-999),-999),-999)</f>
        <v>328</v>
      </c>
      <c r="K432" s="9">
        <f>IF(Raw!$G432&gt;$C$8,IF(Raw!$Q432&gt;$C$8,IF(Raw!$N432&gt;$C$9,IF(Raw!$N432&lt;$A$9,IF(Raw!$X432&gt;$C$9,IF(Raw!$X432&lt;$A$9,Raw!R432,-999),-999),-999),-999),-999),-999)</f>
        <v>0.12743299999999999</v>
      </c>
      <c r="L432" s="9">
        <f>IF(Raw!$G432&gt;$C$8,IF(Raw!$Q432&gt;$C$8,IF(Raw!$N432&gt;$C$9,IF(Raw!$N432&lt;$A$9,IF(Raw!$X432&gt;$C$9,IF(Raw!$X432&lt;$A$9,Raw!S432,-999),-999),-999),-999),-999),-999)</f>
        <v>0.26281900000000002</v>
      </c>
      <c r="M432" s="9">
        <f>Raw!Q432</f>
        <v>0.99282000000000004</v>
      </c>
      <c r="N432" s="9">
        <f>IF(Raw!$G432&gt;$C$8,IF(Raw!$Q432&gt;$C$8,IF(Raw!$N432&gt;$C$9,IF(Raw!$N432&lt;$A$9,IF(Raw!$X432&gt;$C$9,IF(Raw!$X432&lt;$A$9,Raw!V432,-999),-999),-999),-999),-999),-999)</f>
        <v>427</v>
      </c>
      <c r="O432" s="9">
        <f>IF(Raw!$G432&gt;$C$8,IF(Raw!$Q432&gt;$C$8,IF(Raw!$N432&gt;$C$9,IF(Raw!$N432&lt;$A$9,IF(Raw!$X432&gt;$C$9,IF(Raw!$X432&lt;$A$9,Raw!W432,-999),-999),-999),-999),-999),-999)</f>
        <v>2.4390000000000002E-3</v>
      </c>
      <c r="P432" s="9">
        <f>IF(Raw!$G432&gt;$C$8,IF(Raw!$Q432&gt;$C$8,IF(Raw!$N432&gt;$C$9,IF(Raw!$N432&lt;$A$9,IF(Raw!$X432&gt;$C$9,IF(Raw!$X432&lt;$A$9,Raw!X432,-999),-999),-999),-999),-999),-999)</f>
        <v>370</v>
      </c>
      <c r="R432" s="9">
        <f t="shared" si="111"/>
        <v>0.14798199999999997</v>
      </c>
      <c r="S432" s="9">
        <f t="shared" si="112"/>
        <v>0.52849581794675826</v>
      </c>
      <c r="T432" s="9">
        <f t="shared" si="113"/>
        <v>0.13538600000000003</v>
      </c>
      <c r="U432" s="9">
        <f t="shared" si="114"/>
        <v>0.51513018465179461</v>
      </c>
      <c r="V432" s="15">
        <f t="shared" si="115"/>
        <v>0</v>
      </c>
      <c r="X432" s="11">
        <f t="shared" si="116"/>
        <v>0</v>
      </c>
      <c r="Y432" s="11">
        <f t="shared" si="117"/>
        <v>4.483E-18</v>
      </c>
      <c r="Z432" s="11">
        <f t="shared" si="118"/>
        <v>3.28E-4</v>
      </c>
      <c r="AA432" s="16">
        <f t="shared" si="119"/>
        <v>0</v>
      </c>
      <c r="AB432" s="9">
        <f t="shared" si="120"/>
        <v>0.12743299999999999</v>
      </c>
      <c r="AC432" s="9">
        <f t="shared" si="121"/>
        <v>1</v>
      </c>
      <c r="AD432" s="15">
        <f t="shared" si="122"/>
        <v>0</v>
      </c>
      <c r="AE432" s="3">
        <f t="shared" si="123"/>
        <v>539.75319999999988</v>
      </c>
      <c r="AF432" s="2">
        <f t="shared" si="124"/>
        <v>0.25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1.744212962962963E-2</v>
      </c>
      <c r="C433" s="15">
        <f>Raw!C433</f>
        <v>39.5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0.14332900000000001</v>
      </c>
      <c r="F433" s="9">
        <f>IF(Raw!$G433&gt;$C$8,IF(Raw!$Q433&gt;$C$8,IF(Raw!$N433&gt;$C$9,IF(Raw!$N433&lt;$A$9,IF(Raw!$X433&gt;$C$9,IF(Raw!$X433&lt;$A$9,Raw!I433,-999),-999),-999),-999),-999),-999)</f>
        <v>0.29505599999999998</v>
      </c>
      <c r="G433" s="9">
        <f>Raw!G433</f>
        <v>0.98816300000000001</v>
      </c>
      <c r="H433" s="9">
        <f>IF(Raw!$G433&gt;$C$8,IF(Raw!$Q433&gt;$C$8,IF(Raw!$N433&gt;$C$9,IF(Raw!$N433&lt;$A$9,IF(Raw!$X433&gt;$C$9,IF(Raw!$X433&lt;$A$9,Raw!L433,-999),-999),-999),-999),-999),-999)</f>
        <v>440.1</v>
      </c>
      <c r="I433" s="9">
        <f>IF(Raw!$G433&gt;$C$8,IF(Raw!$Q433&gt;$C$8,IF(Raw!$N433&gt;$C$9,IF(Raw!$N433&lt;$A$9,IF(Raw!$X433&gt;$C$9,IF(Raw!$X433&lt;$A$9,Raw!M433,-999),-999),-999),-999),-999),-999)</f>
        <v>2.4390000000000002E-3</v>
      </c>
      <c r="J433" s="9">
        <f>IF(Raw!$G433&gt;$C$8,IF(Raw!$Q433&gt;$C$8,IF(Raw!$N433&gt;$C$9,IF(Raw!$N433&lt;$A$9,IF(Raw!$X433&gt;$C$9,IF(Raw!$X433&lt;$A$9,Raw!N433,-999),-999),-999),-999),-999),-999)</f>
        <v>347</v>
      </c>
      <c r="K433" s="9">
        <f>IF(Raw!$G433&gt;$C$8,IF(Raw!$Q433&gt;$C$8,IF(Raw!$N433&gt;$C$9,IF(Raw!$N433&lt;$A$9,IF(Raw!$X433&gt;$C$9,IF(Raw!$X433&lt;$A$9,Raw!R433,-999),-999),-999),-999),-999),-999)</f>
        <v>0.13739899999999999</v>
      </c>
      <c r="L433" s="9">
        <f>IF(Raw!$G433&gt;$C$8,IF(Raw!$Q433&gt;$C$8,IF(Raw!$N433&gt;$C$9,IF(Raw!$N433&lt;$A$9,IF(Raw!$X433&gt;$C$9,IF(Raw!$X433&lt;$A$9,Raw!S433,-999),-999),-999),-999),-999),-999)</f>
        <v>0.29147200000000001</v>
      </c>
      <c r="M433" s="9">
        <f>Raw!Q433</f>
        <v>0.99261600000000005</v>
      </c>
      <c r="N433" s="9">
        <f>IF(Raw!$G433&gt;$C$8,IF(Raw!$Q433&gt;$C$8,IF(Raw!$N433&gt;$C$9,IF(Raw!$N433&lt;$A$9,IF(Raw!$X433&gt;$C$9,IF(Raw!$X433&lt;$A$9,Raw!V433,-999),-999),-999),-999),-999),-999)</f>
        <v>440.1</v>
      </c>
      <c r="O433" s="9">
        <f>IF(Raw!$G433&gt;$C$8,IF(Raw!$Q433&gt;$C$8,IF(Raw!$N433&gt;$C$9,IF(Raw!$N433&lt;$A$9,IF(Raw!$X433&gt;$C$9,IF(Raw!$X433&lt;$A$9,Raw!W433,-999),-999),-999),-999),-999),-999)</f>
        <v>2.4390000000000002E-3</v>
      </c>
      <c r="P433" s="9">
        <f>IF(Raw!$G433&gt;$C$8,IF(Raw!$Q433&gt;$C$8,IF(Raw!$N433&gt;$C$9,IF(Raw!$N433&lt;$A$9,IF(Raw!$X433&gt;$C$9,IF(Raw!$X433&lt;$A$9,Raw!X433,-999),-999),-999),-999),-999),-999)</f>
        <v>407</v>
      </c>
      <c r="R433" s="9">
        <f t="shared" si="111"/>
        <v>0.15172699999999997</v>
      </c>
      <c r="S433" s="9">
        <f t="shared" si="112"/>
        <v>0.51423119678976192</v>
      </c>
      <c r="T433" s="9">
        <f t="shared" si="113"/>
        <v>0.15407300000000002</v>
      </c>
      <c r="U433" s="9">
        <f t="shared" si="114"/>
        <v>0.52860309051984411</v>
      </c>
      <c r="V433" s="15">
        <f t="shared" si="115"/>
        <v>0</v>
      </c>
      <c r="X433" s="11">
        <f t="shared" si="116"/>
        <v>0</v>
      </c>
      <c r="Y433" s="11">
        <f t="shared" si="117"/>
        <v>4.4009999999999999E-18</v>
      </c>
      <c r="Z433" s="11">
        <f t="shared" si="118"/>
        <v>3.4699999999999998E-4</v>
      </c>
      <c r="AA433" s="16">
        <f t="shared" si="119"/>
        <v>0</v>
      </c>
      <c r="AB433" s="9">
        <f t="shared" si="120"/>
        <v>0.13739899999999999</v>
      </c>
      <c r="AC433" s="9">
        <f t="shared" si="121"/>
        <v>1</v>
      </c>
      <c r="AD433" s="15">
        <f t="shared" si="122"/>
        <v>0</v>
      </c>
      <c r="AE433" s="3">
        <f t="shared" si="123"/>
        <v>529.8803999999999</v>
      </c>
      <c r="AF433" s="2">
        <f t="shared" si="124"/>
        <v>0.25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1.7499999999999998E-2</v>
      </c>
      <c r="C434" s="15">
        <f>Raw!C434</f>
        <v>38.4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0.15593199999999999</v>
      </c>
      <c r="F434" s="9">
        <f>IF(Raw!$G434&gt;$C$8,IF(Raw!$Q434&gt;$C$8,IF(Raw!$N434&gt;$C$9,IF(Raw!$N434&lt;$A$9,IF(Raw!$X434&gt;$C$9,IF(Raw!$X434&lt;$A$9,Raw!I434,-999),-999),-999),-999),-999),-999)</f>
        <v>0.298232</v>
      </c>
      <c r="G434" s="9">
        <f>Raw!G434</f>
        <v>0.99474300000000004</v>
      </c>
      <c r="H434" s="9">
        <f>IF(Raw!$G434&gt;$C$8,IF(Raw!$Q434&gt;$C$8,IF(Raw!$N434&gt;$C$9,IF(Raw!$N434&lt;$A$9,IF(Raw!$X434&gt;$C$9,IF(Raw!$X434&lt;$A$9,Raw!L434,-999),-999),-999),-999),-999),-999)</f>
        <v>405.7</v>
      </c>
      <c r="I434" s="9">
        <f>IF(Raw!$G434&gt;$C$8,IF(Raw!$Q434&gt;$C$8,IF(Raw!$N434&gt;$C$9,IF(Raw!$N434&lt;$A$9,IF(Raw!$X434&gt;$C$9,IF(Raw!$X434&lt;$A$9,Raw!M434,-999),-999),-999),-999),-999),-999)</f>
        <v>2.4390000000000002E-3</v>
      </c>
      <c r="J434" s="9">
        <f>IF(Raw!$G434&gt;$C$8,IF(Raw!$Q434&gt;$C$8,IF(Raw!$N434&gt;$C$9,IF(Raw!$N434&lt;$A$9,IF(Raw!$X434&gt;$C$9,IF(Raw!$X434&lt;$A$9,Raw!N434,-999),-999),-999),-999),-999),-999)</f>
        <v>415</v>
      </c>
      <c r="K434" s="9">
        <f>IF(Raw!$G434&gt;$C$8,IF(Raw!$Q434&gt;$C$8,IF(Raw!$N434&gt;$C$9,IF(Raw!$N434&lt;$A$9,IF(Raw!$X434&gt;$C$9,IF(Raw!$X434&lt;$A$9,Raw!R434,-999),-999),-999),-999),-999),-999)</f>
        <v>0.179121</v>
      </c>
      <c r="L434" s="9">
        <f>IF(Raw!$G434&gt;$C$8,IF(Raw!$Q434&gt;$C$8,IF(Raw!$N434&gt;$C$9,IF(Raw!$N434&lt;$A$9,IF(Raw!$X434&gt;$C$9,IF(Raw!$X434&lt;$A$9,Raw!S434,-999),-999),-999),-999),-999),-999)</f>
        <v>0.358512</v>
      </c>
      <c r="M434" s="9">
        <f>Raw!Q434</f>
        <v>0.99661599999999995</v>
      </c>
      <c r="N434" s="9">
        <f>IF(Raw!$G434&gt;$C$8,IF(Raw!$Q434&gt;$C$8,IF(Raw!$N434&gt;$C$9,IF(Raw!$N434&lt;$A$9,IF(Raw!$X434&gt;$C$9,IF(Raw!$X434&lt;$A$9,Raw!V434,-999),-999),-999),-999),-999),-999)</f>
        <v>440.1</v>
      </c>
      <c r="O434" s="9">
        <f>IF(Raw!$G434&gt;$C$8,IF(Raw!$Q434&gt;$C$8,IF(Raw!$N434&gt;$C$9,IF(Raw!$N434&lt;$A$9,IF(Raw!$X434&gt;$C$9,IF(Raw!$X434&lt;$A$9,Raw!W434,-999),-999),-999),-999),-999),-999)</f>
        <v>0.105765</v>
      </c>
      <c r="P434" s="9">
        <f>IF(Raw!$G434&gt;$C$8,IF(Raw!$Q434&gt;$C$8,IF(Raw!$N434&gt;$C$9,IF(Raw!$N434&lt;$A$9,IF(Raw!$X434&gt;$C$9,IF(Raw!$X434&lt;$A$9,Raw!X434,-999),-999),-999),-999),-999),-999)</f>
        <v>461</v>
      </c>
      <c r="R434" s="9">
        <f t="shared" si="111"/>
        <v>0.14230000000000001</v>
      </c>
      <c r="S434" s="9">
        <f t="shared" si="112"/>
        <v>0.47714530969178359</v>
      </c>
      <c r="T434" s="9">
        <f t="shared" si="113"/>
        <v>0.17939099999999999</v>
      </c>
      <c r="U434" s="9">
        <f t="shared" si="114"/>
        <v>0.5003765564332574</v>
      </c>
      <c r="V434" s="15">
        <f t="shared" si="115"/>
        <v>0</v>
      </c>
      <c r="X434" s="11">
        <f t="shared" si="116"/>
        <v>0</v>
      </c>
      <c r="Y434" s="11">
        <f t="shared" si="117"/>
        <v>4.0569999999999993E-18</v>
      </c>
      <c r="Z434" s="11">
        <f t="shared" si="118"/>
        <v>4.15E-4</v>
      </c>
      <c r="AA434" s="16">
        <f t="shared" si="119"/>
        <v>0</v>
      </c>
      <c r="AB434" s="9">
        <f t="shared" si="120"/>
        <v>0.179121</v>
      </c>
      <c r="AC434" s="9">
        <f t="shared" si="121"/>
        <v>1</v>
      </c>
      <c r="AD434" s="15">
        <f t="shared" si="122"/>
        <v>0</v>
      </c>
      <c r="AE434" s="3">
        <f t="shared" si="123"/>
        <v>488.46279999999979</v>
      </c>
      <c r="AF434" s="2">
        <f t="shared" si="124"/>
        <v>0.25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1.7557870370370373E-2</v>
      </c>
      <c r="C435" s="15">
        <f>Raw!C435</f>
        <v>38.1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0.14663999999999999</v>
      </c>
      <c r="F435" s="9">
        <f>IF(Raw!$G435&gt;$C$8,IF(Raw!$Q435&gt;$C$8,IF(Raw!$N435&gt;$C$9,IF(Raw!$N435&lt;$A$9,IF(Raw!$X435&gt;$C$9,IF(Raw!$X435&lt;$A$9,Raw!I435,-999),-999),-999),-999),-999),-999)</f>
        <v>0.29509600000000002</v>
      </c>
      <c r="G435" s="9">
        <f>Raw!G435</f>
        <v>0.98256299999999996</v>
      </c>
      <c r="H435" s="9">
        <f>IF(Raw!$G435&gt;$C$8,IF(Raw!$Q435&gt;$C$8,IF(Raw!$N435&gt;$C$9,IF(Raw!$N435&lt;$A$9,IF(Raw!$X435&gt;$C$9,IF(Raw!$X435&lt;$A$9,Raw!L435,-999),-999),-999),-999),-999),-999)</f>
        <v>413.8</v>
      </c>
      <c r="I435" s="9">
        <f>IF(Raw!$G435&gt;$C$8,IF(Raw!$Q435&gt;$C$8,IF(Raw!$N435&gt;$C$9,IF(Raw!$N435&lt;$A$9,IF(Raw!$X435&gt;$C$9,IF(Raw!$X435&lt;$A$9,Raw!M435,-999),-999),-999),-999),-999),-999)</f>
        <v>2.4390000000000002E-3</v>
      </c>
      <c r="J435" s="9">
        <f>IF(Raw!$G435&gt;$C$8,IF(Raw!$Q435&gt;$C$8,IF(Raw!$N435&gt;$C$9,IF(Raw!$N435&lt;$A$9,IF(Raw!$X435&gt;$C$9,IF(Raw!$X435&lt;$A$9,Raw!N435,-999),-999),-999),-999),-999),-999)</f>
        <v>312</v>
      </c>
      <c r="K435" s="9">
        <f>IF(Raw!$G435&gt;$C$8,IF(Raw!$Q435&gt;$C$8,IF(Raw!$N435&gt;$C$9,IF(Raw!$N435&lt;$A$9,IF(Raw!$X435&gt;$C$9,IF(Raw!$X435&lt;$A$9,Raw!R435,-999),-999),-999),-999),-999),-999)</f>
        <v>0.15368000000000001</v>
      </c>
      <c r="L435" s="9">
        <f>IF(Raw!$G435&gt;$C$8,IF(Raw!$Q435&gt;$C$8,IF(Raw!$N435&gt;$C$9,IF(Raw!$N435&lt;$A$9,IF(Raw!$X435&gt;$C$9,IF(Raw!$X435&lt;$A$9,Raw!S435,-999),-999),-999),-999),-999),-999)</f>
        <v>0.318102</v>
      </c>
      <c r="M435" s="9">
        <f>Raw!Q435</f>
        <v>0.99254399999999998</v>
      </c>
      <c r="N435" s="9">
        <f>IF(Raw!$G435&gt;$C$8,IF(Raw!$Q435&gt;$C$8,IF(Raw!$N435&gt;$C$9,IF(Raw!$N435&lt;$A$9,IF(Raw!$X435&gt;$C$9,IF(Raw!$X435&lt;$A$9,Raw!V435,-999),-999),-999),-999),-999),-999)</f>
        <v>413.8</v>
      </c>
      <c r="O435" s="9">
        <f>IF(Raw!$G435&gt;$C$8,IF(Raw!$Q435&gt;$C$8,IF(Raw!$N435&gt;$C$9,IF(Raw!$N435&lt;$A$9,IF(Raw!$X435&gt;$C$9,IF(Raw!$X435&lt;$A$9,Raw!W435,-999),-999),-999),-999),-999),-999)</f>
        <v>2.4390000000000002E-3</v>
      </c>
      <c r="P435" s="9">
        <f>IF(Raw!$G435&gt;$C$8,IF(Raw!$Q435&gt;$C$8,IF(Raw!$N435&gt;$C$9,IF(Raw!$N435&lt;$A$9,IF(Raw!$X435&gt;$C$9,IF(Raw!$X435&lt;$A$9,Raw!X435,-999),-999),-999),-999),-999),-999)</f>
        <v>371</v>
      </c>
      <c r="R435" s="9">
        <f t="shared" si="111"/>
        <v>0.14845600000000003</v>
      </c>
      <c r="S435" s="9">
        <f t="shared" si="112"/>
        <v>0.50307696478434138</v>
      </c>
      <c r="T435" s="9">
        <f t="shared" si="113"/>
        <v>0.16442199999999998</v>
      </c>
      <c r="U435" s="9">
        <f t="shared" si="114"/>
        <v>0.51688452131706175</v>
      </c>
      <c r="V435" s="15">
        <f t="shared" si="115"/>
        <v>0</v>
      </c>
      <c r="X435" s="11">
        <f t="shared" si="116"/>
        <v>0</v>
      </c>
      <c r="Y435" s="11">
        <f t="shared" si="117"/>
        <v>4.1379999999999999E-18</v>
      </c>
      <c r="Z435" s="11">
        <f t="shared" si="118"/>
        <v>3.1199999999999999E-4</v>
      </c>
      <c r="AA435" s="16">
        <f t="shared" si="119"/>
        <v>0</v>
      </c>
      <c r="AB435" s="9">
        <f t="shared" si="120"/>
        <v>0.15368000000000001</v>
      </c>
      <c r="AC435" s="9">
        <f t="shared" si="121"/>
        <v>1</v>
      </c>
      <c r="AD435" s="15">
        <f t="shared" si="122"/>
        <v>0</v>
      </c>
      <c r="AE435" s="3">
        <f t="shared" si="123"/>
        <v>498.21519999999987</v>
      </c>
      <c r="AF435" s="2">
        <f t="shared" si="124"/>
        <v>0.25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1.7604166666666667E-2</v>
      </c>
      <c r="C436" s="15">
        <f>Raw!C436</f>
        <v>36.4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0.16033600000000001</v>
      </c>
      <c r="F436" s="9">
        <f>IF(Raw!$G436&gt;$C$8,IF(Raw!$Q436&gt;$C$8,IF(Raw!$N436&gt;$C$9,IF(Raw!$N436&lt;$A$9,IF(Raw!$X436&gt;$C$9,IF(Raw!$X436&lt;$A$9,Raw!I436,-999),-999),-999),-999),-999),-999)</f>
        <v>0.33273399999999997</v>
      </c>
      <c r="G436" s="9">
        <f>Raw!G436</f>
        <v>0.993676</v>
      </c>
      <c r="H436" s="9">
        <f>IF(Raw!$G436&gt;$C$8,IF(Raw!$Q436&gt;$C$8,IF(Raw!$N436&gt;$C$9,IF(Raw!$N436&lt;$A$9,IF(Raw!$X436&gt;$C$9,IF(Raw!$X436&lt;$A$9,Raw!L436,-999),-999),-999),-999),-999),-999)</f>
        <v>418.8</v>
      </c>
      <c r="I436" s="9">
        <f>IF(Raw!$G436&gt;$C$8,IF(Raw!$Q436&gt;$C$8,IF(Raw!$N436&gt;$C$9,IF(Raw!$N436&lt;$A$9,IF(Raw!$X436&gt;$C$9,IF(Raw!$X436&lt;$A$9,Raw!M436,-999),-999),-999),-999),-999),-999)</f>
        <v>2.4390000000000002E-3</v>
      </c>
      <c r="J436" s="9">
        <f>IF(Raw!$G436&gt;$C$8,IF(Raw!$Q436&gt;$C$8,IF(Raw!$N436&gt;$C$9,IF(Raw!$N436&lt;$A$9,IF(Raw!$X436&gt;$C$9,IF(Raw!$X436&lt;$A$9,Raw!N436,-999),-999),-999),-999),-999),-999)</f>
        <v>299</v>
      </c>
      <c r="K436" s="9">
        <f>IF(Raw!$G436&gt;$C$8,IF(Raw!$Q436&gt;$C$8,IF(Raw!$N436&gt;$C$9,IF(Raw!$N436&lt;$A$9,IF(Raw!$X436&gt;$C$9,IF(Raw!$X436&lt;$A$9,Raw!R436,-999),-999),-999),-999),-999),-999)</f>
        <v>0.180446</v>
      </c>
      <c r="L436" s="9">
        <f>IF(Raw!$G436&gt;$C$8,IF(Raw!$Q436&gt;$C$8,IF(Raw!$N436&gt;$C$9,IF(Raw!$N436&lt;$A$9,IF(Raw!$X436&gt;$C$9,IF(Raw!$X436&lt;$A$9,Raw!S436,-999),-999),-999),-999),-999),-999)</f>
        <v>0.36978100000000003</v>
      </c>
      <c r="M436" s="9">
        <f>Raw!Q436</f>
        <v>0.99586399999999997</v>
      </c>
      <c r="N436" s="9">
        <f>IF(Raw!$G436&gt;$C$8,IF(Raw!$Q436&gt;$C$8,IF(Raw!$N436&gt;$C$9,IF(Raw!$N436&lt;$A$9,IF(Raw!$X436&gt;$C$9,IF(Raw!$X436&lt;$A$9,Raw!V436,-999),-999),-999),-999),-999),-999)</f>
        <v>466.4</v>
      </c>
      <c r="O436" s="9">
        <f>IF(Raw!$G436&gt;$C$8,IF(Raw!$Q436&gt;$C$8,IF(Raw!$N436&gt;$C$9,IF(Raw!$N436&lt;$A$9,IF(Raw!$X436&gt;$C$9,IF(Raw!$X436&lt;$A$9,Raw!W436,-999),-999),-999),-999),-999),-999)</f>
        <v>2.4390000000000002E-3</v>
      </c>
      <c r="P436" s="9">
        <f>IF(Raw!$G436&gt;$C$8,IF(Raw!$Q436&gt;$C$8,IF(Raw!$N436&gt;$C$9,IF(Raw!$N436&lt;$A$9,IF(Raw!$X436&gt;$C$9,IF(Raw!$X436&lt;$A$9,Raw!X436,-999),-999),-999),-999),-999),-999)</f>
        <v>511</v>
      </c>
      <c r="R436" s="9">
        <f t="shared" si="111"/>
        <v>0.17239799999999997</v>
      </c>
      <c r="S436" s="9">
        <f t="shared" si="112"/>
        <v>0.51812558981047918</v>
      </c>
      <c r="T436" s="9">
        <f t="shared" si="113"/>
        <v>0.18933500000000003</v>
      </c>
      <c r="U436" s="9">
        <f t="shared" si="114"/>
        <v>0.51201927627433541</v>
      </c>
      <c r="V436" s="15">
        <f t="shared" si="115"/>
        <v>0</v>
      </c>
      <c r="X436" s="11">
        <f t="shared" si="116"/>
        <v>0</v>
      </c>
      <c r="Y436" s="11">
        <f t="shared" si="117"/>
        <v>4.1879999999999996E-18</v>
      </c>
      <c r="Z436" s="11">
        <f t="shared" si="118"/>
        <v>2.99E-4</v>
      </c>
      <c r="AA436" s="16">
        <f t="shared" si="119"/>
        <v>0</v>
      </c>
      <c r="AB436" s="9">
        <f t="shared" si="120"/>
        <v>0.180446</v>
      </c>
      <c r="AC436" s="9">
        <f t="shared" si="121"/>
        <v>1</v>
      </c>
      <c r="AD436" s="15">
        <f t="shared" si="122"/>
        <v>0</v>
      </c>
      <c r="AE436" s="3">
        <f t="shared" si="123"/>
        <v>504.23519999999979</v>
      </c>
      <c r="AF436" s="2">
        <f t="shared" si="124"/>
        <v>0.25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1.7662037037037035E-2</v>
      </c>
      <c r="C437" s="15">
        <f>Raw!C437</f>
        <v>35.700000000000003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0.16067899999999999</v>
      </c>
      <c r="F437" s="9">
        <f>IF(Raw!$G437&gt;$C$8,IF(Raw!$Q437&gt;$C$8,IF(Raw!$N437&gt;$C$9,IF(Raw!$N437&lt;$A$9,IF(Raw!$X437&gt;$C$9,IF(Raw!$X437&lt;$A$9,Raw!I437,-999),-999),-999),-999),-999),-999)</f>
        <v>0.333588</v>
      </c>
      <c r="G437" s="9">
        <f>Raw!G437</f>
        <v>0.99237600000000004</v>
      </c>
      <c r="H437" s="9">
        <f>IF(Raw!$G437&gt;$C$8,IF(Raw!$Q437&gt;$C$8,IF(Raw!$N437&gt;$C$9,IF(Raw!$N437&lt;$A$9,IF(Raw!$X437&gt;$C$9,IF(Raw!$X437&lt;$A$9,Raw!L437,-999),-999),-999),-999),-999),-999)</f>
        <v>458.3</v>
      </c>
      <c r="I437" s="9">
        <f>IF(Raw!$G437&gt;$C$8,IF(Raw!$Q437&gt;$C$8,IF(Raw!$N437&gt;$C$9,IF(Raw!$N437&lt;$A$9,IF(Raw!$X437&gt;$C$9,IF(Raw!$X437&lt;$A$9,Raw!M437,-999),-999),-999),-999),-999),-999)</f>
        <v>2.4390000000000002E-3</v>
      </c>
      <c r="J437" s="9">
        <f>IF(Raw!$G437&gt;$C$8,IF(Raw!$Q437&gt;$C$8,IF(Raw!$N437&gt;$C$9,IF(Raw!$N437&lt;$A$9,IF(Raw!$X437&gt;$C$9,IF(Raw!$X437&lt;$A$9,Raw!N437,-999),-999),-999),-999),-999),-999)</f>
        <v>332</v>
      </c>
      <c r="K437" s="9">
        <f>IF(Raw!$G437&gt;$C$8,IF(Raw!$Q437&gt;$C$8,IF(Raw!$N437&gt;$C$9,IF(Raw!$N437&lt;$A$9,IF(Raw!$X437&gt;$C$9,IF(Raw!$X437&lt;$A$9,Raw!R437,-999),-999),-999),-999),-999),-999)</f>
        <v>0.19622999999999999</v>
      </c>
      <c r="L437" s="9">
        <f>IF(Raw!$G437&gt;$C$8,IF(Raw!$Q437&gt;$C$8,IF(Raw!$N437&gt;$C$9,IF(Raw!$N437&lt;$A$9,IF(Raw!$X437&gt;$C$9,IF(Raw!$X437&lt;$A$9,Raw!S437,-999),-999),-999),-999),-999),-999)</f>
        <v>0.36085499999999998</v>
      </c>
      <c r="M437" s="9">
        <f>Raw!Q437</f>
        <v>0.99556599999999995</v>
      </c>
      <c r="N437" s="9">
        <f>IF(Raw!$G437&gt;$C$8,IF(Raw!$Q437&gt;$C$8,IF(Raw!$N437&gt;$C$9,IF(Raw!$N437&lt;$A$9,IF(Raw!$X437&gt;$C$9,IF(Raw!$X437&lt;$A$9,Raw!V437,-999),-999),-999),-999),-999),-999)</f>
        <v>435.1</v>
      </c>
      <c r="O437" s="9">
        <f>IF(Raw!$G437&gt;$C$8,IF(Raw!$Q437&gt;$C$8,IF(Raw!$N437&gt;$C$9,IF(Raw!$N437&lt;$A$9,IF(Raw!$X437&gt;$C$9,IF(Raw!$X437&lt;$A$9,Raw!W437,-999),-999),-999),-999),-999),-999)</f>
        <v>1.0333E-2</v>
      </c>
      <c r="P437" s="9">
        <f>IF(Raw!$G437&gt;$C$8,IF(Raw!$Q437&gt;$C$8,IF(Raw!$N437&gt;$C$9,IF(Raw!$N437&lt;$A$9,IF(Raw!$X437&gt;$C$9,IF(Raw!$X437&lt;$A$9,Raw!X437,-999),-999),-999),-999),-999),-999)</f>
        <v>342</v>
      </c>
      <c r="R437" s="9">
        <f t="shared" si="111"/>
        <v>0.17290900000000001</v>
      </c>
      <c r="S437" s="9">
        <f t="shared" si="112"/>
        <v>0.51833099511972858</v>
      </c>
      <c r="T437" s="9">
        <f t="shared" si="113"/>
        <v>0.16462499999999999</v>
      </c>
      <c r="U437" s="9">
        <f t="shared" si="114"/>
        <v>0.456208172257555</v>
      </c>
      <c r="V437" s="15">
        <f t="shared" si="115"/>
        <v>0</v>
      </c>
      <c r="X437" s="11">
        <f t="shared" si="116"/>
        <v>0</v>
      </c>
      <c r="Y437" s="11">
        <f t="shared" si="117"/>
        <v>4.5830000000000002E-18</v>
      </c>
      <c r="Z437" s="11">
        <f t="shared" si="118"/>
        <v>3.3199999999999999E-4</v>
      </c>
      <c r="AA437" s="16">
        <f t="shared" si="119"/>
        <v>0</v>
      </c>
      <c r="AB437" s="9">
        <f t="shared" si="120"/>
        <v>0.19622999999999999</v>
      </c>
      <c r="AC437" s="9">
        <f t="shared" si="121"/>
        <v>1</v>
      </c>
      <c r="AD437" s="15">
        <f t="shared" si="122"/>
        <v>0</v>
      </c>
      <c r="AE437" s="3">
        <f t="shared" si="123"/>
        <v>551.79319999999984</v>
      </c>
      <c r="AF437" s="2">
        <f t="shared" si="124"/>
        <v>0.25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1.7719907407407406E-2</v>
      </c>
      <c r="C438" s="15">
        <f>Raw!C438</f>
        <v>35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0.17764099999999999</v>
      </c>
      <c r="F438" s="9">
        <f>IF(Raw!$G438&gt;$C$8,IF(Raw!$Q438&gt;$C$8,IF(Raw!$N438&gt;$C$9,IF(Raw!$N438&lt;$A$9,IF(Raw!$X438&gt;$C$9,IF(Raw!$X438&lt;$A$9,Raw!I438,-999),-999),-999),-999),-999),-999)</f>
        <v>0.369917</v>
      </c>
      <c r="G438" s="9">
        <f>Raw!G438</f>
        <v>0.99228400000000005</v>
      </c>
      <c r="H438" s="9">
        <f>IF(Raw!$G438&gt;$C$8,IF(Raw!$Q438&gt;$C$8,IF(Raw!$N438&gt;$C$9,IF(Raw!$N438&lt;$A$9,IF(Raw!$X438&gt;$C$9,IF(Raw!$X438&lt;$A$9,Raw!L438,-999),-999),-999),-999),-999),-999)</f>
        <v>435.1</v>
      </c>
      <c r="I438" s="9">
        <f>IF(Raw!$G438&gt;$C$8,IF(Raw!$Q438&gt;$C$8,IF(Raw!$N438&gt;$C$9,IF(Raw!$N438&lt;$A$9,IF(Raw!$X438&gt;$C$9,IF(Raw!$X438&lt;$A$9,Raw!M438,-999),-999),-999),-999),-999),-999)</f>
        <v>2.4390000000000002E-3</v>
      </c>
      <c r="J438" s="9">
        <f>IF(Raw!$G438&gt;$C$8,IF(Raw!$Q438&gt;$C$8,IF(Raw!$N438&gt;$C$9,IF(Raw!$N438&lt;$A$9,IF(Raw!$X438&gt;$C$9,IF(Raw!$X438&lt;$A$9,Raw!N438,-999),-999),-999),-999),-999),-999)</f>
        <v>462</v>
      </c>
      <c r="K438" s="9">
        <f>IF(Raw!$G438&gt;$C$8,IF(Raw!$Q438&gt;$C$8,IF(Raw!$N438&gt;$C$9,IF(Raw!$N438&lt;$A$9,IF(Raw!$X438&gt;$C$9,IF(Raw!$X438&lt;$A$9,Raw!R438,-999),-999),-999),-999),-999),-999)</f>
        <v>0.196882</v>
      </c>
      <c r="L438" s="9">
        <f>IF(Raw!$G438&gt;$C$8,IF(Raw!$Q438&gt;$C$8,IF(Raw!$N438&gt;$C$9,IF(Raw!$N438&lt;$A$9,IF(Raw!$X438&gt;$C$9,IF(Raw!$X438&lt;$A$9,Raw!S438,-999),-999),-999),-999),-999),-999)</f>
        <v>0.41251100000000002</v>
      </c>
      <c r="M438" s="9">
        <f>Raw!Q438</f>
        <v>0.99639699999999998</v>
      </c>
      <c r="N438" s="9">
        <f>IF(Raw!$G438&gt;$C$8,IF(Raw!$Q438&gt;$C$8,IF(Raw!$N438&gt;$C$9,IF(Raw!$N438&lt;$A$9,IF(Raw!$X438&gt;$C$9,IF(Raw!$X438&lt;$A$9,Raw!V438,-999),-999),-999),-999),-999),-999)</f>
        <v>466.4</v>
      </c>
      <c r="O438" s="9">
        <f>IF(Raw!$G438&gt;$C$8,IF(Raw!$Q438&gt;$C$8,IF(Raw!$N438&gt;$C$9,IF(Raw!$N438&lt;$A$9,IF(Raw!$X438&gt;$C$9,IF(Raw!$X438&lt;$A$9,Raw!W438,-999),-999),-999),-999),-999),-999)</f>
        <v>2.4390000000000002E-3</v>
      </c>
      <c r="P438" s="9">
        <f>IF(Raw!$G438&gt;$C$8,IF(Raw!$Q438&gt;$C$8,IF(Raw!$N438&gt;$C$9,IF(Raw!$N438&lt;$A$9,IF(Raw!$X438&gt;$C$9,IF(Raw!$X438&lt;$A$9,Raw!X438,-999),-999),-999),-999),-999),-999)</f>
        <v>329</v>
      </c>
      <c r="R438" s="9">
        <f t="shared" si="111"/>
        <v>0.192276</v>
      </c>
      <c r="S438" s="9">
        <f t="shared" si="112"/>
        <v>0.51978146449068308</v>
      </c>
      <c r="T438" s="9">
        <f t="shared" si="113"/>
        <v>0.21562900000000002</v>
      </c>
      <c r="U438" s="9">
        <f t="shared" si="114"/>
        <v>0.52272303041615864</v>
      </c>
      <c r="V438" s="15">
        <f t="shared" si="115"/>
        <v>0</v>
      </c>
      <c r="X438" s="11">
        <f t="shared" si="116"/>
        <v>0</v>
      </c>
      <c r="Y438" s="11">
        <f t="shared" si="117"/>
        <v>4.3510000000000002E-18</v>
      </c>
      <c r="Z438" s="11">
        <f t="shared" si="118"/>
        <v>4.6199999999999995E-4</v>
      </c>
      <c r="AA438" s="16">
        <f t="shared" si="119"/>
        <v>0</v>
      </c>
      <c r="AB438" s="9">
        <f t="shared" si="120"/>
        <v>0.196882</v>
      </c>
      <c r="AC438" s="9">
        <f t="shared" si="121"/>
        <v>1</v>
      </c>
      <c r="AD438" s="15">
        <f t="shared" si="122"/>
        <v>0</v>
      </c>
      <c r="AE438" s="3">
        <f t="shared" si="123"/>
        <v>523.86039999999991</v>
      </c>
      <c r="AF438" s="2">
        <f t="shared" si="124"/>
        <v>0.25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1.7777777777777778E-2</v>
      </c>
      <c r="C439" s="15">
        <f>Raw!C439</f>
        <v>33.9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0.181173</v>
      </c>
      <c r="F439" s="9">
        <f>IF(Raw!$G439&gt;$C$8,IF(Raw!$Q439&gt;$C$8,IF(Raw!$N439&gt;$C$9,IF(Raw!$N439&lt;$A$9,IF(Raw!$X439&gt;$C$9,IF(Raw!$X439&lt;$A$9,Raw!I439,-999),-999),-999),-999),-999),-999)</f>
        <v>0.36399399999999998</v>
      </c>
      <c r="G439" s="9">
        <f>Raw!G439</f>
        <v>0.99262600000000001</v>
      </c>
      <c r="H439" s="9">
        <f>IF(Raw!$G439&gt;$C$8,IF(Raw!$Q439&gt;$C$8,IF(Raw!$N439&gt;$C$9,IF(Raw!$N439&lt;$A$9,IF(Raw!$X439&gt;$C$9,IF(Raw!$X439&lt;$A$9,Raw!L439,-999),-999),-999),-999),-999),-999)</f>
        <v>410.7</v>
      </c>
      <c r="I439" s="9">
        <f>IF(Raw!$G439&gt;$C$8,IF(Raw!$Q439&gt;$C$8,IF(Raw!$N439&gt;$C$9,IF(Raw!$N439&lt;$A$9,IF(Raw!$X439&gt;$C$9,IF(Raw!$X439&lt;$A$9,Raw!M439,-999),-999),-999),-999),-999),-999)</f>
        <v>2.4390000000000002E-3</v>
      </c>
      <c r="J439" s="9">
        <f>IF(Raw!$G439&gt;$C$8,IF(Raw!$Q439&gt;$C$8,IF(Raw!$N439&gt;$C$9,IF(Raw!$N439&lt;$A$9,IF(Raw!$X439&gt;$C$9,IF(Raw!$X439&lt;$A$9,Raw!N439,-999),-999),-999),-999),-999),-999)</f>
        <v>364</v>
      </c>
      <c r="K439" s="9">
        <f>IF(Raw!$G439&gt;$C$8,IF(Raw!$Q439&gt;$C$8,IF(Raw!$N439&gt;$C$9,IF(Raw!$N439&lt;$A$9,IF(Raw!$X439&gt;$C$9,IF(Raw!$X439&lt;$A$9,Raw!R439,-999),-999),-999),-999),-999),-999)</f>
        <v>0.177451</v>
      </c>
      <c r="L439" s="9">
        <f>IF(Raw!$G439&gt;$C$8,IF(Raw!$Q439&gt;$C$8,IF(Raw!$N439&gt;$C$9,IF(Raw!$N439&lt;$A$9,IF(Raw!$X439&gt;$C$9,IF(Raw!$X439&lt;$A$9,Raw!S439,-999),-999),-999),-999),-999),-999)</f>
        <v>0.34567100000000001</v>
      </c>
      <c r="M439" s="9">
        <f>Raw!Q439</f>
        <v>0.99769200000000002</v>
      </c>
      <c r="N439" s="9">
        <f>IF(Raw!$G439&gt;$C$8,IF(Raw!$Q439&gt;$C$8,IF(Raw!$N439&gt;$C$9,IF(Raw!$N439&lt;$A$9,IF(Raw!$X439&gt;$C$9,IF(Raw!$X439&lt;$A$9,Raw!V439,-999),-999),-999),-999),-999),-999)</f>
        <v>479.6</v>
      </c>
      <c r="O439" s="9">
        <f>IF(Raw!$G439&gt;$C$8,IF(Raw!$Q439&gt;$C$8,IF(Raw!$N439&gt;$C$9,IF(Raw!$N439&lt;$A$9,IF(Raw!$X439&gt;$C$9,IF(Raw!$X439&lt;$A$9,Raw!W439,-999),-999),-999),-999),-999),-999)</f>
        <v>2.4390000000000002E-3</v>
      </c>
      <c r="P439" s="9">
        <f>IF(Raw!$G439&gt;$C$8,IF(Raw!$Q439&gt;$C$8,IF(Raw!$N439&gt;$C$9,IF(Raw!$N439&lt;$A$9,IF(Raw!$X439&gt;$C$9,IF(Raw!$X439&lt;$A$9,Raw!X439,-999),-999),-999),-999),-999),-999)</f>
        <v>349</v>
      </c>
      <c r="R439" s="9">
        <f t="shared" si="111"/>
        <v>0.18282099999999998</v>
      </c>
      <c r="S439" s="9">
        <f t="shared" si="112"/>
        <v>0.50226377357868535</v>
      </c>
      <c r="T439" s="9">
        <f t="shared" si="113"/>
        <v>0.16822000000000001</v>
      </c>
      <c r="U439" s="9">
        <f t="shared" si="114"/>
        <v>0.48664770837009758</v>
      </c>
      <c r="V439" s="15">
        <f t="shared" si="115"/>
        <v>0</v>
      </c>
      <c r="X439" s="11">
        <f t="shared" si="116"/>
        <v>0</v>
      </c>
      <c r="Y439" s="11">
        <f t="shared" si="117"/>
        <v>4.1069999999999998E-18</v>
      </c>
      <c r="Z439" s="11">
        <f t="shared" si="118"/>
        <v>3.6399999999999996E-4</v>
      </c>
      <c r="AA439" s="16">
        <f t="shared" si="119"/>
        <v>0</v>
      </c>
      <c r="AB439" s="9">
        <f t="shared" si="120"/>
        <v>0.177451</v>
      </c>
      <c r="AC439" s="9">
        <f t="shared" si="121"/>
        <v>1</v>
      </c>
      <c r="AD439" s="15">
        <f t="shared" si="122"/>
        <v>0</v>
      </c>
      <c r="AE439" s="3">
        <f t="shared" si="123"/>
        <v>494.48279999999983</v>
      </c>
      <c r="AF439" s="2">
        <f t="shared" si="124"/>
        <v>0.25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1.7835648148148149E-2</v>
      </c>
      <c r="C440" s="15">
        <f>Raw!C440</f>
        <v>33.1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0.15981899999999999</v>
      </c>
      <c r="F440" s="9">
        <f>IF(Raw!$G440&gt;$C$8,IF(Raw!$Q440&gt;$C$8,IF(Raw!$N440&gt;$C$9,IF(Raw!$N440&lt;$A$9,IF(Raw!$X440&gt;$C$9,IF(Raw!$X440&lt;$A$9,Raw!I440,-999),-999),-999),-999),-999),-999)</f>
        <v>0.30554700000000001</v>
      </c>
      <c r="G440" s="9">
        <f>Raw!G440</f>
        <v>0.99180699999999999</v>
      </c>
      <c r="H440" s="9">
        <f>IF(Raw!$G440&gt;$C$8,IF(Raw!$Q440&gt;$C$8,IF(Raw!$N440&gt;$C$9,IF(Raw!$N440&lt;$A$9,IF(Raw!$X440&gt;$C$9,IF(Raw!$X440&lt;$A$9,Raw!L440,-999),-999),-999),-999),-999),-999)</f>
        <v>427</v>
      </c>
      <c r="I440" s="9">
        <f>IF(Raw!$G440&gt;$C$8,IF(Raw!$Q440&gt;$C$8,IF(Raw!$N440&gt;$C$9,IF(Raw!$N440&lt;$A$9,IF(Raw!$X440&gt;$C$9,IF(Raw!$X440&lt;$A$9,Raw!M440,-999),-999),-999),-999),-999),-999)</f>
        <v>2.4390000000000002E-3</v>
      </c>
      <c r="J440" s="9">
        <f>IF(Raw!$G440&gt;$C$8,IF(Raw!$Q440&gt;$C$8,IF(Raw!$N440&gt;$C$9,IF(Raw!$N440&lt;$A$9,IF(Raw!$X440&gt;$C$9,IF(Raw!$X440&lt;$A$9,Raw!N440,-999),-999),-999),-999),-999),-999)</f>
        <v>309</v>
      </c>
      <c r="K440" s="9">
        <f>IF(Raw!$G440&gt;$C$8,IF(Raw!$Q440&gt;$C$8,IF(Raw!$N440&gt;$C$9,IF(Raw!$N440&lt;$A$9,IF(Raw!$X440&gt;$C$9,IF(Raw!$X440&lt;$A$9,Raw!R440,-999),-999),-999),-999),-999),-999)</f>
        <v>0.18482100000000001</v>
      </c>
      <c r="L440" s="9">
        <f>IF(Raw!$G440&gt;$C$8,IF(Raw!$Q440&gt;$C$8,IF(Raw!$N440&gt;$C$9,IF(Raw!$N440&lt;$A$9,IF(Raw!$X440&gt;$C$9,IF(Raw!$X440&lt;$A$9,Raw!S440,-999),-999),-999),-999),-999),-999)</f>
        <v>0.35132799999999997</v>
      </c>
      <c r="M440" s="9">
        <f>Raw!Q440</f>
        <v>0.99256900000000003</v>
      </c>
      <c r="N440" s="9">
        <f>IF(Raw!$G440&gt;$C$8,IF(Raw!$Q440&gt;$C$8,IF(Raw!$N440&gt;$C$9,IF(Raw!$N440&lt;$A$9,IF(Raw!$X440&gt;$C$9,IF(Raw!$X440&lt;$A$9,Raw!V440,-999),-999),-999),-999),-999),-999)</f>
        <v>469.6</v>
      </c>
      <c r="O440" s="9">
        <f>IF(Raw!$G440&gt;$C$8,IF(Raw!$Q440&gt;$C$8,IF(Raw!$N440&gt;$C$9,IF(Raw!$N440&lt;$A$9,IF(Raw!$X440&gt;$C$9,IF(Raw!$X440&lt;$A$9,Raw!W440,-999),-999),-999),-999),-999),-999)</f>
        <v>2.4390000000000002E-3</v>
      </c>
      <c r="P440" s="9">
        <f>IF(Raw!$G440&gt;$C$8,IF(Raw!$Q440&gt;$C$8,IF(Raw!$N440&gt;$C$9,IF(Raw!$N440&lt;$A$9,IF(Raw!$X440&gt;$C$9,IF(Raw!$X440&lt;$A$9,Raw!X440,-999),-999),-999),-999),-999),-999)</f>
        <v>346</v>
      </c>
      <c r="R440" s="9">
        <f t="shared" si="111"/>
        <v>0.14572800000000002</v>
      </c>
      <c r="S440" s="9">
        <f t="shared" si="112"/>
        <v>0.47694135435792206</v>
      </c>
      <c r="T440" s="9">
        <f t="shared" si="113"/>
        <v>0.16650699999999996</v>
      </c>
      <c r="U440" s="9">
        <f t="shared" si="114"/>
        <v>0.47393603697968845</v>
      </c>
      <c r="V440" s="15">
        <f t="shared" si="115"/>
        <v>0</v>
      </c>
      <c r="X440" s="11">
        <f t="shared" si="116"/>
        <v>0</v>
      </c>
      <c r="Y440" s="11">
        <f t="shared" si="117"/>
        <v>4.2699999999999996E-18</v>
      </c>
      <c r="Z440" s="11">
        <f t="shared" si="118"/>
        <v>3.0899999999999998E-4</v>
      </c>
      <c r="AA440" s="16">
        <f t="shared" si="119"/>
        <v>0</v>
      </c>
      <c r="AB440" s="9">
        <f t="shared" si="120"/>
        <v>0.18482100000000001</v>
      </c>
      <c r="AC440" s="9">
        <f t="shared" si="121"/>
        <v>1</v>
      </c>
      <c r="AD440" s="15">
        <f t="shared" si="122"/>
        <v>0</v>
      </c>
      <c r="AE440" s="3">
        <f t="shared" si="123"/>
        <v>514.10799999999983</v>
      </c>
      <c r="AF440" s="2">
        <f t="shared" si="124"/>
        <v>0.25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1.7881944444444443E-2</v>
      </c>
      <c r="C441" s="15">
        <f>Raw!C441</f>
        <v>31.9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0.217691</v>
      </c>
      <c r="F441" s="9">
        <f>IF(Raw!$G441&gt;$C$8,IF(Raw!$Q441&gt;$C$8,IF(Raw!$N441&gt;$C$9,IF(Raw!$N441&lt;$A$9,IF(Raw!$X441&gt;$C$9,IF(Raw!$X441&lt;$A$9,Raw!I441,-999),-999),-999),-999),-999),-999)</f>
        <v>0.46798600000000001</v>
      </c>
      <c r="G441" s="9">
        <f>Raw!G441</f>
        <v>0.99521599999999999</v>
      </c>
      <c r="H441" s="9">
        <f>IF(Raw!$G441&gt;$C$8,IF(Raw!$Q441&gt;$C$8,IF(Raw!$N441&gt;$C$9,IF(Raw!$N441&lt;$A$9,IF(Raw!$X441&gt;$C$9,IF(Raw!$X441&lt;$A$9,Raw!L441,-999),-999),-999),-999),-999),-999)</f>
        <v>445.2</v>
      </c>
      <c r="I441" s="9">
        <f>IF(Raw!$G441&gt;$C$8,IF(Raw!$Q441&gt;$C$8,IF(Raw!$N441&gt;$C$9,IF(Raw!$N441&lt;$A$9,IF(Raw!$X441&gt;$C$9,IF(Raw!$X441&lt;$A$9,Raw!M441,-999),-999),-999),-999),-999),-999)</f>
        <v>2.4390000000000002E-3</v>
      </c>
      <c r="J441" s="9">
        <f>IF(Raw!$G441&gt;$C$8,IF(Raw!$Q441&gt;$C$8,IF(Raw!$N441&gt;$C$9,IF(Raw!$N441&lt;$A$9,IF(Raw!$X441&gt;$C$9,IF(Raw!$X441&lt;$A$9,Raw!N441,-999),-999),-999),-999),-999),-999)</f>
        <v>320</v>
      </c>
      <c r="K441" s="9">
        <f>IF(Raw!$G441&gt;$C$8,IF(Raw!$Q441&gt;$C$8,IF(Raw!$N441&gt;$C$9,IF(Raw!$N441&lt;$A$9,IF(Raw!$X441&gt;$C$9,IF(Raw!$X441&lt;$A$9,Raw!R441,-999),-999),-999),-999),-999),-999)</f>
        <v>0.18546599999999999</v>
      </c>
      <c r="L441" s="9">
        <f>IF(Raw!$G441&gt;$C$8,IF(Raw!$Q441&gt;$C$8,IF(Raw!$N441&gt;$C$9,IF(Raw!$N441&lt;$A$9,IF(Raw!$X441&gt;$C$9,IF(Raw!$X441&lt;$A$9,Raw!S441,-999),-999),-999),-999),-999),-999)</f>
        <v>0.37509500000000001</v>
      </c>
      <c r="M441" s="9">
        <f>Raw!Q441</f>
        <v>0.99568599999999996</v>
      </c>
      <c r="N441" s="9">
        <f>IF(Raw!$G441&gt;$C$8,IF(Raw!$Q441&gt;$C$8,IF(Raw!$N441&gt;$C$9,IF(Raw!$N441&lt;$A$9,IF(Raw!$X441&gt;$C$9,IF(Raw!$X441&lt;$A$9,Raw!V441,-999),-999),-999),-999),-999),-999)</f>
        <v>445.2</v>
      </c>
      <c r="O441" s="9">
        <f>IF(Raw!$G441&gt;$C$8,IF(Raw!$Q441&gt;$C$8,IF(Raw!$N441&gt;$C$9,IF(Raw!$N441&lt;$A$9,IF(Raw!$X441&gt;$C$9,IF(Raw!$X441&lt;$A$9,Raw!W441,-999),-999),-999),-999),-999),-999)</f>
        <v>2.4390000000000002E-3</v>
      </c>
      <c r="P441" s="9">
        <f>IF(Raw!$G441&gt;$C$8,IF(Raw!$Q441&gt;$C$8,IF(Raw!$N441&gt;$C$9,IF(Raw!$N441&lt;$A$9,IF(Raw!$X441&gt;$C$9,IF(Raw!$X441&lt;$A$9,Raw!X441,-999),-999),-999),-999),-999),-999)</f>
        <v>365</v>
      </c>
      <c r="R441" s="9">
        <f t="shared" si="111"/>
        <v>0.25029500000000005</v>
      </c>
      <c r="S441" s="9">
        <f t="shared" si="112"/>
        <v>0.53483437538729794</v>
      </c>
      <c r="T441" s="9">
        <f t="shared" si="113"/>
        <v>0.18962900000000002</v>
      </c>
      <c r="U441" s="9">
        <f t="shared" si="114"/>
        <v>0.50554926085391705</v>
      </c>
      <c r="V441" s="15">
        <f t="shared" si="115"/>
        <v>0</v>
      </c>
      <c r="X441" s="11">
        <f t="shared" si="116"/>
        <v>0</v>
      </c>
      <c r="Y441" s="11">
        <f t="shared" si="117"/>
        <v>4.4519999999999999E-18</v>
      </c>
      <c r="Z441" s="11">
        <f t="shared" si="118"/>
        <v>3.1999999999999997E-4</v>
      </c>
      <c r="AA441" s="16">
        <f t="shared" si="119"/>
        <v>0</v>
      </c>
      <c r="AB441" s="9">
        <f t="shared" si="120"/>
        <v>0.18546599999999999</v>
      </c>
      <c r="AC441" s="9">
        <f t="shared" si="121"/>
        <v>1</v>
      </c>
      <c r="AD441" s="15">
        <f t="shared" si="122"/>
        <v>0</v>
      </c>
      <c r="AE441" s="3">
        <f t="shared" si="123"/>
        <v>536.02079999999989</v>
      </c>
      <c r="AF441" s="2">
        <f t="shared" si="124"/>
        <v>0.25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1.7939814814814815E-2</v>
      </c>
      <c r="C442" s="15">
        <f>Raw!C442</f>
        <v>31.3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0.233263</v>
      </c>
      <c r="F442" s="9">
        <f>IF(Raw!$G442&gt;$C$8,IF(Raw!$Q442&gt;$C$8,IF(Raw!$N442&gt;$C$9,IF(Raw!$N442&lt;$A$9,IF(Raw!$X442&gt;$C$9,IF(Raw!$X442&lt;$A$9,Raw!I442,-999),-999),-999),-999),-999),-999)</f>
        <v>0.462007</v>
      </c>
      <c r="G442" s="9">
        <f>Raw!G442</f>
        <v>0.99630700000000005</v>
      </c>
      <c r="H442" s="9">
        <f>IF(Raw!$G442&gt;$C$8,IF(Raw!$Q442&gt;$C$8,IF(Raw!$N442&gt;$C$9,IF(Raw!$N442&lt;$A$9,IF(Raw!$X442&gt;$C$9,IF(Raw!$X442&lt;$A$9,Raw!L442,-999),-999),-999),-999),-999),-999)</f>
        <v>469.6</v>
      </c>
      <c r="I442" s="9">
        <f>IF(Raw!$G442&gt;$C$8,IF(Raw!$Q442&gt;$C$8,IF(Raw!$N442&gt;$C$9,IF(Raw!$N442&lt;$A$9,IF(Raw!$X442&gt;$C$9,IF(Raw!$X442&lt;$A$9,Raw!M442,-999),-999),-999),-999),-999),-999)</f>
        <v>2.4390000000000002E-3</v>
      </c>
      <c r="J442" s="9">
        <f>IF(Raw!$G442&gt;$C$8,IF(Raw!$Q442&gt;$C$8,IF(Raw!$N442&gt;$C$9,IF(Raw!$N442&lt;$A$9,IF(Raw!$X442&gt;$C$9,IF(Raw!$X442&lt;$A$9,Raw!N442,-999),-999),-999),-999),-999),-999)</f>
        <v>326</v>
      </c>
      <c r="K442" s="9">
        <f>IF(Raw!$G442&gt;$C$8,IF(Raw!$Q442&gt;$C$8,IF(Raw!$N442&gt;$C$9,IF(Raw!$N442&lt;$A$9,IF(Raw!$X442&gt;$C$9,IF(Raw!$X442&lt;$A$9,Raw!R442,-999),-999),-999),-999),-999),-999)</f>
        <v>0.17686399999999999</v>
      </c>
      <c r="L442" s="9">
        <f>IF(Raw!$G442&gt;$C$8,IF(Raw!$Q442&gt;$C$8,IF(Raw!$N442&gt;$C$9,IF(Raw!$N442&lt;$A$9,IF(Raw!$X442&gt;$C$9,IF(Raw!$X442&lt;$A$9,Raw!S442,-999),-999),-999),-999),-999),-999)</f>
        <v>0.33991399999999999</v>
      </c>
      <c r="M442" s="9">
        <f>Raw!Q442</f>
        <v>0.99266100000000002</v>
      </c>
      <c r="N442" s="9">
        <f>IF(Raw!$G442&gt;$C$8,IF(Raw!$Q442&gt;$C$8,IF(Raw!$N442&gt;$C$9,IF(Raw!$N442&lt;$A$9,IF(Raw!$X442&gt;$C$9,IF(Raw!$X442&lt;$A$9,Raw!V442,-999),-999),-999),-999),-999),-999)</f>
        <v>440.1</v>
      </c>
      <c r="O442" s="9">
        <f>IF(Raw!$G442&gt;$C$8,IF(Raw!$Q442&gt;$C$8,IF(Raw!$N442&gt;$C$9,IF(Raw!$N442&lt;$A$9,IF(Raw!$X442&gt;$C$9,IF(Raw!$X442&lt;$A$9,Raw!W442,-999),-999),-999),-999),-999),-999)</f>
        <v>2.4390000000000002E-3</v>
      </c>
      <c r="P442" s="9">
        <f>IF(Raw!$G442&gt;$C$8,IF(Raw!$Q442&gt;$C$8,IF(Raw!$N442&gt;$C$9,IF(Raw!$N442&lt;$A$9,IF(Raw!$X442&gt;$C$9,IF(Raw!$X442&lt;$A$9,Raw!X442,-999),-999),-999),-999),-999),-999)</f>
        <v>374</v>
      </c>
      <c r="R442" s="9">
        <f t="shared" si="111"/>
        <v>0.228744</v>
      </c>
      <c r="S442" s="9">
        <f t="shared" si="112"/>
        <v>0.49510938145958827</v>
      </c>
      <c r="T442" s="9">
        <f t="shared" si="113"/>
        <v>0.16305</v>
      </c>
      <c r="U442" s="9">
        <f t="shared" si="114"/>
        <v>0.4796801543919933</v>
      </c>
      <c r="V442" s="15">
        <f t="shared" si="115"/>
        <v>0</v>
      </c>
      <c r="X442" s="11">
        <f t="shared" si="116"/>
        <v>0</v>
      </c>
      <c r="Y442" s="11">
        <f t="shared" si="117"/>
        <v>4.6960000000000003E-18</v>
      </c>
      <c r="Z442" s="11">
        <f t="shared" si="118"/>
        <v>3.2600000000000001E-4</v>
      </c>
      <c r="AA442" s="16">
        <f t="shared" si="119"/>
        <v>0</v>
      </c>
      <c r="AB442" s="9">
        <f t="shared" si="120"/>
        <v>0.17686399999999999</v>
      </c>
      <c r="AC442" s="9">
        <f t="shared" si="121"/>
        <v>1</v>
      </c>
      <c r="AD442" s="15">
        <f t="shared" si="122"/>
        <v>0</v>
      </c>
      <c r="AE442" s="3">
        <f t="shared" si="123"/>
        <v>565.39839999999992</v>
      </c>
      <c r="AF442" s="2">
        <f t="shared" si="124"/>
        <v>0.25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1.7997685185185186E-2</v>
      </c>
      <c r="C443" s="15">
        <f>Raw!C443</f>
        <v>30.6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0.190049</v>
      </c>
      <c r="F443" s="9">
        <f>IF(Raw!$G443&gt;$C$8,IF(Raw!$Q443&gt;$C$8,IF(Raw!$N443&gt;$C$9,IF(Raw!$N443&lt;$A$9,IF(Raw!$X443&gt;$C$9,IF(Raw!$X443&lt;$A$9,Raw!I443,-999),-999),-999),-999),-999),-999)</f>
        <v>0.37634600000000001</v>
      </c>
      <c r="G443" s="9">
        <f>Raw!G443</f>
        <v>0.99466500000000002</v>
      </c>
      <c r="H443" s="9">
        <f>IF(Raw!$G443&gt;$C$8,IF(Raw!$Q443&gt;$C$8,IF(Raw!$N443&gt;$C$9,IF(Raw!$N443&lt;$A$9,IF(Raw!$X443&gt;$C$9,IF(Raw!$X443&lt;$A$9,Raw!L443,-999),-999),-999),-999),-999),-999)</f>
        <v>435.1</v>
      </c>
      <c r="I443" s="9">
        <f>IF(Raw!$G443&gt;$C$8,IF(Raw!$Q443&gt;$C$8,IF(Raw!$N443&gt;$C$9,IF(Raw!$N443&lt;$A$9,IF(Raw!$X443&gt;$C$9,IF(Raw!$X443&lt;$A$9,Raw!M443,-999),-999),-999),-999),-999),-999)</f>
        <v>1.3348E-2</v>
      </c>
      <c r="J443" s="9">
        <f>IF(Raw!$G443&gt;$C$8,IF(Raw!$Q443&gt;$C$8,IF(Raw!$N443&gt;$C$9,IF(Raw!$N443&lt;$A$9,IF(Raw!$X443&gt;$C$9,IF(Raw!$X443&lt;$A$9,Raw!N443,-999),-999),-999),-999),-999),-999)</f>
        <v>449</v>
      </c>
      <c r="K443" s="9">
        <f>IF(Raw!$G443&gt;$C$8,IF(Raw!$Q443&gt;$C$8,IF(Raw!$N443&gt;$C$9,IF(Raw!$N443&lt;$A$9,IF(Raw!$X443&gt;$C$9,IF(Raw!$X443&lt;$A$9,Raw!R443,-999),-999),-999),-999),-999),-999)</f>
        <v>0.19811400000000001</v>
      </c>
      <c r="L443" s="9">
        <f>IF(Raw!$G443&gt;$C$8,IF(Raw!$Q443&gt;$C$8,IF(Raw!$N443&gt;$C$9,IF(Raw!$N443&lt;$A$9,IF(Raw!$X443&gt;$C$9,IF(Raw!$X443&lt;$A$9,Raw!S443,-999),-999),-999),-999),-999),-999)</f>
        <v>0.39952700000000002</v>
      </c>
      <c r="M443" s="9">
        <f>Raw!Q443</f>
        <v>0.99644999999999995</v>
      </c>
      <c r="N443" s="9">
        <f>IF(Raw!$G443&gt;$C$8,IF(Raw!$Q443&gt;$C$8,IF(Raw!$N443&gt;$C$9,IF(Raw!$N443&lt;$A$9,IF(Raw!$X443&gt;$C$9,IF(Raw!$X443&lt;$A$9,Raw!V443,-999),-999),-999),-999),-999),-999)</f>
        <v>423.9</v>
      </c>
      <c r="O443" s="9">
        <f>IF(Raw!$G443&gt;$C$8,IF(Raw!$Q443&gt;$C$8,IF(Raw!$N443&gt;$C$9,IF(Raw!$N443&lt;$A$9,IF(Raw!$X443&gt;$C$9,IF(Raw!$X443&lt;$A$9,Raw!W443,-999),-999),-999),-999),-999),-999)</f>
        <v>2.4390000000000002E-3</v>
      </c>
      <c r="P443" s="9">
        <f>IF(Raw!$G443&gt;$C$8,IF(Raw!$Q443&gt;$C$8,IF(Raw!$N443&gt;$C$9,IF(Raw!$N443&lt;$A$9,IF(Raw!$X443&gt;$C$9,IF(Raw!$X443&lt;$A$9,Raw!X443,-999),-999),-999),-999),-999),-999)</f>
        <v>362</v>
      </c>
      <c r="R443" s="9">
        <f t="shared" si="111"/>
        <v>0.18629700000000002</v>
      </c>
      <c r="S443" s="9">
        <f t="shared" si="112"/>
        <v>0.49501522535113968</v>
      </c>
      <c r="T443" s="9">
        <f t="shared" si="113"/>
        <v>0.20141300000000001</v>
      </c>
      <c r="U443" s="9">
        <f t="shared" si="114"/>
        <v>0.50412863210746706</v>
      </c>
      <c r="V443" s="15">
        <f t="shared" si="115"/>
        <v>0</v>
      </c>
      <c r="X443" s="11">
        <f t="shared" si="116"/>
        <v>0</v>
      </c>
      <c r="Y443" s="11">
        <f t="shared" si="117"/>
        <v>4.3510000000000002E-18</v>
      </c>
      <c r="Z443" s="11">
        <f t="shared" si="118"/>
        <v>4.4899999999999996E-4</v>
      </c>
      <c r="AA443" s="16">
        <f t="shared" si="119"/>
        <v>0</v>
      </c>
      <c r="AB443" s="9">
        <f t="shared" si="120"/>
        <v>0.19811400000000001</v>
      </c>
      <c r="AC443" s="9">
        <f t="shared" si="121"/>
        <v>1</v>
      </c>
      <c r="AD443" s="15">
        <f t="shared" si="122"/>
        <v>0</v>
      </c>
      <c r="AE443" s="3">
        <f t="shared" si="123"/>
        <v>523.86039999999991</v>
      </c>
      <c r="AF443" s="2">
        <f t="shared" si="124"/>
        <v>0.25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1.8055555555555557E-2</v>
      </c>
      <c r="C444" s="15">
        <f>Raw!C444</f>
        <v>29.9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0.18273500000000001</v>
      </c>
      <c r="F444" s="9">
        <f>IF(Raw!$G444&gt;$C$8,IF(Raw!$Q444&gt;$C$8,IF(Raw!$N444&gt;$C$9,IF(Raw!$N444&lt;$A$9,IF(Raw!$X444&gt;$C$9,IF(Raw!$X444&lt;$A$9,Raw!I444,-999),-999),-999),-999),-999),-999)</f>
        <v>0.376079</v>
      </c>
      <c r="G444" s="9">
        <f>Raw!G444</f>
        <v>0.99249900000000002</v>
      </c>
      <c r="H444" s="9">
        <f>IF(Raw!$G444&gt;$C$8,IF(Raw!$Q444&gt;$C$8,IF(Raw!$N444&gt;$C$9,IF(Raw!$N444&lt;$A$9,IF(Raw!$X444&gt;$C$9,IF(Raw!$X444&lt;$A$9,Raw!L444,-999),-999),-999),-999),-999),-999)</f>
        <v>405.7</v>
      </c>
      <c r="I444" s="9">
        <f>IF(Raw!$G444&gt;$C$8,IF(Raw!$Q444&gt;$C$8,IF(Raw!$N444&gt;$C$9,IF(Raw!$N444&lt;$A$9,IF(Raw!$X444&gt;$C$9,IF(Raw!$X444&lt;$A$9,Raw!M444,-999),-999),-999),-999),-999),-999)</f>
        <v>2.4390000000000002E-3</v>
      </c>
      <c r="J444" s="9">
        <f>IF(Raw!$G444&gt;$C$8,IF(Raw!$Q444&gt;$C$8,IF(Raw!$N444&gt;$C$9,IF(Raw!$N444&lt;$A$9,IF(Raw!$X444&gt;$C$9,IF(Raw!$X444&lt;$A$9,Raw!N444,-999),-999),-999),-999),-999),-999)</f>
        <v>404</v>
      </c>
      <c r="K444" s="9">
        <f>IF(Raw!$G444&gt;$C$8,IF(Raw!$Q444&gt;$C$8,IF(Raw!$N444&gt;$C$9,IF(Raw!$N444&lt;$A$9,IF(Raw!$X444&gt;$C$9,IF(Raw!$X444&lt;$A$9,Raw!R444,-999),-999),-999),-999),-999),-999)</f>
        <v>0.16997300000000001</v>
      </c>
      <c r="L444" s="9">
        <f>IF(Raw!$G444&gt;$C$8,IF(Raw!$Q444&gt;$C$8,IF(Raw!$N444&gt;$C$9,IF(Raw!$N444&lt;$A$9,IF(Raw!$X444&gt;$C$9,IF(Raw!$X444&lt;$A$9,Raw!S444,-999),-999),-999),-999),-999),-999)</f>
        <v>0.33600799999999997</v>
      </c>
      <c r="M444" s="9">
        <f>Raw!Q444</f>
        <v>0.99336000000000002</v>
      </c>
      <c r="N444" s="9">
        <f>IF(Raw!$G444&gt;$C$8,IF(Raw!$Q444&gt;$C$8,IF(Raw!$N444&gt;$C$9,IF(Raw!$N444&lt;$A$9,IF(Raw!$X444&gt;$C$9,IF(Raw!$X444&lt;$A$9,Raw!V444,-999),-999),-999),-999),-999),-999)</f>
        <v>418.8</v>
      </c>
      <c r="O444" s="9">
        <f>IF(Raw!$G444&gt;$C$8,IF(Raw!$Q444&gt;$C$8,IF(Raw!$N444&gt;$C$9,IF(Raw!$N444&lt;$A$9,IF(Raw!$X444&gt;$C$9,IF(Raw!$X444&lt;$A$9,Raw!W444,-999),-999),-999),-999),-999),-999)</f>
        <v>2.4390000000000002E-3</v>
      </c>
      <c r="P444" s="9">
        <f>IF(Raw!$G444&gt;$C$8,IF(Raw!$Q444&gt;$C$8,IF(Raw!$N444&gt;$C$9,IF(Raw!$N444&lt;$A$9,IF(Raw!$X444&gt;$C$9,IF(Raw!$X444&lt;$A$9,Raw!X444,-999),-999),-999),-999),-999),-999)</f>
        <v>296</v>
      </c>
      <c r="R444" s="9">
        <f t="shared" si="111"/>
        <v>0.19334399999999999</v>
      </c>
      <c r="S444" s="9">
        <f t="shared" si="112"/>
        <v>0.5141047492681059</v>
      </c>
      <c r="T444" s="9">
        <f t="shared" si="113"/>
        <v>0.16603499999999996</v>
      </c>
      <c r="U444" s="9">
        <f t="shared" si="114"/>
        <v>0.49414002047570288</v>
      </c>
      <c r="V444" s="15">
        <f t="shared" si="115"/>
        <v>0</v>
      </c>
      <c r="X444" s="11">
        <f t="shared" si="116"/>
        <v>0</v>
      </c>
      <c r="Y444" s="11">
        <f t="shared" si="117"/>
        <v>4.0569999999999993E-18</v>
      </c>
      <c r="Z444" s="11">
        <f t="shared" si="118"/>
        <v>4.0400000000000001E-4</v>
      </c>
      <c r="AA444" s="16">
        <f t="shared" si="119"/>
        <v>0</v>
      </c>
      <c r="AB444" s="9">
        <f t="shared" si="120"/>
        <v>0.16997300000000001</v>
      </c>
      <c r="AC444" s="9">
        <f t="shared" si="121"/>
        <v>1</v>
      </c>
      <c r="AD444" s="15">
        <f t="shared" si="122"/>
        <v>0</v>
      </c>
      <c r="AE444" s="3">
        <f t="shared" si="123"/>
        <v>488.46279999999979</v>
      </c>
      <c r="AF444" s="2">
        <f t="shared" si="124"/>
        <v>0.25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1.8113425925925925E-2</v>
      </c>
      <c r="C445" s="15">
        <f>Raw!C445</f>
        <v>28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0.22963</v>
      </c>
      <c r="F445" s="9">
        <f>IF(Raw!$G445&gt;$C$8,IF(Raw!$Q445&gt;$C$8,IF(Raw!$N445&gt;$C$9,IF(Raw!$N445&lt;$A$9,IF(Raw!$X445&gt;$C$9,IF(Raw!$X445&lt;$A$9,Raw!I445,-999),-999),-999),-999),-999),-999)</f>
        <v>0.44750600000000001</v>
      </c>
      <c r="G445" s="9">
        <f>Raw!G445</f>
        <v>0.99730200000000002</v>
      </c>
      <c r="H445" s="9">
        <f>IF(Raw!$G445&gt;$C$8,IF(Raw!$Q445&gt;$C$8,IF(Raw!$N445&gt;$C$9,IF(Raw!$N445&lt;$A$9,IF(Raw!$X445&gt;$C$9,IF(Raw!$X445&lt;$A$9,Raw!L445,-999),-999),-999),-999),-999),-999)</f>
        <v>445.2</v>
      </c>
      <c r="I445" s="9">
        <f>IF(Raw!$G445&gt;$C$8,IF(Raw!$Q445&gt;$C$8,IF(Raw!$N445&gt;$C$9,IF(Raw!$N445&lt;$A$9,IF(Raw!$X445&gt;$C$9,IF(Raw!$X445&lt;$A$9,Raw!M445,-999),-999),-999),-999),-999),-999)</f>
        <v>2.4390000000000002E-3</v>
      </c>
      <c r="J445" s="9">
        <f>IF(Raw!$G445&gt;$C$8,IF(Raw!$Q445&gt;$C$8,IF(Raw!$N445&gt;$C$9,IF(Raw!$N445&lt;$A$9,IF(Raw!$X445&gt;$C$9,IF(Raw!$X445&lt;$A$9,Raw!N445,-999),-999),-999),-999),-999),-999)</f>
        <v>411</v>
      </c>
      <c r="K445" s="9">
        <f>IF(Raw!$G445&gt;$C$8,IF(Raw!$Q445&gt;$C$8,IF(Raw!$N445&gt;$C$9,IF(Raw!$N445&lt;$A$9,IF(Raw!$X445&gt;$C$9,IF(Raw!$X445&lt;$A$9,Raw!R445,-999),-999),-999),-999),-999),-999)</f>
        <v>0.19029499999999999</v>
      </c>
      <c r="L445" s="9">
        <f>IF(Raw!$G445&gt;$C$8,IF(Raw!$Q445&gt;$C$8,IF(Raw!$N445&gt;$C$9,IF(Raw!$N445&lt;$A$9,IF(Raw!$X445&gt;$C$9,IF(Raw!$X445&lt;$A$9,Raw!S445,-999),-999),-999),-999),-999),-999)</f>
        <v>0.36397000000000002</v>
      </c>
      <c r="M445" s="9">
        <f>Raw!Q445</f>
        <v>0.99440700000000004</v>
      </c>
      <c r="N445" s="9">
        <f>IF(Raw!$G445&gt;$C$8,IF(Raw!$Q445&gt;$C$8,IF(Raw!$N445&gt;$C$9,IF(Raw!$N445&lt;$A$9,IF(Raw!$X445&gt;$C$9,IF(Raw!$X445&lt;$A$9,Raw!V445,-999),-999),-999),-999),-999),-999)</f>
        <v>410.7</v>
      </c>
      <c r="O445" s="9">
        <f>IF(Raw!$G445&gt;$C$8,IF(Raw!$Q445&gt;$C$8,IF(Raw!$N445&gt;$C$9,IF(Raw!$N445&lt;$A$9,IF(Raw!$X445&gt;$C$9,IF(Raw!$X445&lt;$A$9,Raw!W445,-999),-999),-999),-999),-999),-999)</f>
        <v>2.4390000000000002E-3</v>
      </c>
      <c r="P445" s="9">
        <f>IF(Raw!$G445&gt;$C$8,IF(Raw!$Q445&gt;$C$8,IF(Raw!$N445&gt;$C$9,IF(Raw!$N445&lt;$A$9,IF(Raw!$X445&gt;$C$9,IF(Raw!$X445&lt;$A$9,Raw!X445,-999),-999),-999),-999),-999),-999)</f>
        <v>434</v>
      </c>
      <c r="R445" s="9">
        <f t="shared" si="111"/>
        <v>0.21787600000000001</v>
      </c>
      <c r="S445" s="9">
        <f t="shared" si="112"/>
        <v>0.48686721518817627</v>
      </c>
      <c r="T445" s="9">
        <f t="shared" si="113"/>
        <v>0.17367500000000002</v>
      </c>
      <c r="U445" s="9">
        <f t="shared" si="114"/>
        <v>0.47716844794900681</v>
      </c>
      <c r="V445" s="15">
        <f t="shared" si="115"/>
        <v>0</v>
      </c>
      <c r="X445" s="11">
        <f t="shared" si="116"/>
        <v>0</v>
      </c>
      <c r="Y445" s="11">
        <f t="shared" si="117"/>
        <v>4.4519999999999999E-18</v>
      </c>
      <c r="Z445" s="11">
        <f t="shared" si="118"/>
        <v>4.1099999999999996E-4</v>
      </c>
      <c r="AA445" s="16">
        <f t="shared" si="119"/>
        <v>0</v>
      </c>
      <c r="AB445" s="9">
        <f t="shared" si="120"/>
        <v>0.19029499999999999</v>
      </c>
      <c r="AC445" s="9">
        <f t="shared" si="121"/>
        <v>1</v>
      </c>
      <c r="AD445" s="15">
        <f t="shared" si="122"/>
        <v>0</v>
      </c>
      <c r="AE445" s="3">
        <f t="shared" si="123"/>
        <v>536.02079999999989</v>
      </c>
      <c r="AF445" s="2">
        <f t="shared" si="124"/>
        <v>0.25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1.8171296296296297E-2</v>
      </c>
      <c r="C446" s="15">
        <f>Raw!C446</f>
        <v>28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0.201214</v>
      </c>
      <c r="F446" s="9">
        <f>IF(Raw!$G446&gt;$C$8,IF(Raw!$Q446&gt;$C$8,IF(Raw!$N446&gt;$C$9,IF(Raw!$N446&lt;$A$9,IF(Raw!$X446&gt;$C$9,IF(Raw!$X446&lt;$A$9,Raw!I446,-999),-999),-999),-999),-999),-999)</f>
        <v>0.42629699999999998</v>
      </c>
      <c r="G446" s="9">
        <f>Raw!G446</f>
        <v>0.99436400000000003</v>
      </c>
      <c r="H446" s="9">
        <f>IF(Raw!$G446&gt;$C$8,IF(Raw!$Q446&gt;$C$8,IF(Raw!$N446&gt;$C$9,IF(Raw!$N446&lt;$A$9,IF(Raw!$X446&gt;$C$9,IF(Raw!$X446&lt;$A$9,Raw!L446,-999),-999),-999),-999),-999),-999)</f>
        <v>410.7</v>
      </c>
      <c r="I446" s="9">
        <f>IF(Raw!$G446&gt;$C$8,IF(Raw!$Q446&gt;$C$8,IF(Raw!$N446&gt;$C$9,IF(Raw!$N446&lt;$A$9,IF(Raw!$X446&gt;$C$9,IF(Raw!$X446&lt;$A$9,Raw!M446,-999),-999),-999),-999),-999),-999)</f>
        <v>2.4390000000000002E-3</v>
      </c>
      <c r="J446" s="9">
        <f>IF(Raw!$G446&gt;$C$8,IF(Raw!$Q446&gt;$C$8,IF(Raw!$N446&gt;$C$9,IF(Raw!$N446&lt;$A$9,IF(Raw!$X446&gt;$C$9,IF(Raw!$X446&lt;$A$9,Raw!N446,-999),-999),-999),-999),-999),-999)</f>
        <v>459</v>
      </c>
      <c r="K446" s="9">
        <f>IF(Raw!$G446&gt;$C$8,IF(Raw!$Q446&gt;$C$8,IF(Raw!$N446&gt;$C$9,IF(Raw!$N446&lt;$A$9,IF(Raw!$X446&gt;$C$9,IF(Raw!$X446&lt;$A$9,Raw!R446,-999),-999),-999),-999),-999),-999)</f>
        <v>0.20479900000000001</v>
      </c>
      <c r="L446" s="9">
        <f>IF(Raw!$G446&gt;$C$8,IF(Raw!$Q446&gt;$C$8,IF(Raw!$N446&gt;$C$9,IF(Raw!$N446&lt;$A$9,IF(Raw!$X446&gt;$C$9,IF(Raw!$X446&lt;$A$9,Raw!S446,-999),-999),-999),-999),-999),-999)</f>
        <v>0.39388699999999999</v>
      </c>
      <c r="M446" s="9">
        <f>Raw!Q446</f>
        <v>0.99540799999999996</v>
      </c>
      <c r="N446" s="9">
        <f>IF(Raw!$G446&gt;$C$8,IF(Raw!$Q446&gt;$C$8,IF(Raw!$N446&gt;$C$9,IF(Raw!$N446&lt;$A$9,IF(Raw!$X446&gt;$C$9,IF(Raw!$X446&lt;$A$9,Raw!V446,-999),-999),-999),-999),-999),-999)</f>
        <v>405.7</v>
      </c>
      <c r="O446" s="9">
        <f>IF(Raw!$G446&gt;$C$8,IF(Raw!$Q446&gt;$C$8,IF(Raw!$N446&gt;$C$9,IF(Raw!$N446&lt;$A$9,IF(Raw!$X446&gt;$C$9,IF(Raw!$X446&lt;$A$9,Raw!W446,-999),-999),-999),-999),-999),-999)</f>
        <v>2.4390000000000002E-3</v>
      </c>
      <c r="P446" s="9">
        <f>IF(Raw!$G446&gt;$C$8,IF(Raw!$Q446&gt;$C$8,IF(Raw!$N446&gt;$C$9,IF(Raw!$N446&lt;$A$9,IF(Raw!$X446&gt;$C$9,IF(Raw!$X446&lt;$A$9,Raw!X446,-999),-999),-999),-999),-999),-999)</f>
        <v>457</v>
      </c>
      <c r="R446" s="9">
        <f t="shared" si="111"/>
        <v>0.22508299999999998</v>
      </c>
      <c r="S446" s="9">
        <f t="shared" si="112"/>
        <v>0.52799574005916061</v>
      </c>
      <c r="T446" s="9">
        <f t="shared" si="113"/>
        <v>0.18908799999999998</v>
      </c>
      <c r="U446" s="9">
        <f t="shared" si="114"/>
        <v>0.48005646289418025</v>
      </c>
      <c r="V446" s="15">
        <f t="shared" si="115"/>
        <v>0</v>
      </c>
      <c r="X446" s="11">
        <f t="shared" si="116"/>
        <v>0</v>
      </c>
      <c r="Y446" s="11">
        <f t="shared" si="117"/>
        <v>4.1069999999999998E-18</v>
      </c>
      <c r="Z446" s="11">
        <f t="shared" si="118"/>
        <v>4.5899999999999999E-4</v>
      </c>
      <c r="AA446" s="16">
        <f t="shared" si="119"/>
        <v>0</v>
      </c>
      <c r="AB446" s="9">
        <f t="shared" si="120"/>
        <v>0.20479900000000001</v>
      </c>
      <c r="AC446" s="9">
        <f t="shared" si="121"/>
        <v>1</v>
      </c>
      <c r="AD446" s="15">
        <f t="shared" si="122"/>
        <v>0</v>
      </c>
      <c r="AE446" s="3">
        <f t="shared" si="123"/>
        <v>494.48279999999983</v>
      </c>
      <c r="AF446" s="2">
        <f t="shared" si="124"/>
        <v>0.25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1.8217592592592594E-2</v>
      </c>
      <c r="C447" s="15">
        <f>Raw!C447</f>
        <v>26.4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0.17882100000000001</v>
      </c>
      <c r="F447" s="9">
        <f>IF(Raw!$G447&gt;$C$8,IF(Raw!$Q447&gt;$C$8,IF(Raw!$N447&gt;$C$9,IF(Raw!$N447&lt;$A$9,IF(Raw!$X447&gt;$C$9,IF(Raw!$X447&lt;$A$9,Raw!I447,-999),-999),-999),-999),-999),-999)</f>
        <v>0.349603</v>
      </c>
      <c r="G447" s="9">
        <f>Raw!G447</f>
        <v>0.99567399999999995</v>
      </c>
      <c r="H447" s="9">
        <f>IF(Raw!$G447&gt;$C$8,IF(Raw!$Q447&gt;$C$8,IF(Raw!$N447&gt;$C$9,IF(Raw!$N447&lt;$A$9,IF(Raw!$X447&gt;$C$9,IF(Raw!$X447&lt;$A$9,Raw!L447,-999),-999),-999),-999),-999),-999)</f>
        <v>397.6</v>
      </c>
      <c r="I447" s="9">
        <f>IF(Raw!$G447&gt;$C$8,IF(Raw!$Q447&gt;$C$8,IF(Raw!$N447&gt;$C$9,IF(Raw!$N447&lt;$A$9,IF(Raw!$X447&gt;$C$9,IF(Raw!$X447&lt;$A$9,Raw!M447,-999),-999),-999),-999),-999),-999)</f>
        <v>2.4390000000000002E-3</v>
      </c>
      <c r="J447" s="9">
        <f>IF(Raw!$G447&gt;$C$8,IF(Raw!$Q447&gt;$C$8,IF(Raw!$N447&gt;$C$9,IF(Raw!$N447&lt;$A$9,IF(Raw!$X447&gt;$C$9,IF(Raw!$X447&lt;$A$9,Raw!N447,-999),-999),-999),-999),-999),-999)</f>
        <v>405</v>
      </c>
      <c r="K447" s="9">
        <f>IF(Raw!$G447&gt;$C$8,IF(Raw!$Q447&gt;$C$8,IF(Raw!$N447&gt;$C$9,IF(Raw!$N447&lt;$A$9,IF(Raw!$X447&gt;$C$9,IF(Raw!$X447&lt;$A$9,Raw!R447,-999),-999),-999),-999),-999),-999)</f>
        <v>0.18920100000000001</v>
      </c>
      <c r="L447" s="9">
        <f>IF(Raw!$G447&gt;$C$8,IF(Raw!$Q447&gt;$C$8,IF(Raw!$N447&gt;$C$9,IF(Raw!$N447&lt;$A$9,IF(Raw!$X447&gt;$C$9,IF(Raw!$X447&lt;$A$9,Raw!S447,-999),-999),-999),-999),-999),-999)</f>
        <v>0.36804100000000001</v>
      </c>
      <c r="M447" s="9">
        <f>Raw!Q447</f>
        <v>0.99443700000000002</v>
      </c>
      <c r="N447" s="9">
        <f>IF(Raw!$G447&gt;$C$8,IF(Raw!$Q447&gt;$C$8,IF(Raw!$N447&gt;$C$9,IF(Raw!$N447&lt;$A$9,IF(Raw!$X447&gt;$C$9,IF(Raw!$X447&lt;$A$9,Raw!V447,-999),-999),-999),-999),-999),-999)</f>
        <v>461.4</v>
      </c>
      <c r="O447" s="9">
        <f>IF(Raw!$G447&gt;$C$8,IF(Raw!$Q447&gt;$C$8,IF(Raw!$N447&gt;$C$9,IF(Raw!$N447&lt;$A$9,IF(Raw!$X447&gt;$C$9,IF(Raw!$X447&lt;$A$9,Raw!W447,-999),-999),-999),-999),-999),-999)</f>
        <v>2.4390000000000002E-3</v>
      </c>
      <c r="P447" s="9">
        <f>IF(Raw!$G447&gt;$C$8,IF(Raw!$Q447&gt;$C$8,IF(Raw!$N447&gt;$C$9,IF(Raw!$N447&lt;$A$9,IF(Raw!$X447&gt;$C$9,IF(Raw!$X447&lt;$A$9,Raw!X447,-999),-999),-999),-999),-999),-999)</f>
        <v>441</v>
      </c>
      <c r="R447" s="9">
        <f t="shared" si="111"/>
        <v>0.17078199999999999</v>
      </c>
      <c r="S447" s="9">
        <f t="shared" si="112"/>
        <v>0.48850267303198197</v>
      </c>
      <c r="T447" s="9">
        <f t="shared" si="113"/>
        <v>0.17884</v>
      </c>
      <c r="U447" s="9">
        <f t="shared" si="114"/>
        <v>0.48592412258416862</v>
      </c>
      <c r="V447" s="15">
        <f t="shared" si="115"/>
        <v>0</v>
      </c>
      <c r="X447" s="11">
        <f t="shared" si="116"/>
        <v>0</v>
      </c>
      <c r="Y447" s="11">
        <f t="shared" si="117"/>
        <v>3.9760000000000003E-18</v>
      </c>
      <c r="Z447" s="11">
        <f t="shared" si="118"/>
        <v>4.0499999999999998E-4</v>
      </c>
      <c r="AA447" s="16">
        <f t="shared" si="119"/>
        <v>0</v>
      </c>
      <c r="AB447" s="9">
        <f t="shared" si="120"/>
        <v>0.18920100000000001</v>
      </c>
      <c r="AC447" s="9">
        <f t="shared" si="121"/>
        <v>1</v>
      </c>
      <c r="AD447" s="15">
        <f t="shared" si="122"/>
        <v>0</v>
      </c>
      <c r="AE447" s="3">
        <f t="shared" si="123"/>
        <v>478.71039999999988</v>
      </c>
      <c r="AF447" s="2">
        <f t="shared" si="124"/>
        <v>0.25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1.8275462962962962E-2</v>
      </c>
      <c r="C448" s="15">
        <f>Raw!C448</f>
        <v>25.9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0.20994499999999999</v>
      </c>
      <c r="F448" s="9">
        <f>IF(Raw!$G448&gt;$C$8,IF(Raw!$Q448&gt;$C$8,IF(Raw!$N448&gt;$C$9,IF(Raw!$N448&lt;$A$9,IF(Raw!$X448&gt;$C$9,IF(Raw!$X448&lt;$A$9,Raw!I448,-999),-999),-999),-999),-999),-999)</f>
        <v>0.43368699999999999</v>
      </c>
      <c r="G448" s="9">
        <f>Raw!G448</f>
        <v>0.99306899999999998</v>
      </c>
      <c r="H448" s="9">
        <f>IF(Raw!$G448&gt;$C$8,IF(Raw!$Q448&gt;$C$8,IF(Raw!$N448&gt;$C$9,IF(Raw!$N448&lt;$A$9,IF(Raw!$X448&gt;$C$9,IF(Raw!$X448&lt;$A$9,Raw!L448,-999),-999),-999),-999),-999),-999)</f>
        <v>458.3</v>
      </c>
      <c r="I448" s="9">
        <f>IF(Raw!$G448&gt;$C$8,IF(Raw!$Q448&gt;$C$8,IF(Raw!$N448&gt;$C$9,IF(Raw!$N448&lt;$A$9,IF(Raw!$X448&gt;$C$9,IF(Raw!$X448&lt;$A$9,Raw!M448,-999),-999),-999),-999),-999),-999)</f>
        <v>2.4390000000000002E-3</v>
      </c>
      <c r="J448" s="9">
        <f>IF(Raw!$G448&gt;$C$8,IF(Raw!$Q448&gt;$C$8,IF(Raw!$N448&gt;$C$9,IF(Raw!$N448&lt;$A$9,IF(Raw!$X448&gt;$C$9,IF(Raw!$X448&lt;$A$9,Raw!N448,-999),-999),-999),-999),-999),-999)</f>
        <v>337</v>
      </c>
      <c r="K448" s="9">
        <f>IF(Raw!$G448&gt;$C$8,IF(Raw!$Q448&gt;$C$8,IF(Raw!$N448&gt;$C$9,IF(Raw!$N448&lt;$A$9,IF(Raw!$X448&gt;$C$9,IF(Raw!$X448&lt;$A$9,Raw!R448,-999),-999),-999),-999),-999),-999)</f>
        <v>0.19827900000000001</v>
      </c>
      <c r="L448" s="9">
        <f>IF(Raw!$G448&gt;$C$8,IF(Raw!$Q448&gt;$C$8,IF(Raw!$N448&gt;$C$9,IF(Raw!$N448&lt;$A$9,IF(Raw!$X448&gt;$C$9,IF(Raw!$X448&lt;$A$9,Raw!S448,-999),-999),-999),-999),-999),-999)</f>
        <v>0.39757900000000002</v>
      </c>
      <c r="M448" s="9">
        <f>Raw!Q448</f>
        <v>0.99319100000000005</v>
      </c>
      <c r="N448" s="9">
        <f>IF(Raw!$G448&gt;$C$8,IF(Raw!$Q448&gt;$C$8,IF(Raw!$N448&gt;$C$9,IF(Raw!$N448&lt;$A$9,IF(Raw!$X448&gt;$C$9,IF(Raw!$X448&lt;$A$9,Raw!V448,-999),-999),-999),-999),-999),-999)</f>
        <v>405.7</v>
      </c>
      <c r="O448" s="9">
        <f>IF(Raw!$G448&gt;$C$8,IF(Raw!$Q448&gt;$C$8,IF(Raw!$N448&gt;$C$9,IF(Raw!$N448&lt;$A$9,IF(Raw!$X448&gt;$C$9,IF(Raw!$X448&lt;$A$9,Raw!W448,-999),-999),-999),-999),-999),-999)</f>
        <v>2.4390000000000002E-3</v>
      </c>
      <c r="P448" s="9">
        <f>IF(Raw!$G448&gt;$C$8,IF(Raw!$Q448&gt;$C$8,IF(Raw!$N448&gt;$C$9,IF(Raw!$N448&lt;$A$9,IF(Raw!$X448&gt;$C$9,IF(Raw!$X448&lt;$A$9,Raw!X448,-999),-999),-999),-999),-999),-999)</f>
        <v>358</v>
      </c>
      <c r="R448" s="9">
        <f t="shared" si="111"/>
        <v>0.223742</v>
      </c>
      <c r="S448" s="9">
        <f t="shared" si="112"/>
        <v>0.51590663312481122</v>
      </c>
      <c r="T448" s="9">
        <f t="shared" si="113"/>
        <v>0.1993</v>
      </c>
      <c r="U448" s="9">
        <f t="shared" si="114"/>
        <v>0.5012840215403731</v>
      </c>
      <c r="V448" s="15">
        <f t="shared" si="115"/>
        <v>0</v>
      </c>
      <c r="X448" s="11">
        <f t="shared" si="116"/>
        <v>0</v>
      </c>
      <c r="Y448" s="11">
        <f t="shared" si="117"/>
        <v>4.5830000000000002E-18</v>
      </c>
      <c r="Z448" s="11">
        <f t="shared" si="118"/>
        <v>3.3700000000000001E-4</v>
      </c>
      <c r="AA448" s="16">
        <f t="shared" si="119"/>
        <v>0</v>
      </c>
      <c r="AB448" s="9">
        <f t="shared" si="120"/>
        <v>0.19827900000000001</v>
      </c>
      <c r="AC448" s="9">
        <f t="shared" si="121"/>
        <v>1</v>
      </c>
      <c r="AD448" s="15">
        <f t="shared" si="122"/>
        <v>0</v>
      </c>
      <c r="AE448" s="3">
        <f t="shared" si="123"/>
        <v>551.79319999999984</v>
      </c>
      <c r="AF448" s="2">
        <f t="shared" si="124"/>
        <v>0.25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1.8333333333333333E-2</v>
      </c>
      <c r="C449" s="15">
        <f>Raw!C449</f>
        <v>25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0.17729600000000001</v>
      </c>
      <c r="F449" s="9">
        <f>IF(Raw!$G449&gt;$C$8,IF(Raw!$Q449&gt;$C$8,IF(Raw!$N449&gt;$C$9,IF(Raw!$N449&lt;$A$9,IF(Raw!$X449&gt;$C$9,IF(Raw!$X449&lt;$A$9,Raw!I449,-999),-999),-999),-999),-999),-999)</f>
        <v>0.35883599999999999</v>
      </c>
      <c r="G449" s="9">
        <f>Raw!G449</f>
        <v>0.99398900000000001</v>
      </c>
      <c r="H449" s="9">
        <f>IF(Raw!$G449&gt;$C$8,IF(Raw!$Q449&gt;$C$8,IF(Raw!$N449&gt;$C$9,IF(Raw!$N449&lt;$A$9,IF(Raw!$X449&gt;$C$9,IF(Raw!$X449&lt;$A$9,Raw!L449,-999),-999),-999),-999),-999),-999)</f>
        <v>389.4</v>
      </c>
      <c r="I449" s="9">
        <f>IF(Raw!$G449&gt;$C$8,IF(Raw!$Q449&gt;$C$8,IF(Raw!$N449&gt;$C$9,IF(Raw!$N449&lt;$A$9,IF(Raw!$X449&gt;$C$9,IF(Raw!$X449&lt;$A$9,Raw!M449,-999),-999),-999),-999),-999),-999)</f>
        <v>2.4390000000000002E-3</v>
      </c>
      <c r="J449" s="9">
        <f>IF(Raw!$G449&gt;$C$8,IF(Raw!$Q449&gt;$C$8,IF(Raw!$N449&gt;$C$9,IF(Raw!$N449&lt;$A$9,IF(Raw!$X449&gt;$C$9,IF(Raw!$X449&lt;$A$9,Raw!N449,-999),-999),-999),-999),-999),-999)</f>
        <v>429</v>
      </c>
      <c r="K449" s="9">
        <f>IF(Raw!$G449&gt;$C$8,IF(Raw!$Q449&gt;$C$8,IF(Raw!$N449&gt;$C$9,IF(Raw!$N449&lt;$A$9,IF(Raw!$X449&gt;$C$9,IF(Raw!$X449&lt;$A$9,Raw!R449,-999),-999),-999),-999),-999),-999)</f>
        <v>0.178702</v>
      </c>
      <c r="L449" s="9">
        <f>IF(Raw!$G449&gt;$C$8,IF(Raw!$Q449&gt;$C$8,IF(Raw!$N449&gt;$C$9,IF(Raw!$N449&lt;$A$9,IF(Raw!$X449&gt;$C$9,IF(Raw!$X449&lt;$A$9,Raw!S449,-999),-999),-999),-999),-999),-999)</f>
        <v>0.32997300000000002</v>
      </c>
      <c r="M449" s="9">
        <f>Raw!Q449</f>
        <v>0.99654699999999996</v>
      </c>
      <c r="N449" s="9">
        <f>IF(Raw!$G449&gt;$C$8,IF(Raw!$Q449&gt;$C$8,IF(Raw!$N449&gt;$C$9,IF(Raw!$N449&lt;$A$9,IF(Raw!$X449&gt;$C$9,IF(Raw!$X449&lt;$A$9,Raw!V449,-999),-999),-999),-999),-999),-999)</f>
        <v>405.7</v>
      </c>
      <c r="O449" s="9">
        <f>IF(Raw!$G449&gt;$C$8,IF(Raw!$Q449&gt;$C$8,IF(Raw!$N449&gt;$C$9,IF(Raw!$N449&lt;$A$9,IF(Raw!$X449&gt;$C$9,IF(Raw!$X449&lt;$A$9,Raw!W449,-999),-999),-999),-999),-999),-999)</f>
        <v>2.4390000000000002E-3</v>
      </c>
      <c r="P449" s="9">
        <f>IF(Raw!$G449&gt;$C$8,IF(Raw!$Q449&gt;$C$8,IF(Raw!$N449&gt;$C$9,IF(Raw!$N449&lt;$A$9,IF(Raw!$X449&gt;$C$9,IF(Raw!$X449&lt;$A$9,Raw!X449,-999),-999),-999),-999),-999),-999)</f>
        <v>498</v>
      </c>
      <c r="R449" s="9">
        <f t="shared" si="111"/>
        <v>0.18153999999999998</v>
      </c>
      <c r="S449" s="9">
        <f t="shared" si="112"/>
        <v>0.50591356497118456</v>
      </c>
      <c r="T449" s="9">
        <f t="shared" si="113"/>
        <v>0.15127100000000002</v>
      </c>
      <c r="U449" s="9">
        <f t="shared" si="114"/>
        <v>0.45843447797244019</v>
      </c>
      <c r="V449" s="15">
        <f t="shared" si="115"/>
        <v>0</v>
      </c>
      <c r="X449" s="11">
        <f t="shared" si="116"/>
        <v>0</v>
      </c>
      <c r="Y449" s="11">
        <f t="shared" si="117"/>
        <v>3.8939999999999995E-18</v>
      </c>
      <c r="Z449" s="11">
        <f t="shared" si="118"/>
        <v>4.2899999999999997E-4</v>
      </c>
      <c r="AA449" s="16">
        <f t="shared" si="119"/>
        <v>0</v>
      </c>
      <c r="AB449" s="9">
        <f t="shared" si="120"/>
        <v>0.178702</v>
      </c>
      <c r="AC449" s="9">
        <f t="shared" si="121"/>
        <v>1</v>
      </c>
      <c r="AD449" s="15">
        <f t="shared" si="122"/>
        <v>0</v>
      </c>
      <c r="AE449" s="3">
        <f t="shared" si="123"/>
        <v>468.83759999999978</v>
      </c>
      <c r="AF449" s="2">
        <f t="shared" si="124"/>
        <v>0.25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1.8391203703703705E-2</v>
      </c>
      <c r="C450" s="15">
        <f>Raw!C450</f>
        <v>23.9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0.21171499999999999</v>
      </c>
      <c r="F450" s="9">
        <f>IF(Raw!$G450&gt;$C$8,IF(Raw!$Q450&gt;$C$8,IF(Raw!$N450&gt;$C$9,IF(Raw!$N450&lt;$A$9,IF(Raw!$X450&gt;$C$9,IF(Raw!$X450&lt;$A$9,Raw!I450,-999),-999),-999),-999),-999),-999)</f>
        <v>0.41590500000000002</v>
      </c>
      <c r="G450" s="9">
        <f>Raw!G450</f>
        <v>0.99018200000000001</v>
      </c>
      <c r="H450" s="9">
        <f>IF(Raw!$G450&gt;$C$8,IF(Raw!$Q450&gt;$C$8,IF(Raw!$N450&gt;$C$9,IF(Raw!$N450&lt;$A$9,IF(Raw!$X450&gt;$C$9,IF(Raw!$X450&lt;$A$9,Raw!L450,-999),-999),-999),-999),-999),-999)</f>
        <v>458.3</v>
      </c>
      <c r="I450" s="9">
        <f>IF(Raw!$G450&gt;$C$8,IF(Raw!$Q450&gt;$C$8,IF(Raw!$N450&gt;$C$9,IF(Raw!$N450&lt;$A$9,IF(Raw!$X450&gt;$C$9,IF(Raw!$X450&lt;$A$9,Raw!M450,-999),-999),-999),-999),-999),-999)</f>
        <v>2.4390000000000002E-3</v>
      </c>
      <c r="J450" s="9">
        <f>IF(Raw!$G450&gt;$C$8,IF(Raw!$Q450&gt;$C$8,IF(Raw!$N450&gt;$C$9,IF(Raw!$N450&lt;$A$9,IF(Raw!$X450&gt;$C$9,IF(Raw!$X450&lt;$A$9,Raw!N450,-999),-999),-999),-999),-999),-999)</f>
        <v>413</v>
      </c>
      <c r="K450" s="9">
        <f>IF(Raw!$G450&gt;$C$8,IF(Raw!$Q450&gt;$C$8,IF(Raw!$N450&gt;$C$9,IF(Raw!$N450&lt;$A$9,IF(Raw!$X450&gt;$C$9,IF(Raw!$X450&lt;$A$9,Raw!R450,-999),-999),-999),-999),-999),-999)</f>
        <v>0.220198</v>
      </c>
      <c r="L450" s="9">
        <f>IF(Raw!$G450&gt;$C$8,IF(Raw!$Q450&gt;$C$8,IF(Raw!$N450&gt;$C$9,IF(Raw!$N450&lt;$A$9,IF(Raw!$X450&gt;$C$9,IF(Raw!$X450&lt;$A$9,Raw!S450,-999),-999),-999),-999),-999),-999)</f>
        <v>0.43617400000000001</v>
      </c>
      <c r="M450" s="9">
        <f>Raw!Q450</f>
        <v>0.99641100000000005</v>
      </c>
      <c r="N450" s="9">
        <f>IF(Raw!$G450&gt;$C$8,IF(Raw!$Q450&gt;$C$8,IF(Raw!$N450&gt;$C$9,IF(Raw!$N450&lt;$A$9,IF(Raw!$X450&gt;$C$9,IF(Raw!$X450&lt;$A$9,Raw!V450,-999),-999),-999),-999),-999),-999)</f>
        <v>392.5</v>
      </c>
      <c r="O450" s="9">
        <f>IF(Raw!$G450&gt;$C$8,IF(Raw!$Q450&gt;$C$8,IF(Raw!$N450&gt;$C$9,IF(Raw!$N450&lt;$A$9,IF(Raw!$X450&gt;$C$9,IF(Raw!$X450&lt;$A$9,Raw!W450,-999),-999),-999),-999),-999),-999)</f>
        <v>2.4390000000000002E-3</v>
      </c>
      <c r="P450" s="9">
        <f>IF(Raw!$G450&gt;$C$8,IF(Raw!$Q450&gt;$C$8,IF(Raw!$N450&gt;$C$9,IF(Raw!$N450&lt;$A$9,IF(Raw!$X450&gt;$C$9,IF(Raw!$X450&lt;$A$9,Raw!X450,-999),-999),-999),-999),-999),-999)</f>
        <v>340</v>
      </c>
      <c r="R450" s="9">
        <f t="shared" si="111"/>
        <v>0.20419000000000004</v>
      </c>
      <c r="S450" s="9">
        <f t="shared" si="112"/>
        <v>0.49095346293023656</v>
      </c>
      <c r="T450" s="9">
        <f t="shared" si="113"/>
        <v>0.215976</v>
      </c>
      <c r="U450" s="9">
        <f t="shared" si="114"/>
        <v>0.49516018836519371</v>
      </c>
      <c r="V450" s="15">
        <f t="shared" si="115"/>
        <v>0</v>
      </c>
      <c r="X450" s="11">
        <f t="shared" si="116"/>
        <v>0</v>
      </c>
      <c r="Y450" s="11">
        <f t="shared" si="117"/>
        <v>4.5830000000000002E-18</v>
      </c>
      <c r="Z450" s="11">
        <f t="shared" si="118"/>
        <v>4.1299999999999996E-4</v>
      </c>
      <c r="AA450" s="16">
        <f t="shared" si="119"/>
        <v>0</v>
      </c>
      <c r="AB450" s="9">
        <f t="shared" si="120"/>
        <v>0.220198</v>
      </c>
      <c r="AC450" s="9">
        <f t="shared" si="121"/>
        <v>1</v>
      </c>
      <c r="AD450" s="15">
        <f t="shared" si="122"/>
        <v>0</v>
      </c>
      <c r="AE450" s="3">
        <f t="shared" si="123"/>
        <v>551.79319999999984</v>
      </c>
      <c r="AF450" s="2">
        <f t="shared" si="124"/>
        <v>0.25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1.8449074074074073E-2</v>
      </c>
      <c r="C451" s="15">
        <f>Raw!C451</f>
        <v>23.1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0.23591400000000001</v>
      </c>
      <c r="F451" s="9">
        <f>IF(Raw!$G451&gt;$C$8,IF(Raw!$Q451&gt;$C$8,IF(Raw!$N451&gt;$C$9,IF(Raw!$N451&lt;$A$9,IF(Raw!$X451&gt;$C$9,IF(Raw!$X451&lt;$A$9,Raw!I451,-999),-999),-999),-999),-999),-999)</f>
        <v>0.491284</v>
      </c>
      <c r="G451" s="9">
        <f>Raw!G451</f>
        <v>0.99110100000000001</v>
      </c>
      <c r="H451" s="9">
        <f>IF(Raw!$G451&gt;$C$8,IF(Raw!$Q451&gt;$C$8,IF(Raw!$N451&gt;$C$9,IF(Raw!$N451&lt;$A$9,IF(Raw!$X451&gt;$C$9,IF(Raw!$X451&lt;$A$9,Raw!L451,-999),-999),-999),-999),-999),-999)</f>
        <v>466.4</v>
      </c>
      <c r="I451" s="9">
        <f>IF(Raw!$G451&gt;$C$8,IF(Raw!$Q451&gt;$C$8,IF(Raw!$N451&gt;$C$9,IF(Raw!$N451&lt;$A$9,IF(Raw!$X451&gt;$C$9,IF(Raw!$X451&lt;$A$9,Raw!M451,-999),-999),-999),-999),-999),-999)</f>
        <v>2.4390000000000002E-3</v>
      </c>
      <c r="J451" s="9">
        <f>IF(Raw!$G451&gt;$C$8,IF(Raw!$Q451&gt;$C$8,IF(Raw!$N451&gt;$C$9,IF(Raw!$N451&lt;$A$9,IF(Raw!$X451&gt;$C$9,IF(Raw!$X451&lt;$A$9,Raw!N451,-999),-999),-999),-999),-999),-999)</f>
        <v>460</v>
      </c>
      <c r="K451" s="9">
        <f>IF(Raw!$G451&gt;$C$8,IF(Raw!$Q451&gt;$C$8,IF(Raw!$N451&gt;$C$9,IF(Raw!$N451&lt;$A$9,IF(Raw!$X451&gt;$C$9,IF(Raw!$X451&lt;$A$9,Raw!R451,-999),-999),-999),-999),-999),-999)</f>
        <v>0.25110700000000002</v>
      </c>
      <c r="L451" s="9">
        <f>IF(Raw!$G451&gt;$C$8,IF(Raw!$Q451&gt;$C$8,IF(Raw!$N451&gt;$C$9,IF(Raw!$N451&lt;$A$9,IF(Raw!$X451&gt;$C$9,IF(Raw!$X451&lt;$A$9,Raw!S451,-999),-999),-999),-999),-999),-999)</f>
        <v>0.50300900000000004</v>
      </c>
      <c r="M451" s="9">
        <f>Raw!Q451</f>
        <v>0.99311099999999997</v>
      </c>
      <c r="N451" s="9">
        <f>IF(Raw!$G451&gt;$C$8,IF(Raw!$Q451&gt;$C$8,IF(Raw!$N451&gt;$C$9,IF(Raw!$N451&lt;$A$9,IF(Raw!$X451&gt;$C$9,IF(Raw!$X451&lt;$A$9,Raw!V451,-999),-999),-999),-999),-999),-999)</f>
        <v>405.7</v>
      </c>
      <c r="O451" s="9">
        <f>IF(Raw!$G451&gt;$C$8,IF(Raw!$Q451&gt;$C$8,IF(Raw!$N451&gt;$C$9,IF(Raw!$N451&lt;$A$9,IF(Raw!$X451&gt;$C$9,IF(Raw!$X451&lt;$A$9,Raw!W451,-999),-999),-999),-999),-999),-999)</f>
        <v>2.4390000000000002E-3</v>
      </c>
      <c r="P451" s="9">
        <f>IF(Raw!$G451&gt;$C$8,IF(Raw!$Q451&gt;$C$8,IF(Raw!$N451&gt;$C$9,IF(Raw!$N451&lt;$A$9,IF(Raw!$X451&gt;$C$9,IF(Raw!$X451&lt;$A$9,Raw!X451,-999),-999),-999),-999),-999),-999)</f>
        <v>367</v>
      </c>
      <c r="R451" s="9">
        <f t="shared" si="111"/>
        <v>0.25536999999999999</v>
      </c>
      <c r="S451" s="9">
        <f t="shared" si="112"/>
        <v>0.51980117406632409</v>
      </c>
      <c r="T451" s="9">
        <f t="shared" si="113"/>
        <v>0.25190200000000001</v>
      </c>
      <c r="U451" s="9">
        <f t="shared" si="114"/>
        <v>0.50079024430974395</v>
      </c>
      <c r="V451" s="15">
        <f t="shared" si="115"/>
        <v>0</v>
      </c>
      <c r="X451" s="11">
        <f t="shared" si="116"/>
        <v>0</v>
      </c>
      <c r="Y451" s="11">
        <f t="shared" si="117"/>
        <v>4.6639999999999992E-18</v>
      </c>
      <c r="Z451" s="11">
        <f t="shared" si="118"/>
        <v>4.5999999999999996E-4</v>
      </c>
      <c r="AA451" s="16">
        <f t="shared" si="119"/>
        <v>0</v>
      </c>
      <c r="AB451" s="9">
        <f t="shared" si="120"/>
        <v>0.25110700000000002</v>
      </c>
      <c r="AC451" s="9">
        <f t="shared" si="121"/>
        <v>1</v>
      </c>
      <c r="AD451" s="15">
        <f t="shared" si="122"/>
        <v>0</v>
      </c>
      <c r="AE451" s="3">
        <f t="shared" si="123"/>
        <v>561.54559999999981</v>
      </c>
      <c r="AF451" s="2">
        <f t="shared" si="124"/>
        <v>0.25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1.8506944444444444E-2</v>
      </c>
      <c r="C452" s="15">
        <f>Raw!C452</f>
        <v>21.7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0.21648800000000001</v>
      </c>
      <c r="F452" s="9">
        <f>IF(Raw!$G452&gt;$C$8,IF(Raw!$Q452&gt;$C$8,IF(Raw!$N452&gt;$C$9,IF(Raw!$N452&lt;$A$9,IF(Raw!$X452&gt;$C$9,IF(Raw!$X452&lt;$A$9,Raw!I452,-999),-999),-999),-999),-999),-999)</f>
        <v>0.42757899999999999</v>
      </c>
      <c r="G452" s="9">
        <f>Raw!G452</f>
        <v>0.99526899999999996</v>
      </c>
      <c r="H452" s="9">
        <f>IF(Raw!$G452&gt;$C$8,IF(Raw!$Q452&gt;$C$8,IF(Raw!$N452&gt;$C$9,IF(Raw!$N452&lt;$A$9,IF(Raw!$X452&gt;$C$9,IF(Raw!$X452&lt;$A$9,Raw!L452,-999),-999),-999),-999),-999),-999)</f>
        <v>418.8</v>
      </c>
      <c r="I452" s="9">
        <f>IF(Raw!$G452&gt;$C$8,IF(Raw!$Q452&gt;$C$8,IF(Raw!$N452&gt;$C$9,IF(Raw!$N452&lt;$A$9,IF(Raw!$X452&gt;$C$9,IF(Raw!$X452&lt;$A$9,Raw!M452,-999),-999),-999),-999),-999),-999)</f>
        <v>2.4390000000000002E-3</v>
      </c>
      <c r="J452" s="9">
        <f>IF(Raw!$G452&gt;$C$8,IF(Raw!$Q452&gt;$C$8,IF(Raw!$N452&gt;$C$9,IF(Raw!$N452&lt;$A$9,IF(Raw!$X452&gt;$C$9,IF(Raw!$X452&lt;$A$9,Raw!N452,-999),-999),-999),-999),-999),-999)</f>
        <v>453</v>
      </c>
      <c r="K452" s="9">
        <f>IF(Raw!$G452&gt;$C$8,IF(Raw!$Q452&gt;$C$8,IF(Raw!$N452&gt;$C$9,IF(Raw!$N452&lt;$A$9,IF(Raw!$X452&gt;$C$9,IF(Raw!$X452&lt;$A$9,Raw!R452,-999),-999),-999),-999),-999),-999)</f>
        <v>0.21204100000000001</v>
      </c>
      <c r="L452" s="9">
        <f>IF(Raw!$G452&gt;$C$8,IF(Raw!$Q452&gt;$C$8,IF(Raw!$N452&gt;$C$9,IF(Raw!$N452&lt;$A$9,IF(Raw!$X452&gt;$C$9,IF(Raw!$X452&lt;$A$9,Raw!S452,-999),-999),-999),-999),-999),-999)</f>
        <v>0.40432699999999999</v>
      </c>
      <c r="M452" s="9">
        <f>Raw!Q452</f>
        <v>0.99630099999999999</v>
      </c>
      <c r="N452" s="9">
        <f>IF(Raw!$G452&gt;$C$8,IF(Raw!$Q452&gt;$C$8,IF(Raw!$N452&gt;$C$9,IF(Raw!$N452&lt;$A$9,IF(Raw!$X452&gt;$C$9,IF(Raw!$X452&lt;$A$9,Raw!V452,-999),-999),-999),-999),-999),-999)</f>
        <v>397.6</v>
      </c>
      <c r="O452" s="9">
        <f>IF(Raw!$G452&gt;$C$8,IF(Raw!$Q452&gt;$C$8,IF(Raw!$N452&gt;$C$9,IF(Raw!$N452&lt;$A$9,IF(Raw!$X452&gt;$C$9,IF(Raw!$X452&lt;$A$9,Raw!W452,-999),-999),-999),-999),-999),-999)</f>
        <v>2.4390000000000002E-3</v>
      </c>
      <c r="P452" s="9">
        <f>IF(Raw!$G452&gt;$C$8,IF(Raw!$Q452&gt;$C$8,IF(Raw!$N452&gt;$C$9,IF(Raw!$N452&lt;$A$9,IF(Raw!$X452&gt;$C$9,IF(Raw!$X452&lt;$A$9,Raw!X452,-999),-999),-999),-999),-999),-999)</f>
        <v>467</v>
      </c>
      <c r="R452" s="9">
        <f t="shared" si="111"/>
        <v>0.21109099999999997</v>
      </c>
      <c r="S452" s="9">
        <f t="shared" si="112"/>
        <v>0.49368888556266788</v>
      </c>
      <c r="T452" s="9">
        <f t="shared" si="113"/>
        <v>0.19228599999999998</v>
      </c>
      <c r="U452" s="9">
        <f t="shared" si="114"/>
        <v>0.47557051594377814</v>
      </c>
      <c r="V452" s="15">
        <f t="shared" si="115"/>
        <v>0</v>
      </c>
      <c r="X452" s="11">
        <f t="shared" si="116"/>
        <v>0</v>
      </c>
      <c r="Y452" s="11">
        <f t="shared" si="117"/>
        <v>4.1879999999999996E-18</v>
      </c>
      <c r="Z452" s="11">
        <f t="shared" si="118"/>
        <v>4.5300000000000001E-4</v>
      </c>
      <c r="AA452" s="16">
        <f t="shared" si="119"/>
        <v>0</v>
      </c>
      <c r="AB452" s="9">
        <f t="shared" si="120"/>
        <v>0.21204100000000001</v>
      </c>
      <c r="AC452" s="9">
        <f t="shared" si="121"/>
        <v>1</v>
      </c>
      <c r="AD452" s="15">
        <f t="shared" si="122"/>
        <v>0</v>
      </c>
      <c r="AE452" s="3">
        <f t="shared" si="123"/>
        <v>504.23519999999979</v>
      </c>
      <c r="AF452" s="2">
        <f t="shared" si="124"/>
        <v>0.25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1.8553240740740742E-2</v>
      </c>
      <c r="C453" s="15">
        <f>Raw!C453</f>
        <v>21.3</v>
      </c>
      <c r="D453" s="15">
        <f>IF(C453&gt;0.5,Raw!D453*D$11,-999)</f>
        <v>0</v>
      </c>
      <c r="E453" s="9">
        <f>IF(Raw!$G453&gt;$C$8,IF(Raw!$Q453&gt;$C$8,IF(Raw!$N453&gt;$C$9,IF(Raw!$N453&lt;$A$9,IF(Raw!$X453&gt;$C$9,IF(Raw!$X453&lt;$A$9,Raw!H453,-999),-999),-999),-999),-999),-999)</f>
        <v>0.192885</v>
      </c>
      <c r="F453" s="9">
        <f>IF(Raw!$G453&gt;$C$8,IF(Raw!$Q453&gt;$C$8,IF(Raw!$N453&gt;$C$9,IF(Raw!$N453&lt;$A$9,IF(Raw!$X453&gt;$C$9,IF(Raw!$X453&lt;$A$9,Raw!I453,-999),-999),-999),-999),-999),-999)</f>
        <v>0.37790000000000001</v>
      </c>
      <c r="G453" s="9">
        <f>Raw!G453</f>
        <v>0.99562399999999995</v>
      </c>
      <c r="H453" s="9">
        <f>IF(Raw!$G453&gt;$C$8,IF(Raw!$Q453&gt;$C$8,IF(Raw!$N453&gt;$C$9,IF(Raw!$N453&lt;$A$9,IF(Raw!$X453&gt;$C$9,IF(Raw!$X453&lt;$A$9,Raw!L453,-999),-999),-999),-999),-999),-999)</f>
        <v>389.4</v>
      </c>
      <c r="I453" s="9">
        <f>IF(Raw!$G453&gt;$C$8,IF(Raw!$Q453&gt;$C$8,IF(Raw!$N453&gt;$C$9,IF(Raw!$N453&lt;$A$9,IF(Raw!$X453&gt;$C$9,IF(Raw!$X453&lt;$A$9,Raw!M453,-999),-999),-999),-999),-999),-999)</f>
        <v>2.4390000000000002E-3</v>
      </c>
      <c r="J453" s="9">
        <f>IF(Raw!$G453&gt;$C$8,IF(Raw!$Q453&gt;$C$8,IF(Raw!$N453&gt;$C$9,IF(Raw!$N453&lt;$A$9,IF(Raw!$X453&gt;$C$9,IF(Raw!$X453&lt;$A$9,Raw!N453,-999),-999),-999),-999),-999),-999)</f>
        <v>370</v>
      </c>
      <c r="K453" s="9">
        <f>IF(Raw!$G453&gt;$C$8,IF(Raw!$Q453&gt;$C$8,IF(Raw!$N453&gt;$C$9,IF(Raw!$N453&lt;$A$9,IF(Raw!$X453&gt;$C$9,IF(Raw!$X453&lt;$A$9,Raw!R453,-999),-999),-999),-999),-999),-999)</f>
        <v>0.21027699999999999</v>
      </c>
      <c r="L453" s="9">
        <f>IF(Raw!$G453&gt;$C$8,IF(Raw!$Q453&gt;$C$8,IF(Raw!$N453&gt;$C$9,IF(Raw!$N453&lt;$A$9,IF(Raw!$X453&gt;$C$9,IF(Raw!$X453&lt;$A$9,Raw!S453,-999),-999),-999),-999),-999),-999)</f>
        <v>0.405636</v>
      </c>
      <c r="M453" s="9">
        <f>Raw!Q453</f>
        <v>0.99670499999999995</v>
      </c>
      <c r="N453" s="9">
        <f>IF(Raw!$G453&gt;$C$8,IF(Raw!$Q453&gt;$C$8,IF(Raw!$N453&gt;$C$9,IF(Raw!$N453&lt;$A$9,IF(Raw!$X453&gt;$C$9,IF(Raw!$X453&lt;$A$9,Raw!V453,-999),-999),-999),-999),-999),-999)</f>
        <v>453.3</v>
      </c>
      <c r="O453" s="9">
        <f>IF(Raw!$G453&gt;$C$8,IF(Raw!$Q453&gt;$C$8,IF(Raw!$N453&gt;$C$9,IF(Raw!$N453&lt;$A$9,IF(Raw!$X453&gt;$C$9,IF(Raw!$X453&lt;$A$9,Raw!W453,-999),-999),-999),-999),-999),-999)</f>
        <v>2.4390000000000002E-3</v>
      </c>
      <c r="P453" s="9">
        <f>IF(Raw!$G453&gt;$C$8,IF(Raw!$Q453&gt;$C$8,IF(Raw!$N453&gt;$C$9,IF(Raw!$N453&lt;$A$9,IF(Raw!$X453&gt;$C$9,IF(Raw!$X453&lt;$A$9,Raw!X453,-999),-999),-999),-999),-999),-999)</f>
        <v>448</v>
      </c>
      <c r="R453" s="9">
        <f t="shared" si="111"/>
        <v>0.18501500000000001</v>
      </c>
      <c r="S453" s="9">
        <f t="shared" si="112"/>
        <v>0.48958719237893622</v>
      </c>
      <c r="T453" s="9">
        <f t="shared" si="113"/>
        <v>0.195359</v>
      </c>
      <c r="U453" s="9">
        <f t="shared" si="114"/>
        <v>0.48161159265942866</v>
      </c>
      <c r="V453" s="15">
        <f t="shared" si="115"/>
        <v>0</v>
      </c>
      <c r="X453" s="11">
        <f t="shared" si="116"/>
        <v>0</v>
      </c>
      <c r="Y453" s="11">
        <f t="shared" si="117"/>
        <v>3.8939999999999995E-18</v>
      </c>
      <c r="Z453" s="11">
        <f t="shared" si="118"/>
        <v>3.6999999999999999E-4</v>
      </c>
      <c r="AA453" s="16">
        <f t="shared" si="119"/>
        <v>0</v>
      </c>
      <c r="AB453" s="9">
        <f t="shared" si="120"/>
        <v>0.21027699999999999</v>
      </c>
      <c r="AC453" s="9">
        <f t="shared" si="121"/>
        <v>1</v>
      </c>
      <c r="AD453" s="15">
        <f t="shared" si="122"/>
        <v>0</v>
      </c>
      <c r="AE453" s="3">
        <f t="shared" si="123"/>
        <v>468.83759999999978</v>
      </c>
      <c r="AF453" s="2">
        <f t="shared" si="124"/>
        <v>0.25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1.861111111111111E-2</v>
      </c>
      <c r="C454" s="15">
        <f>Raw!C454</f>
        <v>20.2</v>
      </c>
      <c r="D454" s="15">
        <f>IF(C454&gt;0.5,Raw!D454*D$11,-999)</f>
        <v>0</v>
      </c>
      <c r="E454" s="9">
        <f>IF(Raw!$G454&gt;$C$8,IF(Raw!$Q454&gt;$C$8,IF(Raw!$N454&gt;$C$9,IF(Raw!$N454&lt;$A$9,IF(Raw!$X454&gt;$C$9,IF(Raw!$X454&lt;$A$9,Raw!H454,-999),-999),-999),-999),-999),-999)</f>
        <v>0.19835</v>
      </c>
      <c r="F454" s="9">
        <f>IF(Raw!$G454&gt;$C$8,IF(Raw!$Q454&gt;$C$8,IF(Raw!$N454&gt;$C$9,IF(Raw!$N454&lt;$A$9,IF(Raw!$X454&gt;$C$9,IF(Raw!$X454&lt;$A$9,Raw!I454,-999),-999),-999),-999),-999),-999)</f>
        <v>0.40406300000000001</v>
      </c>
      <c r="G454" s="9">
        <f>Raw!G454</f>
        <v>0.99011000000000005</v>
      </c>
      <c r="H454" s="9">
        <f>IF(Raw!$G454&gt;$C$8,IF(Raw!$Q454&gt;$C$8,IF(Raw!$N454&gt;$C$9,IF(Raw!$N454&lt;$A$9,IF(Raw!$X454&gt;$C$9,IF(Raw!$X454&lt;$A$9,Raw!L454,-999),-999),-999),-999),-999),-999)</f>
        <v>413.8</v>
      </c>
      <c r="I454" s="9">
        <f>IF(Raw!$G454&gt;$C$8,IF(Raw!$Q454&gt;$C$8,IF(Raw!$N454&gt;$C$9,IF(Raw!$N454&lt;$A$9,IF(Raw!$X454&gt;$C$9,IF(Raw!$X454&lt;$A$9,Raw!M454,-999),-999),-999),-999),-999),-999)</f>
        <v>2.4390000000000002E-3</v>
      </c>
      <c r="J454" s="9">
        <f>IF(Raw!$G454&gt;$C$8,IF(Raw!$Q454&gt;$C$8,IF(Raw!$N454&gt;$C$9,IF(Raw!$N454&lt;$A$9,IF(Raw!$X454&gt;$C$9,IF(Raw!$X454&lt;$A$9,Raw!N454,-999),-999),-999),-999),-999),-999)</f>
        <v>338</v>
      </c>
      <c r="K454" s="9">
        <f>IF(Raw!$G454&gt;$C$8,IF(Raw!$Q454&gt;$C$8,IF(Raw!$N454&gt;$C$9,IF(Raw!$N454&lt;$A$9,IF(Raw!$X454&gt;$C$9,IF(Raw!$X454&lt;$A$9,Raw!R454,-999),-999),-999),-999),-999),-999)</f>
        <v>0.25525300000000001</v>
      </c>
      <c r="L454" s="9">
        <f>IF(Raw!$G454&gt;$C$8,IF(Raw!$Q454&gt;$C$8,IF(Raw!$N454&gt;$C$9,IF(Raw!$N454&lt;$A$9,IF(Raw!$X454&gt;$C$9,IF(Raw!$X454&lt;$A$9,Raw!S454,-999),-999),-999),-999),-999),-999)</f>
        <v>0.51003500000000002</v>
      </c>
      <c r="M454" s="9">
        <f>Raw!Q454</f>
        <v>0.99654399999999999</v>
      </c>
      <c r="N454" s="9">
        <f>IF(Raw!$G454&gt;$C$8,IF(Raw!$Q454&gt;$C$8,IF(Raw!$N454&gt;$C$9,IF(Raw!$N454&lt;$A$9,IF(Raw!$X454&gt;$C$9,IF(Raw!$X454&lt;$A$9,Raw!V454,-999),-999),-999),-999),-999),-999)</f>
        <v>458.3</v>
      </c>
      <c r="O454" s="9">
        <f>IF(Raw!$G454&gt;$C$8,IF(Raw!$Q454&gt;$C$8,IF(Raw!$N454&gt;$C$9,IF(Raw!$N454&lt;$A$9,IF(Raw!$X454&gt;$C$9,IF(Raw!$X454&lt;$A$9,Raw!W454,-999),-999),-999),-999),-999),-999)</f>
        <v>2.4390000000000002E-3</v>
      </c>
      <c r="P454" s="9">
        <f>IF(Raw!$G454&gt;$C$8,IF(Raw!$Q454&gt;$C$8,IF(Raw!$N454&gt;$C$9,IF(Raw!$N454&lt;$A$9,IF(Raw!$X454&gt;$C$9,IF(Raw!$X454&lt;$A$9,Raw!X454,-999),-999),-999),-999),-999),-999)</f>
        <v>352</v>
      </c>
      <c r="R454" s="9">
        <f t="shared" si="111"/>
        <v>0.20571300000000001</v>
      </c>
      <c r="S454" s="9">
        <f t="shared" si="112"/>
        <v>0.50911120295597467</v>
      </c>
      <c r="T454" s="9">
        <f t="shared" si="113"/>
        <v>0.25478200000000001</v>
      </c>
      <c r="U454" s="9">
        <f t="shared" si="114"/>
        <v>0.49953826698167775</v>
      </c>
      <c r="V454" s="15">
        <f t="shared" si="115"/>
        <v>0</v>
      </c>
      <c r="X454" s="11">
        <f t="shared" si="116"/>
        <v>0</v>
      </c>
      <c r="Y454" s="11">
        <f t="shared" si="117"/>
        <v>4.1379999999999999E-18</v>
      </c>
      <c r="Z454" s="11">
        <f t="shared" si="118"/>
        <v>3.3799999999999998E-4</v>
      </c>
      <c r="AA454" s="16">
        <f t="shared" si="119"/>
        <v>0</v>
      </c>
      <c r="AB454" s="9">
        <f t="shared" si="120"/>
        <v>0.25525300000000001</v>
      </c>
      <c r="AC454" s="9">
        <f t="shared" si="121"/>
        <v>1</v>
      </c>
      <c r="AD454" s="15">
        <f t="shared" si="122"/>
        <v>0</v>
      </c>
      <c r="AE454" s="3">
        <f t="shared" si="123"/>
        <v>498.21519999999987</v>
      </c>
      <c r="AF454" s="2">
        <f t="shared" si="124"/>
        <v>0.25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1.8668981481481481E-2</v>
      </c>
      <c r="C455" s="15">
        <f>Raw!C455</f>
        <v>18.899999999999999</v>
      </c>
      <c r="D455" s="15">
        <f>IF(C455&gt;0.5,Raw!D455*D$11,-999)</f>
        <v>0</v>
      </c>
      <c r="E455" s="9">
        <f>IF(Raw!$G455&gt;$C$8,IF(Raw!$Q455&gt;$C$8,IF(Raw!$N455&gt;$C$9,IF(Raw!$N455&lt;$A$9,IF(Raw!$X455&gt;$C$9,IF(Raw!$X455&lt;$A$9,Raw!H455,-999),-999),-999),-999),-999),-999)</f>
        <v>0.19398599999999999</v>
      </c>
      <c r="F455" s="9">
        <f>IF(Raw!$G455&gt;$C$8,IF(Raw!$Q455&gt;$C$8,IF(Raw!$N455&gt;$C$9,IF(Raw!$N455&lt;$A$9,IF(Raw!$X455&gt;$C$9,IF(Raw!$X455&lt;$A$9,Raw!I455,-999),-999),-999),-999),-999),-999)</f>
        <v>0.37573200000000001</v>
      </c>
      <c r="G455" s="9">
        <f>Raw!G455</f>
        <v>0.99265499999999995</v>
      </c>
      <c r="H455" s="9">
        <f>IF(Raw!$G455&gt;$C$8,IF(Raw!$Q455&gt;$C$8,IF(Raw!$N455&gt;$C$9,IF(Raw!$N455&lt;$A$9,IF(Raw!$X455&gt;$C$9,IF(Raw!$X455&lt;$A$9,Raw!L455,-999),-999),-999),-999),-999),-999)</f>
        <v>413.8</v>
      </c>
      <c r="I455" s="9">
        <f>IF(Raw!$G455&gt;$C$8,IF(Raw!$Q455&gt;$C$8,IF(Raw!$N455&gt;$C$9,IF(Raw!$N455&lt;$A$9,IF(Raw!$X455&gt;$C$9,IF(Raw!$X455&lt;$A$9,Raw!M455,-999),-999),-999),-999),-999),-999)</f>
        <v>2.4390000000000002E-3</v>
      </c>
      <c r="J455" s="9">
        <f>IF(Raw!$G455&gt;$C$8,IF(Raw!$Q455&gt;$C$8,IF(Raw!$N455&gt;$C$9,IF(Raw!$N455&lt;$A$9,IF(Raw!$X455&gt;$C$9,IF(Raw!$X455&lt;$A$9,Raw!N455,-999),-999),-999),-999),-999),-999)</f>
        <v>352</v>
      </c>
      <c r="K455" s="9">
        <f>IF(Raw!$G455&gt;$C$8,IF(Raw!$Q455&gt;$C$8,IF(Raw!$N455&gt;$C$9,IF(Raw!$N455&lt;$A$9,IF(Raw!$X455&gt;$C$9,IF(Raw!$X455&lt;$A$9,Raw!R455,-999),-999),-999),-999),-999),-999)</f>
        <v>0.22574</v>
      </c>
      <c r="L455" s="9">
        <f>IF(Raw!$G455&gt;$C$8,IF(Raw!$Q455&gt;$C$8,IF(Raw!$N455&gt;$C$9,IF(Raw!$N455&lt;$A$9,IF(Raw!$X455&gt;$C$9,IF(Raw!$X455&lt;$A$9,Raw!S455,-999),-999),-999),-999),-999),-999)</f>
        <v>0.43296400000000002</v>
      </c>
      <c r="M455" s="9">
        <f>Raw!Q455</f>
        <v>0.99643800000000005</v>
      </c>
      <c r="N455" s="9">
        <f>IF(Raw!$G455&gt;$C$8,IF(Raw!$Q455&gt;$C$8,IF(Raw!$N455&gt;$C$9,IF(Raw!$N455&lt;$A$9,IF(Raw!$X455&gt;$C$9,IF(Raw!$X455&lt;$A$9,Raw!V455,-999),-999),-999),-999),-999),-999)</f>
        <v>445.2</v>
      </c>
      <c r="O455" s="9">
        <f>IF(Raw!$G455&gt;$C$8,IF(Raw!$Q455&gt;$C$8,IF(Raw!$N455&gt;$C$9,IF(Raw!$N455&lt;$A$9,IF(Raw!$X455&gt;$C$9,IF(Raw!$X455&lt;$A$9,Raw!W455,-999),-999),-999),-999),-999),-999)</f>
        <v>2.4390000000000002E-3</v>
      </c>
      <c r="P455" s="9">
        <f>IF(Raw!$G455&gt;$C$8,IF(Raw!$Q455&gt;$C$8,IF(Raw!$N455&gt;$C$9,IF(Raw!$N455&lt;$A$9,IF(Raw!$X455&gt;$C$9,IF(Raw!$X455&lt;$A$9,Raw!X455,-999),-999),-999),-999),-999),-999)</f>
        <v>366</v>
      </c>
      <c r="R455" s="9">
        <f t="shared" si="111"/>
        <v>0.18174600000000002</v>
      </c>
      <c r="S455" s="9">
        <f t="shared" si="112"/>
        <v>0.48371179457698577</v>
      </c>
      <c r="T455" s="9">
        <f t="shared" si="113"/>
        <v>0.20722400000000002</v>
      </c>
      <c r="U455" s="9">
        <f t="shared" si="114"/>
        <v>0.47861715985624675</v>
      </c>
      <c r="V455" s="15">
        <f t="shared" si="115"/>
        <v>0</v>
      </c>
      <c r="X455" s="11">
        <f t="shared" si="116"/>
        <v>0</v>
      </c>
      <c r="Y455" s="11">
        <f t="shared" si="117"/>
        <v>4.1379999999999999E-18</v>
      </c>
      <c r="Z455" s="11">
        <f t="shared" si="118"/>
        <v>3.5199999999999999E-4</v>
      </c>
      <c r="AA455" s="16">
        <f t="shared" si="119"/>
        <v>0</v>
      </c>
      <c r="AB455" s="9">
        <f t="shared" si="120"/>
        <v>0.22574</v>
      </c>
      <c r="AC455" s="9">
        <f t="shared" si="121"/>
        <v>1</v>
      </c>
      <c r="AD455" s="15">
        <f t="shared" si="122"/>
        <v>0</v>
      </c>
      <c r="AE455" s="3">
        <f t="shared" si="123"/>
        <v>498.21519999999987</v>
      </c>
      <c r="AF455" s="2">
        <f t="shared" si="124"/>
        <v>0.25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1.8726851851851852E-2</v>
      </c>
      <c r="C456" s="15">
        <f>Raw!C456</f>
        <v>18.2</v>
      </c>
      <c r="D456" s="15">
        <f>IF(C456&gt;0.5,Raw!D456*D$11,-999)</f>
        <v>0</v>
      </c>
      <c r="E456" s="9">
        <f>IF(Raw!$G456&gt;$C$8,IF(Raw!$Q456&gt;$C$8,IF(Raw!$N456&gt;$C$9,IF(Raw!$N456&lt;$A$9,IF(Raw!$X456&gt;$C$9,IF(Raw!$X456&lt;$A$9,Raw!H456,-999),-999),-999),-999),-999),-999)</f>
        <v>0.198155</v>
      </c>
      <c r="F456" s="9">
        <f>IF(Raw!$G456&gt;$C$8,IF(Raw!$Q456&gt;$C$8,IF(Raw!$N456&gt;$C$9,IF(Raw!$N456&lt;$A$9,IF(Raw!$X456&gt;$C$9,IF(Raw!$X456&lt;$A$9,Raw!I456,-999),-999),-999),-999),-999),-999)</f>
        <v>0.399673</v>
      </c>
      <c r="G456" s="9">
        <f>Raw!G456</f>
        <v>0.99270700000000001</v>
      </c>
      <c r="H456" s="9">
        <f>IF(Raw!$G456&gt;$C$8,IF(Raw!$Q456&gt;$C$8,IF(Raw!$N456&gt;$C$9,IF(Raw!$N456&lt;$A$9,IF(Raw!$X456&gt;$C$9,IF(Raw!$X456&lt;$A$9,Raw!L456,-999),-999),-999),-999),-999),-999)</f>
        <v>435.1</v>
      </c>
      <c r="I456" s="9">
        <f>IF(Raw!$G456&gt;$C$8,IF(Raw!$Q456&gt;$C$8,IF(Raw!$N456&gt;$C$9,IF(Raw!$N456&lt;$A$9,IF(Raw!$X456&gt;$C$9,IF(Raw!$X456&lt;$A$9,Raw!M456,-999),-999),-999),-999),-999),-999)</f>
        <v>2.4390000000000002E-3</v>
      </c>
      <c r="J456" s="9">
        <f>IF(Raw!$G456&gt;$C$8,IF(Raw!$Q456&gt;$C$8,IF(Raw!$N456&gt;$C$9,IF(Raw!$N456&lt;$A$9,IF(Raw!$X456&gt;$C$9,IF(Raw!$X456&lt;$A$9,Raw!N456,-999),-999),-999),-999),-999),-999)</f>
        <v>296</v>
      </c>
      <c r="K456" s="9">
        <f>IF(Raw!$G456&gt;$C$8,IF(Raw!$Q456&gt;$C$8,IF(Raw!$N456&gt;$C$9,IF(Raw!$N456&lt;$A$9,IF(Raw!$X456&gt;$C$9,IF(Raw!$X456&lt;$A$9,Raw!R456,-999),-999),-999),-999),-999),-999)</f>
        <v>0.18710199999999999</v>
      </c>
      <c r="L456" s="9">
        <f>IF(Raw!$G456&gt;$C$8,IF(Raw!$Q456&gt;$C$8,IF(Raw!$N456&gt;$C$9,IF(Raw!$N456&lt;$A$9,IF(Raw!$X456&gt;$C$9,IF(Raw!$X456&lt;$A$9,Raw!S456,-999),-999),-999),-999),-999),-999)</f>
        <v>0.35670000000000002</v>
      </c>
      <c r="M456" s="9">
        <f>Raw!Q456</f>
        <v>0.99632600000000004</v>
      </c>
      <c r="N456" s="9">
        <f>IF(Raw!$G456&gt;$C$8,IF(Raw!$Q456&gt;$C$8,IF(Raw!$N456&gt;$C$9,IF(Raw!$N456&lt;$A$9,IF(Raw!$X456&gt;$C$9,IF(Raw!$X456&lt;$A$9,Raw!V456,-999),-999),-999),-999),-999),-999)</f>
        <v>392.5</v>
      </c>
      <c r="O456" s="9">
        <f>IF(Raw!$G456&gt;$C$8,IF(Raw!$Q456&gt;$C$8,IF(Raw!$N456&gt;$C$9,IF(Raw!$N456&lt;$A$9,IF(Raw!$X456&gt;$C$9,IF(Raw!$X456&lt;$A$9,Raw!W456,-999),-999),-999),-999),-999),-999)</f>
        <v>2.4390000000000002E-3</v>
      </c>
      <c r="P456" s="9">
        <f>IF(Raw!$G456&gt;$C$8,IF(Raw!$Q456&gt;$C$8,IF(Raw!$N456&gt;$C$9,IF(Raw!$N456&lt;$A$9,IF(Raw!$X456&gt;$C$9,IF(Raw!$X456&lt;$A$9,Raw!X456,-999),-999),-999),-999),-999),-999)</f>
        <v>360</v>
      </c>
      <c r="R456" s="9">
        <f t="shared" si="111"/>
        <v>0.201518</v>
      </c>
      <c r="S456" s="9">
        <f t="shared" si="112"/>
        <v>0.50420718937731601</v>
      </c>
      <c r="T456" s="9">
        <f t="shared" si="113"/>
        <v>0.16959800000000003</v>
      </c>
      <c r="U456" s="9">
        <f t="shared" si="114"/>
        <v>0.47546397532940854</v>
      </c>
      <c r="V456" s="15">
        <f t="shared" si="115"/>
        <v>0</v>
      </c>
      <c r="X456" s="11">
        <f t="shared" si="116"/>
        <v>0</v>
      </c>
      <c r="Y456" s="11">
        <f t="shared" si="117"/>
        <v>4.3510000000000002E-18</v>
      </c>
      <c r="Z456" s="11">
        <f t="shared" si="118"/>
        <v>2.9599999999999998E-4</v>
      </c>
      <c r="AA456" s="16">
        <f t="shared" si="119"/>
        <v>0</v>
      </c>
      <c r="AB456" s="9">
        <f t="shared" si="120"/>
        <v>0.18710199999999999</v>
      </c>
      <c r="AC456" s="9">
        <f t="shared" si="121"/>
        <v>1</v>
      </c>
      <c r="AD456" s="15">
        <f t="shared" si="122"/>
        <v>0</v>
      </c>
      <c r="AE456" s="3">
        <f t="shared" si="123"/>
        <v>523.86039999999991</v>
      </c>
      <c r="AF456" s="2">
        <f t="shared" si="124"/>
        <v>0.25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1.8784722222222223E-2</v>
      </c>
      <c r="C457" s="15">
        <f>Raw!C457</f>
        <v>17.100000000000001</v>
      </c>
      <c r="D457" s="15">
        <f>IF(C457&gt;0.5,Raw!D457*D$11,-999)</f>
        <v>0</v>
      </c>
      <c r="E457" s="9">
        <f>IF(Raw!$G457&gt;$C$8,IF(Raw!$Q457&gt;$C$8,IF(Raw!$N457&gt;$C$9,IF(Raw!$N457&lt;$A$9,IF(Raw!$X457&gt;$C$9,IF(Raw!$X457&lt;$A$9,Raw!H457,-999),-999),-999),-999),-999),-999)</f>
        <v>0.199045</v>
      </c>
      <c r="F457" s="9">
        <f>IF(Raw!$G457&gt;$C$8,IF(Raw!$Q457&gt;$C$8,IF(Raw!$N457&gt;$C$9,IF(Raw!$N457&lt;$A$9,IF(Raw!$X457&gt;$C$9,IF(Raw!$X457&lt;$A$9,Raw!I457,-999),-999),-999),-999),-999),-999)</f>
        <v>0.382882</v>
      </c>
      <c r="G457" s="9">
        <f>Raw!G457</f>
        <v>0.99393399999999998</v>
      </c>
      <c r="H457" s="9">
        <f>IF(Raw!$G457&gt;$C$8,IF(Raw!$Q457&gt;$C$8,IF(Raw!$N457&gt;$C$9,IF(Raw!$N457&lt;$A$9,IF(Raw!$X457&gt;$C$9,IF(Raw!$X457&lt;$A$9,Raw!L457,-999),-999),-999),-999),-999),-999)</f>
        <v>402.6</v>
      </c>
      <c r="I457" s="9">
        <f>IF(Raw!$G457&gt;$C$8,IF(Raw!$Q457&gt;$C$8,IF(Raw!$N457&gt;$C$9,IF(Raw!$N457&lt;$A$9,IF(Raw!$X457&gt;$C$9,IF(Raw!$X457&lt;$A$9,Raw!M457,-999),-999),-999),-999),-999),-999)</f>
        <v>2.4390000000000002E-3</v>
      </c>
      <c r="J457" s="9">
        <f>IF(Raw!$G457&gt;$C$8,IF(Raw!$Q457&gt;$C$8,IF(Raw!$N457&gt;$C$9,IF(Raw!$N457&lt;$A$9,IF(Raw!$X457&gt;$C$9,IF(Raw!$X457&lt;$A$9,Raw!N457,-999),-999),-999),-999),-999),-999)</f>
        <v>369</v>
      </c>
      <c r="K457" s="9">
        <f>IF(Raw!$G457&gt;$C$8,IF(Raw!$Q457&gt;$C$8,IF(Raw!$N457&gt;$C$9,IF(Raw!$N457&lt;$A$9,IF(Raw!$X457&gt;$C$9,IF(Raw!$X457&lt;$A$9,Raw!R457,-999),-999),-999),-999),-999),-999)</f>
        <v>0.20874699999999999</v>
      </c>
      <c r="L457" s="9">
        <f>IF(Raw!$G457&gt;$C$8,IF(Raw!$Q457&gt;$C$8,IF(Raw!$N457&gt;$C$9,IF(Raw!$N457&lt;$A$9,IF(Raw!$X457&gt;$C$9,IF(Raw!$X457&lt;$A$9,Raw!S457,-999),-999),-999),-999),-999),-999)</f>
        <v>0.40006000000000003</v>
      </c>
      <c r="M457" s="9">
        <f>Raw!Q457</f>
        <v>0.99683299999999997</v>
      </c>
      <c r="N457" s="9">
        <f>IF(Raw!$G457&gt;$C$8,IF(Raw!$Q457&gt;$C$8,IF(Raw!$N457&gt;$C$9,IF(Raw!$N457&lt;$A$9,IF(Raw!$X457&gt;$C$9,IF(Raw!$X457&lt;$A$9,Raw!V457,-999),-999),-999),-999),-999),-999)</f>
        <v>427</v>
      </c>
      <c r="O457" s="9">
        <f>IF(Raw!$G457&gt;$C$8,IF(Raw!$Q457&gt;$C$8,IF(Raw!$N457&gt;$C$9,IF(Raw!$N457&lt;$A$9,IF(Raw!$X457&gt;$C$9,IF(Raw!$X457&lt;$A$9,Raw!W457,-999),-999),-999),-999),-999),-999)</f>
        <v>2.4390000000000002E-3</v>
      </c>
      <c r="P457" s="9">
        <f>IF(Raw!$G457&gt;$C$8,IF(Raw!$Q457&gt;$C$8,IF(Raw!$N457&gt;$C$9,IF(Raw!$N457&lt;$A$9,IF(Raw!$X457&gt;$C$9,IF(Raw!$X457&lt;$A$9,Raw!X457,-999),-999),-999),-999),-999),-999)</f>
        <v>440</v>
      </c>
      <c r="R457" s="9">
        <f t="shared" si="111"/>
        <v>0.183837</v>
      </c>
      <c r="S457" s="9">
        <f t="shared" si="112"/>
        <v>0.48014009538186697</v>
      </c>
      <c r="T457" s="9">
        <f t="shared" si="113"/>
        <v>0.19131300000000004</v>
      </c>
      <c r="U457" s="9">
        <f t="shared" si="114"/>
        <v>0.47821076838474236</v>
      </c>
      <c r="V457" s="15">
        <f t="shared" si="115"/>
        <v>0</v>
      </c>
      <c r="X457" s="11">
        <f t="shared" si="116"/>
        <v>0</v>
      </c>
      <c r="Y457" s="11">
        <f t="shared" si="117"/>
        <v>4.026E-18</v>
      </c>
      <c r="Z457" s="11">
        <f t="shared" si="118"/>
        <v>3.6899999999999997E-4</v>
      </c>
      <c r="AA457" s="16">
        <f t="shared" si="119"/>
        <v>0</v>
      </c>
      <c r="AB457" s="9">
        <f t="shared" si="120"/>
        <v>0.20874699999999999</v>
      </c>
      <c r="AC457" s="9">
        <f t="shared" si="121"/>
        <v>1</v>
      </c>
      <c r="AD457" s="15">
        <f t="shared" si="122"/>
        <v>0</v>
      </c>
      <c r="AE457" s="3">
        <f t="shared" si="123"/>
        <v>484.73039999999986</v>
      </c>
      <c r="AF457" s="2">
        <f t="shared" si="124"/>
        <v>0.25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1.8831018518518518E-2</v>
      </c>
      <c r="C458" s="15">
        <f>Raw!C458</f>
        <v>16.600000000000001</v>
      </c>
      <c r="D458" s="15">
        <f>IF(C458&gt;0.5,Raw!D458*D$11,-999)</f>
        <v>0</v>
      </c>
      <c r="E458" s="9">
        <f>IF(Raw!$G458&gt;$C$8,IF(Raw!$Q458&gt;$C$8,IF(Raw!$N458&gt;$C$9,IF(Raw!$N458&lt;$A$9,IF(Raw!$X458&gt;$C$9,IF(Raw!$X458&lt;$A$9,Raw!H458,-999),-999),-999),-999),-999),-999)</f>
        <v>0.19225999999999999</v>
      </c>
      <c r="F458" s="9">
        <f>IF(Raw!$G458&gt;$C$8,IF(Raw!$Q458&gt;$C$8,IF(Raw!$N458&gt;$C$9,IF(Raw!$N458&lt;$A$9,IF(Raw!$X458&gt;$C$9,IF(Raw!$X458&lt;$A$9,Raw!I458,-999),-999),-999),-999),-999),-999)</f>
        <v>0.367925</v>
      </c>
      <c r="G458" s="9">
        <f>Raw!G458</f>
        <v>0.99304199999999998</v>
      </c>
      <c r="H458" s="9">
        <f>IF(Raw!$G458&gt;$C$8,IF(Raw!$Q458&gt;$C$8,IF(Raw!$N458&gt;$C$9,IF(Raw!$N458&lt;$A$9,IF(Raw!$X458&gt;$C$9,IF(Raw!$X458&lt;$A$9,Raw!L458,-999),-999),-999),-999),-999),-999)</f>
        <v>435.1</v>
      </c>
      <c r="I458" s="9">
        <f>IF(Raw!$G458&gt;$C$8,IF(Raw!$Q458&gt;$C$8,IF(Raw!$N458&gt;$C$9,IF(Raw!$N458&lt;$A$9,IF(Raw!$X458&gt;$C$9,IF(Raw!$X458&lt;$A$9,Raw!M458,-999),-999),-999),-999),-999),-999)</f>
        <v>2.4390000000000002E-3</v>
      </c>
      <c r="J458" s="9">
        <f>IF(Raw!$G458&gt;$C$8,IF(Raw!$Q458&gt;$C$8,IF(Raw!$N458&gt;$C$9,IF(Raw!$N458&lt;$A$9,IF(Raw!$X458&gt;$C$9,IF(Raw!$X458&lt;$A$9,Raw!N458,-999),-999),-999),-999),-999),-999)</f>
        <v>356</v>
      </c>
      <c r="K458" s="9">
        <f>IF(Raw!$G458&gt;$C$8,IF(Raw!$Q458&gt;$C$8,IF(Raw!$N458&gt;$C$9,IF(Raw!$N458&lt;$A$9,IF(Raw!$X458&gt;$C$9,IF(Raw!$X458&lt;$A$9,Raw!R458,-999),-999),-999),-999),-999),-999)</f>
        <v>0.23071800000000001</v>
      </c>
      <c r="L458" s="9">
        <f>IF(Raw!$G458&gt;$C$8,IF(Raw!$Q458&gt;$C$8,IF(Raw!$N458&gt;$C$9,IF(Raw!$N458&lt;$A$9,IF(Raw!$X458&gt;$C$9,IF(Raw!$X458&lt;$A$9,Raw!S458,-999),-999),-999),-999),-999),-999)</f>
        <v>0.43168499999999999</v>
      </c>
      <c r="M458" s="9">
        <f>Raw!Q458</f>
        <v>0.99547099999999999</v>
      </c>
      <c r="N458" s="9">
        <f>IF(Raw!$G458&gt;$C$8,IF(Raw!$Q458&gt;$C$8,IF(Raw!$N458&gt;$C$9,IF(Raw!$N458&lt;$A$9,IF(Raw!$X458&gt;$C$9,IF(Raw!$X458&lt;$A$9,Raw!V458,-999),-999),-999),-999),-999),-999)</f>
        <v>448.3</v>
      </c>
      <c r="O458" s="9">
        <f>IF(Raw!$G458&gt;$C$8,IF(Raw!$Q458&gt;$C$8,IF(Raw!$N458&gt;$C$9,IF(Raw!$N458&lt;$A$9,IF(Raw!$X458&gt;$C$9,IF(Raw!$X458&lt;$A$9,Raw!W458,-999),-999),-999),-999),-999),-999)</f>
        <v>4.3769000000000002E-2</v>
      </c>
      <c r="P458" s="9">
        <f>IF(Raw!$G458&gt;$C$8,IF(Raw!$Q458&gt;$C$8,IF(Raw!$N458&gt;$C$9,IF(Raw!$N458&lt;$A$9,IF(Raw!$X458&gt;$C$9,IF(Raw!$X458&lt;$A$9,Raw!X458,-999),-999),-999),-999),-999),-999)</f>
        <v>419</v>
      </c>
      <c r="R458" s="9">
        <f t="shared" si="111"/>
        <v>0.17566500000000002</v>
      </c>
      <c r="S458" s="9">
        <f t="shared" si="112"/>
        <v>0.47744784942583413</v>
      </c>
      <c r="T458" s="9">
        <f t="shared" si="113"/>
        <v>0.20096699999999998</v>
      </c>
      <c r="U458" s="9">
        <f t="shared" si="114"/>
        <v>0.46554084575558563</v>
      </c>
      <c r="V458" s="15">
        <f t="shared" si="115"/>
        <v>0</v>
      </c>
      <c r="X458" s="11">
        <f t="shared" si="116"/>
        <v>0</v>
      </c>
      <c r="Y458" s="11">
        <f t="shared" si="117"/>
        <v>4.3510000000000002E-18</v>
      </c>
      <c r="Z458" s="11">
        <f t="shared" si="118"/>
        <v>3.5599999999999998E-4</v>
      </c>
      <c r="AA458" s="16">
        <f t="shared" si="119"/>
        <v>0</v>
      </c>
      <c r="AB458" s="9">
        <f t="shared" si="120"/>
        <v>0.23071800000000001</v>
      </c>
      <c r="AC458" s="9">
        <f t="shared" si="121"/>
        <v>1</v>
      </c>
      <c r="AD458" s="15">
        <f t="shared" si="122"/>
        <v>0</v>
      </c>
      <c r="AE458" s="3">
        <f t="shared" si="123"/>
        <v>523.86039999999991</v>
      </c>
      <c r="AF458" s="2">
        <f t="shared" si="124"/>
        <v>0.25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1.8888888888888889E-2</v>
      </c>
      <c r="C459" s="15">
        <f>Raw!C459</f>
        <v>15.7</v>
      </c>
      <c r="D459" s="15">
        <f>IF(C459&gt;0.5,Raw!D459*D$11,-999)</f>
        <v>0</v>
      </c>
      <c r="E459" s="9">
        <f>IF(Raw!$G459&gt;$C$8,IF(Raw!$Q459&gt;$C$8,IF(Raw!$N459&gt;$C$9,IF(Raw!$N459&lt;$A$9,IF(Raw!$X459&gt;$C$9,IF(Raw!$X459&lt;$A$9,Raw!H459,-999),-999),-999),-999),-999),-999)</f>
        <v>0.21080499999999999</v>
      </c>
      <c r="F459" s="9">
        <f>IF(Raw!$G459&gt;$C$8,IF(Raw!$Q459&gt;$C$8,IF(Raw!$N459&gt;$C$9,IF(Raw!$N459&lt;$A$9,IF(Raw!$X459&gt;$C$9,IF(Raw!$X459&lt;$A$9,Raw!I459,-999),-999),-999),-999),-999),-999)</f>
        <v>0.40672700000000001</v>
      </c>
      <c r="G459" s="9">
        <f>Raw!G459</f>
        <v>0.99401700000000004</v>
      </c>
      <c r="H459" s="9">
        <f>IF(Raw!$G459&gt;$C$8,IF(Raw!$Q459&gt;$C$8,IF(Raw!$N459&gt;$C$9,IF(Raw!$N459&lt;$A$9,IF(Raw!$X459&gt;$C$9,IF(Raw!$X459&lt;$A$9,Raw!L459,-999),-999),-999),-999),-999),-999)</f>
        <v>402.6</v>
      </c>
      <c r="I459" s="9">
        <f>IF(Raw!$G459&gt;$C$8,IF(Raw!$Q459&gt;$C$8,IF(Raw!$N459&gt;$C$9,IF(Raw!$N459&lt;$A$9,IF(Raw!$X459&gt;$C$9,IF(Raw!$X459&lt;$A$9,Raw!M459,-999),-999),-999),-999),-999),-999)</f>
        <v>2.4390000000000002E-3</v>
      </c>
      <c r="J459" s="9">
        <f>IF(Raw!$G459&gt;$C$8,IF(Raw!$Q459&gt;$C$8,IF(Raw!$N459&gt;$C$9,IF(Raw!$N459&lt;$A$9,IF(Raw!$X459&gt;$C$9,IF(Raw!$X459&lt;$A$9,Raw!N459,-999),-999),-999),-999),-999),-999)</f>
        <v>264</v>
      </c>
      <c r="K459" s="9">
        <f>IF(Raw!$G459&gt;$C$8,IF(Raw!$Q459&gt;$C$8,IF(Raw!$N459&gt;$C$9,IF(Raw!$N459&lt;$A$9,IF(Raw!$X459&gt;$C$9,IF(Raw!$X459&lt;$A$9,Raw!R459,-999),-999),-999),-999),-999),-999)</f>
        <v>0.19026199999999999</v>
      </c>
      <c r="L459" s="9">
        <f>IF(Raw!$G459&gt;$C$8,IF(Raw!$Q459&gt;$C$8,IF(Raw!$N459&gt;$C$9,IF(Raw!$N459&lt;$A$9,IF(Raw!$X459&gt;$C$9,IF(Raw!$X459&lt;$A$9,Raw!S459,-999),-999),-999),-999),-999),-999)</f>
        <v>0.36121999999999999</v>
      </c>
      <c r="M459" s="9">
        <f>Raw!Q459</f>
        <v>0.99391700000000005</v>
      </c>
      <c r="N459" s="9">
        <f>IF(Raw!$G459&gt;$C$8,IF(Raw!$Q459&gt;$C$8,IF(Raw!$N459&gt;$C$9,IF(Raw!$N459&lt;$A$9,IF(Raw!$X459&gt;$C$9,IF(Raw!$X459&lt;$A$9,Raw!V459,-999),-999),-999),-999),-999),-999)</f>
        <v>423.9</v>
      </c>
      <c r="O459" s="9">
        <f>IF(Raw!$G459&gt;$C$8,IF(Raw!$Q459&gt;$C$8,IF(Raw!$N459&gt;$C$9,IF(Raw!$N459&lt;$A$9,IF(Raw!$X459&gt;$C$9,IF(Raw!$X459&lt;$A$9,Raw!W459,-999),-999),-999),-999),-999),-999)</f>
        <v>2.4390000000000002E-3</v>
      </c>
      <c r="P459" s="9">
        <f>IF(Raw!$G459&gt;$C$8,IF(Raw!$Q459&gt;$C$8,IF(Raw!$N459&gt;$C$9,IF(Raw!$N459&lt;$A$9,IF(Raw!$X459&gt;$C$9,IF(Raw!$X459&lt;$A$9,Raw!X459,-999),-999),-999),-999),-999),-999)</f>
        <v>474</v>
      </c>
      <c r="R459" s="9">
        <f t="shared" si="111"/>
        <v>0.19592200000000001</v>
      </c>
      <c r="S459" s="9">
        <f t="shared" si="112"/>
        <v>0.48170394392307375</v>
      </c>
      <c r="T459" s="9">
        <f t="shared" si="113"/>
        <v>0.170958</v>
      </c>
      <c r="U459" s="9">
        <f t="shared" si="114"/>
        <v>0.47327944189136817</v>
      </c>
      <c r="V459" s="15">
        <f t="shared" si="115"/>
        <v>0</v>
      </c>
      <c r="X459" s="11">
        <f t="shared" si="116"/>
        <v>0</v>
      </c>
      <c r="Y459" s="11">
        <f t="shared" si="117"/>
        <v>4.026E-18</v>
      </c>
      <c r="Z459" s="11">
        <f t="shared" si="118"/>
        <v>2.6399999999999997E-4</v>
      </c>
      <c r="AA459" s="16">
        <f t="shared" si="119"/>
        <v>0</v>
      </c>
      <c r="AB459" s="9">
        <f t="shared" si="120"/>
        <v>0.19026199999999999</v>
      </c>
      <c r="AC459" s="9">
        <f t="shared" si="121"/>
        <v>1</v>
      </c>
      <c r="AD459" s="15">
        <f t="shared" si="122"/>
        <v>0</v>
      </c>
      <c r="AE459" s="3">
        <f t="shared" si="123"/>
        <v>484.73039999999986</v>
      </c>
      <c r="AF459" s="2">
        <f t="shared" si="124"/>
        <v>0.25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1.894675925925926E-2</v>
      </c>
      <c r="C460" s="15">
        <f>Raw!C460</f>
        <v>14.8</v>
      </c>
      <c r="D460" s="15">
        <f>IF(C460&gt;0.5,Raw!D460*D$11,-999)</f>
        <v>0</v>
      </c>
      <c r="E460" s="9">
        <f>IF(Raw!$G460&gt;$C$8,IF(Raw!$Q460&gt;$C$8,IF(Raw!$N460&gt;$C$9,IF(Raw!$N460&lt;$A$9,IF(Raw!$X460&gt;$C$9,IF(Raw!$X460&lt;$A$9,Raw!H460,-999),-999),-999),-999),-999),-999)</f>
        <v>0.22161900000000001</v>
      </c>
      <c r="F460" s="9">
        <f>IF(Raw!$G460&gt;$C$8,IF(Raw!$Q460&gt;$C$8,IF(Raw!$N460&gt;$C$9,IF(Raw!$N460&lt;$A$9,IF(Raw!$X460&gt;$C$9,IF(Raw!$X460&lt;$A$9,Raw!I460,-999),-999),-999),-999),-999),-999)</f>
        <v>0.42574800000000002</v>
      </c>
      <c r="G460" s="9">
        <f>Raw!G460</f>
        <v>0.99683699999999997</v>
      </c>
      <c r="H460" s="9">
        <f>IF(Raw!$G460&gt;$C$8,IF(Raw!$Q460&gt;$C$8,IF(Raw!$N460&gt;$C$9,IF(Raw!$N460&lt;$A$9,IF(Raw!$X460&gt;$C$9,IF(Raw!$X460&lt;$A$9,Raw!L460,-999),-999),-999),-999),-999),-999)</f>
        <v>440.1</v>
      </c>
      <c r="I460" s="9">
        <f>IF(Raw!$G460&gt;$C$8,IF(Raw!$Q460&gt;$C$8,IF(Raw!$N460&gt;$C$9,IF(Raw!$N460&lt;$A$9,IF(Raw!$X460&gt;$C$9,IF(Raw!$X460&lt;$A$9,Raw!M460,-999),-999),-999),-999),-999),-999)</f>
        <v>2.4390000000000002E-3</v>
      </c>
      <c r="J460" s="9">
        <f>IF(Raw!$G460&gt;$C$8,IF(Raw!$Q460&gt;$C$8,IF(Raw!$N460&gt;$C$9,IF(Raw!$N460&lt;$A$9,IF(Raw!$X460&gt;$C$9,IF(Raw!$X460&lt;$A$9,Raw!N460,-999),-999),-999),-999),-999),-999)</f>
        <v>409</v>
      </c>
      <c r="K460" s="9">
        <f>IF(Raw!$G460&gt;$C$8,IF(Raw!$Q460&gt;$C$8,IF(Raw!$N460&gt;$C$9,IF(Raw!$N460&lt;$A$9,IF(Raw!$X460&gt;$C$9,IF(Raw!$X460&lt;$A$9,Raw!R460,-999),-999),-999),-999),-999),-999)</f>
        <v>0.24965499999999999</v>
      </c>
      <c r="L460" s="9">
        <f>IF(Raw!$G460&gt;$C$8,IF(Raw!$Q460&gt;$C$8,IF(Raw!$N460&gt;$C$9,IF(Raw!$N460&lt;$A$9,IF(Raw!$X460&gt;$C$9,IF(Raw!$X460&lt;$A$9,Raw!S460,-999),-999),-999),-999),-999),-999)</f>
        <v>0.45937800000000001</v>
      </c>
      <c r="M460" s="9">
        <f>Raw!Q460</f>
        <v>0.99694000000000005</v>
      </c>
      <c r="N460" s="9">
        <f>IF(Raw!$G460&gt;$C$8,IF(Raw!$Q460&gt;$C$8,IF(Raw!$N460&gt;$C$9,IF(Raw!$N460&lt;$A$9,IF(Raw!$X460&gt;$C$9,IF(Raw!$X460&lt;$A$9,Raw!V460,-999),-999),-999),-999),-999),-999)</f>
        <v>440.1</v>
      </c>
      <c r="O460" s="9">
        <f>IF(Raw!$G460&gt;$C$8,IF(Raw!$Q460&gt;$C$8,IF(Raw!$N460&gt;$C$9,IF(Raw!$N460&lt;$A$9,IF(Raw!$X460&gt;$C$9,IF(Raw!$X460&lt;$A$9,Raw!W460,-999),-999),-999),-999),-999),-999)</f>
        <v>2.4390000000000002E-3</v>
      </c>
      <c r="P460" s="9">
        <f>IF(Raw!$G460&gt;$C$8,IF(Raw!$Q460&gt;$C$8,IF(Raw!$N460&gt;$C$9,IF(Raw!$N460&lt;$A$9,IF(Raw!$X460&gt;$C$9,IF(Raw!$X460&lt;$A$9,Raw!X460,-999),-999),-999),-999),-999),-999)</f>
        <v>383</v>
      </c>
      <c r="R460" s="9">
        <f t="shared" si="111"/>
        <v>0.204129</v>
      </c>
      <c r="S460" s="9">
        <f t="shared" si="112"/>
        <v>0.47945968037430592</v>
      </c>
      <c r="T460" s="9">
        <f t="shared" si="113"/>
        <v>0.20972300000000002</v>
      </c>
      <c r="U460" s="9">
        <f t="shared" si="114"/>
        <v>0.45653688248022328</v>
      </c>
      <c r="V460" s="15">
        <f t="shared" si="115"/>
        <v>0</v>
      </c>
      <c r="X460" s="11">
        <f t="shared" si="116"/>
        <v>0</v>
      </c>
      <c r="Y460" s="11">
        <f t="shared" si="117"/>
        <v>4.4009999999999999E-18</v>
      </c>
      <c r="Z460" s="11">
        <f t="shared" si="118"/>
        <v>4.0899999999999997E-4</v>
      </c>
      <c r="AA460" s="16">
        <f t="shared" si="119"/>
        <v>0</v>
      </c>
      <c r="AB460" s="9">
        <f t="shared" si="120"/>
        <v>0.24965499999999999</v>
      </c>
      <c r="AC460" s="9">
        <f t="shared" si="121"/>
        <v>1</v>
      </c>
      <c r="AD460" s="15">
        <f t="shared" si="122"/>
        <v>0</v>
      </c>
      <c r="AE460" s="3">
        <f t="shared" si="123"/>
        <v>529.8803999999999</v>
      </c>
      <c r="AF460" s="2">
        <f t="shared" si="124"/>
        <v>0.25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1.9004629629629632E-2</v>
      </c>
      <c r="C461" s="15">
        <f>Raw!C461</f>
        <v>13.8</v>
      </c>
      <c r="D461" s="15">
        <f>IF(C461&gt;0.5,Raw!D461*D$11,-999)</f>
        <v>0</v>
      </c>
      <c r="E461" s="9">
        <f>IF(Raw!$G461&gt;$C$8,IF(Raw!$Q461&gt;$C$8,IF(Raw!$N461&gt;$C$9,IF(Raw!$N461&lt;$A$9,IF(Raw!$X461&gt;$C$9,IF(Raw!$X461&lt;$A$9,Raw!H461,-999),-999),-999),-999),-999),-999)</f>
        <v>0.25937900000000003</v>
      </c>
      <c r="F461" s="9">
        <f>IF(Raw!$G461&gt;$C$8,IF(Raw!$Q461&gt;$C$8,IF(Raw!$N461&gt;$C$9,IF(Raw!$N461&lt;$A$9,IF(Raw!$X461&gt;$C$9,IF(Raw!$X461&lt;$A$9,Raw!I461,-999),-999),-999),-999),-999),-999)</f>
        <v>0.49942599999999998</v>
      </c>
      <c r="G461" s="9">
        <f>Raw!G461</f>
        <v>0.99742500000000001</v>
      </c>
      <c r="H461" s="9">
        <f>IF(Raw!$G461&gt;$C$8,IF(Raw!$Q461&gt;$C$8,IF(Raw!$N461&gt;$C$9,IF(Raw!$N461&lt;$A$9,IF(Raw!$X461&gt;$C$9,IF(Raw!$X461&lt;$A$9,Raw!L461,-999),-999),-999),-999),-999),-999)</f>
        <v>466.4</v>
      </c>
      <c r="I461" s="9">
        <f>IF(Raw!$G461&gt;$C$8,IF(Raw!$Q461&gt;$C$8,IF(Raw!$N461&gt;$C$9,IF(Raw!$N461&lt;$A$9,IF(Raw!$X461&gt;$C$9,IF(Raw!$X461&lt;$A$9,Raw!M461,-999),-999),-999),-999),-999),-999)</f>
        <v>2.4390000000000002E-3</v>
      </c>
      <c r="J461" s="9">
        <f>IF(Raw!$G461&gt;$C$8,IF(Raw!$Q461&gt;$C$8,IF(Raw!$N461&gt;$C$9,IF(Raw!$N461&lt;$A$9,IF(Raw!$X461&gt;$C$9,IF(Raw!$X461&lt;$A$9,Raw!N461,-999),-999),-999),-999),-999),-999)</f>
        <v>345</v>
      </c>
      <c r="K461" s="9">
        <f>IF(Raw!$G461&gt;$C$8,IF(Raw!$Q461&gt;$C$8,IF(Raw!$N461&gt;$C$9,IF(Raw!$N461&lt;$A$9,IF(Raw!$X461&gt;$C$9,IF(Raw!$X461&lt;$A$9,Raw!R461,-999),-999),-999),-999),-999),-999)</f>
        <v>0.22054599999999999</v>
      </c>
      <c r="L461" s="9">
        <f>IF(Raw!$G461&gt;$C$8,IF(Raw!$Q461&gt;$C$8,IF(Raw!$N461&gt;$C$9,IF(Raw!$N461&lt;$A$9,IF(Raw!$X461&gt;$C$9,IF(Raw!$X461&lt;$A$9,Raw!S461,-999),-999),-999),-999),-999),-999)</f>
        <v>0.42534100000000002</v>
      </c>
      <c r="M461" s="9">
        <f>Raw!Q461</f>
        <v>0.99707199999999996</v>
      </c>
      <c r="N461" s="9">
        <f>IF(Raw!$G461&gt;$C$8,IF(Raw!$Q461&gt;$C$8,IF(Raw!$N461&gt;$C$9,IF(Raw!$N461&lt;$A$9,IF(Raw!$X461&gt;$C$9,IF(Raw!$X461&lt;$A$9,Raw!V461,-999),-999),-999),-999),-999),-999)</f>
        <v>435.1</v>
      </c>
      <c r="O461" s="9">
        <f>IF(Raw!$G461&gt;$C$8,IF(Raw!$Q461&gt;$C$8,IF(Raw!$N461&gt;$C$9,IF(Raw!$N461&lt;$A$9,IF(Raw!$X461&gt;$C$9,IF(Raw!$X461&lt;$A$9,Raw!W461,-999),-999),-999),-999),-999),-999)</f>
        <v>2.4390000000000002E-3</v>
      </c>
      <c r="P461" s="9">
        <f>IF(Raw!$G461&gt;$C$8,IF(Raw!$Q461&gt;$C$8,IF(Raw!$N461&gt;$C$9,IF(Raw!$N461&lt;$A$9,IF(Raw!$X461&gt;$C$9,IF(Raw!$X461&lt;$A$9,Raw!X461,-999),-999),-999),-999),-999),-999)</f>
        <v>420</v>
      </c>
      <c r="R461" s="9">
        <f t="shared" si="111"/>
        <v>0.24004699999999995</v>
      </c>
      <c r="S461" s="9">
        <f t="shared" si="112"/>
        <v>0.48064578135699776</v>
      </c>
      <c r="T461" s="9">
        <f t="shared" si="113"/>
        <v>0.20479500000000003</v>
      </c>
      <c r="U461" s="9">
        <f t="shared" si="114"/>
        <v>0.48148426791680093</v>
      </c>
      <c r="V461" s="15">
        <f t="shared" si="115"/>
        <v>0</v>
      </c>
      <c r="X461" s="11">
        <f t="shared" si="116"/>
        <v>0</v>
      </c>
      <c r="Y461" s="11">
        <f t="shared" si="117"/>
        <v>4.6639999999999992E-18</v>
      </c>
      <c r="Z461" s="11">
        <f t="shared" si="118"/>
        <v>3.4499999999999998E-4</v>
      </c>
      <c r="AA461" s="16">
        <f t="shared" si="119"/>
        <v>0</v>
      </c>
      <c r="AB461" s="9">
        <f t="shared" si="120"/>
        <v>0.22054599999999999</v>
      </c>
      <c r="AC461" s="9">
        <f t="shared" si="121"/>
        <v>1</v>
      </c>
      <c r="AD461" s="15">
        <f t="shared" si="122"/>
        <v>0</v>
      </c>
      <c r="AE461" s="3">
        <f t="shared" si="123"/>
        <v>561.54559999999981</v>
      </c>
      <c r="AF461" s="2">
        <f t="shared" si="124"/>
        <v>0.25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1.90625E-2</v>
      </c>
      <c r="C462" s="15">
        <f>Raw!C462</f>
        <v>12.7</v>
      </c>
      <c r="D462" s="15">
        <f>IF(C462&gt;0.5,Raw!D462*D$11,-999)</f>
        <v>0</v>
      </c>
      <c r="E462" s="9">
        <f>IF(Raw!$G462&gt;$C$8,IF(Raw!$Q462&gt;$C$8,IF(Raw!$N462&gt;$C$9,IF(Raw!$N462&lt;$A$9,IF(Raw!$X462&gt;$C$9,IF(Raw!$X462&lt;$A$9,Raw!H462,-999),-999),-999),-999),-999),-999)</f>
        <v>0.26589299999999999</v>
      </c>
      <c r="F462" s="9">
        <f>IF(Raw!$G462&gt;$C$8,IF(Raw!$Q462&gt;$C$8,IF(Raw!$N462&gt;$C$9,IF(Raw!$N462&lt;$A$9,IF(Raw!$X462&gt;$C$9,IF(Raw!$X462&lt;$A$9,Raw!I462,-999),-999),-999),-999),-999),-999)</f>
        <v>0.49839899999999998</v>
      </c>
      <c r="G462" s="9">
        <f>Raw!G462</f>
        <v>0.996614</v>
      </c>
      <c r="H462" s="9">
        <f>IF(Raw!$G462&gt;$C$8,IF(Raw!$Q462&gt;$C$8,IF(Raw!$N462&gt;$C$9,IF(Raw!$N462&lt;$A$9,IF(Raw!$X462&gt;$C$9,IF(Raw!$X462&lt;$A$9,Raw!L462,-999),-999),-999),-999),-999),-999)</f>
        <v>445.2</v>
      </c>
      <c r="I462" s="9">
        <f>IF(Raw!$G462&gt;$C$8,IF(Raw!$Q462&gt;$C$8,IF(Raw!$N462&gt;$C$9,IF(Raw!$N462&lt;$A$9,IF(Raw!$X462&gt;$C$9,IF(Raw!$X462&lt;$A$9,Raw!M462,-999),-999),-999),-999),-999),-999)</f>
        <v>2.4390000000000002E-3</v>
      </c>
      <c r="J462" s="9">
        <f>IF(Raw!$G462&gt;$C$8,IF(Raw!$Q462&gt;$C$8,IF(Raw!$N462&gt;$C$9,IF(Raw!$N462&lt;$A$9,IF(Raw!$X462&gt;$C$9,IF(Raw!$X462&lt;$A$9,Raw!N462,-999),-999),-999),-999),-999),-999)</f>
        <v>414</v>
      </c>
      <c r="K462" s="9">
        <f>IF(Raw!$G462&gt;$C$8,IF(Raw!$Q462&gt;$C$8,IF(Raw!$N462&gt;$C$9,IF(Raw!$N462&lt;$A$9,IF(Raw!$X462&gt;$C$9,IF(Raw!$X462&lt;$A$9,Raw!R462,-999),-999),-999),-999),-999),-999)</f>
        <v>0.27892099999999997</v>
      </c>
      <c r="L462" s="9">
        <f>IF(Raw!$G462&gt;$C$8,IF(Raw!$Q462&gt;$C$8,IF(Raw!$N462&gt;$C$9,IF(Raw!$N462&lt;$A$9,IF(Raw!$X462&gt;$C$9,IF(Raw!$X462&lt;$A$9,Raw!S462,-999),-999),-999),-999),-999),-999)</f>
        <v>0.51345300000000005</v>
      </c>
      <c r="M462" s="9">
        <f>Raw!Q462</f>
        <v>0.99704899999999996</v>
      </c>
      <c r="N462" s="9">
        <f>IF(Raw!$G462&gt;$C$8,IF(Raw!$Q462&gt;$C$8,IF(Raw!$N462&gt;$C$9,IF(Raw!$N462&lt;$A$9,IF(Raw!$X462&gt;$C$9,IF(Raw!$X462&lt;$A$9,Raw!V462,-999),-999),-999),-999),-999),-999)</f>
        <v>448.3</v>
      </c>
      <c r="O462" s="9">
        <f>IF(Raw!$G462&gt;$C$8,IF(Raw!$Q462&gt;$C$8,IF(Raw!$N462&gt;$C$9,IF(Raw!$N462&lt;$A$9,IF(Raw!$X462&gt;$C$9,IF(Raw!$X462&lt;$A$9,Raw!W462,-999),-999),-999),-999),-999),-999)</f>
        <v>2.4390000000000002E-3</v>
      </c>
      <c r="P462" s="9">
        <f>IF(Raw!$G462&gt;$C$8,IF(Raw!$Q462&gt;$C$8,IF(Raw!$N462&gt;$C$9,IF(Raw!$N462&lt;$A$9,IF(Raw!$X462&gt;$C$9,IF(Raw!$X462&lt;$A$9,Raw!X462,-999),-999),-999),-999),-999),-999)</f>
        <v>330</v>
      </c>
      <c r="R462" s="9">
        <f t="shared" si="111"/>
        <v>0.23250599999999999</v>
      </c>
      <c r="S462" s="9">
        <f t="shared" si="112"/>
        <v>0.46650575141603412</v>
      </c>
      <c r="T462" s="9">
        <f t="shared" si="113"/>
        <v>0.23453200000000007</v>
      </c>
      <c r="U462" s="9">
        <f t="shared" si="114"/>
        <v>0.45677403774055281</v>
      </c>
      <c r="V462" s="15">
        <f t="shared" si="115"/>
        <v>0</v>
      </c>
      <c r="X462" s="11">
        <f t="shared" si="116"/>
        <v>0</v>
      </c>
      <c r="Y462" s="11">
        <f t="shared" si="117"/>
        <v>4.4519999999999999E-18</v>
      </c>
      <c r="Z462" s="11">
        <f t="shared" si="118"/>
        <v>4.1399999999999998E-4</v>
      </c>
      <c r="AA462" s="16">
        <f t="shared" si="119"/>
        <v>0</v>
      </c>
      <c r="AB462" s="9">
        <f t="shared" si="120"/>
        <v>0.27892099999999997</v>
      </c>
      <c r="AC462" s="9">
        <f t="shared" si="121"/>
        <v>1</v>
      </c>
      <c r="AD462" s="15">
        <f t="shared" si="122"/>
        <v>0</v>
      </c>
      <c r="AE462" s="3">
        <f t="shared" si="123"/>
        <v>536.02079999999989</v>
      </c>
      <c r="AF462" s="2">
        <f t="shared" si="124"/>
        <v>0.25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1.9120370370370371E-2</v>
      </c>
      <c r="C463" s="15">
        <f>Raw!C463</f>
        <v>12.2</v>
      </c>
      <c r="D463" s="15">
        <f>IF(C463&gt;0.5,Raw!D463*D$11,-999)</f>
        <v>0</v>
      </c>
      <c r="E463" s="9">
        <f>IF(Raw!$G463&gt;$C$8,IF(Raw!$Q463&gt;$C$8,IF(Raw!$N463&gt;$C$9,IF(Raw!$N463&lt;$A$9,IF(Raw!$X463&gt;$C$9,IF(Raw!$X463&lt;$A$9,Raw!H463,-999),-999),-999),-999),-999),-999)</f>
        <v>0.26616699999999999</v>
      </c>
      <c r="F463" s="9">
        <f>IF(Raw!$G463&gt;$C$8,IF(Raw!$Q463&gt;$C$8,IF(Raw!$N463&gt;$C$9,IF(Raw!$N463&lt;$A$9,IF(Raw!$X463&gt;$C$9,IF(Raw!$X463&lt;$A$9,Raw!I463,-999),-999),-999),-999),-999),-999)</f>
        <v>0.49164600000000003</v>
      </c>
      <c r="G463" s="9">
        <f>Raw!G463</f>
        <v>0.99611899999999998</v>
      </c>
      <c r="H463" s="9">
        <f>IF(Raw!$G463&gt;$C$8,IF(Raw!$Q463&gt;$C$8,IF(Raw!$N463&gt;$C$9,IF(Raw!$N463&lt;$A$9,IF(Raw!$X463&gt;$C$9,IF(Raw!$X463&lt;$A$9,Raw!L463,-999),-999),-999),-999),-999),-999)</f>
        <v>427</v>
      </c>
      <c r="I463" s="9">
        <f>IF(Raw!$G463&gt;$C$8,IF(Raw!$Q463&gt;$C$8,IF(Raw!$N463&gt;$C$9,IF(Raw!$N463&lt;$A$9,IF(Raw!$X463&gt;$C$9,IF(Raw!$X463&lt;$A$9,Raw!M463,-999),-999),-999),-999),-999),-999)</f>
        <v>2.4390000000000002E-3</v>
      </c>
      <c r="J463" s="9">
        <f>IF(Raw!$G463&gt;$C$8,IF(Raw!$Q463&gt;$C$8,IF(Raw!$N463&gt;$C$9,IF(Raw!$N463&lt;$A$9,IF(Raw!$X463&gt;$C$9,IF(Raw!$X463&lt;$A$9,Raw!N463,-999),-999),-999),-999),-999),-999)</f>
        <v>381</v>
      </c>
      <c r="K463" s="9">
        <f>IF(Raw!$G463&gt;$C$8,IF(Raw!$Q463&gt;$C$8,IF(Raw!$N463&gt;$C$9,IF(Raw!$N463&lt;$A$9,IF(Raw!$X463&gt;$C$9,IF(Raw!$X463&lt;$A$9,Raw!R463,-999),-999),-999),-999),-999),-999)</f>
        <v>0.23769299999999999</v>
      </c>
      <c r="L463" s="9">
        <f>IF(Raw!$G463&gt;$C$8,IF(Raw!$Q463&gt;$C$8,IF(Raw!$N463&gt;$C$9,IF(Raw!$N463&lt;$A$9,IF(Raw!$X463&gt;$C$9,IF(Raw!$X463&lt;$A$9,Raw!S463,-999),-999),-999),-999),-999),-999)</f>
        <v>0.44227699999999998</v>
      </c>
      <c r="M463" s="9">
        <f>Raw!Q463</f>
        <v>0.99699800000000005</v>
      </c>
      <c r="N463" s="9">
        <f>IF(Raw!$G463&gt;$C$8,IF(Raw!$Q463&gt;$C$8,IF(Raw!$N463&gt;$C$9,IF(Raw!$N463&lt;$A$9,IF(Raw!$X463&gt;$C$9,IF(Raw!$X463&lt;$A$9,Raw!V463,-999),-999),-999),-999),-999),-999)</f>
        <v>458.3</v>
      </c>
      <c r="O463" s="9">
        <f>IF(Raw!$G463&gt;$C$8,IF(Raw!$Q463&gt;$C$8,IF(Raw!$N463&gt;$C$9,IF(Raw!$N463&lt;$A$9,IF(Raw!$X463&gt;$C$9,IF(Raw!$X463&lt;$A$9,Raw!W463,-999),-999),-999),-999),-999),-999)</f>
        <v>2.4390000000000002E-3</v>
      </c>
      <c r="P463" s="9">
        <f>IF(Raw!$G463&gt;$C$8,IF(Raw!$Q463&gt;$C$8,IF(Raw!$N463&gt;$C$9,IF(Raw!$N463&lt;$A$9,IF(Raw!$X463&gt;$C$9,IF(Raw!$X463&lt;$A$9,Raw!X463,-999),-999),-999),-999),-999),-999)</f>
        <v>454</v>
      </c>
      <c r="R463" s="9">
        <f t="shared" ref="R463:R500" si="127">F463-E463</f>
        <v>0.22547900000000004</v>
      </c>
      <c r="S463" s="9">
        <f t="shared" ref="S463:S500" si="128">R463/F463</f>
        <v>0.45862063354527449</v>
      </c>
      <c r="T463" s="9">
        <f t="shared" ref="T463:T500" si="129">L463-K463</f>
        <v>0.20458399999999999</v>
      </c>
      <c r="U463" s="9">
        <f t="shared" ref="U463:U500" si="130">T463/L463</f>
        <v>0.46256983745480773</v>
      </c>
      <c r="V463" s="15">
        <f t="shared" ref="V463:V500" si="131">IF(L463&gt;0,L463*V$8+V$10,-999)</f>
        <v>0</v>
      </c>
      <c r="X463" s="11">
        <f t="shared" ref="X463:X500" si="132">D463*6.02*10^23*10^(-6)</f>
        <v>0</v>
      </c>
      <c r="Y463" s="11">
        <f t="shared" ref="Y463:Y500" si="133">H463*10^(-20)</f>
        <v>4.2699999999999996E-18</v>
      </c>
      <c r="Z463" s="11">
        <f t="shared" ref="Z463:Z500" si="134">J463*10^(-6)</f>
        <v>3.8099999999999999E-4</v>
      </c>
      <c r="AA463" s="16">
        <f t="shared" ref="AA463:AA500" si="135">IF(Z463&gt;0,(X463*Y463/(X463*Y463+1/Z463)),1)</f>
        <v>0</v>
      </c>
      <c r="AB463" s="9">
        <f t="shared" ref="AB463:AB500" si="136">K463+T463*AA463</f>
        <v>0.23769299999999999</v>
      </c>
      <c r="AC463" s="9">
        <f t="shared" ref="AC463:AC500" si="137">IF(T463&gt;0,(L463-AB463)/T463,-999)</f>
        <v>1</v>
      </c>
      <c r="AD463" s="15">
        <f t="shared" ref="AD463:AD500" si="138">IF(AC463&gt;0,X463*Y463*AC463,-999)</f>
        <v>0</v>
      </c>
      <c r="AE463" s="3">
        <f t="shared" ref="AE463:AE500" si="139">AE$9*Y463</f>
        <v>514.10799999999983</v>
      </c>
      <c r="AF463" s="2">
        <f t="shared" ref="AF463:AF500" si="140">IF(AD463&lt;=AE463,AF$6,AF$6/(AD463/AE463))</f>
        <v>0.25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1.9166666666666669E-2</v>
      </c>
      <c r="C464" s="15">
        <f>Raw!C464</f>
        <v>11.1</v>
      </c>
      <c r="D464" s="15">
        <f>IF(C464&gt;0.5,Raw!D464*D$11,-999)</f>
        <v>0</v>
      </c>
      <c r="E464" s="9">
        <f>IF(Raw!$G464&gt;$C$8,IF(Raw!$Q464&gt;$C$8,IF(Raw!$N464&gt;$C$9,IF(Raw!$N464&lt;$A$9,IF(Raw!$X464&gt;$C$9,IF(Raw!$X464&lt;$A$9,Raw!H464,-999),-999),-999),-999),-999),-999)</f>
        <v>0.25287500000000002</v>
      </c>
      <c r="F464" s="9">
        <f>IF(Raw!$G464&gt;$C$8,IF(Raw!$Q464&gt;$C$8,IF(Raw!$N464&gt;$C$9,IF(Raw!$N464&lt;$A$9,IF(Raw!$X464&gt;$C$9,IF(Raw!$X464&lt;$A$9,Raw!I464,-999),-999),-999),-999),-999),-999)</f>
        <v>0.46588800000000002</v>
      </c>
      <c r="G464" s="9">
        <f>Raw!G464</f>
        <v>0.99662799999999996</v>
      </c>
      <c r="H464" s="9">
        <f>IF(Raw!$G464&gt;$C$8,IF(Raw!$Q464&gt;$C$8,IF(Raw!$N464&gt;$C$9,IF(Raw!$N464&lt;$A$9,IF(Raw!$X464&gt;$C$9,IF(Raw!$X464&lt;$A$9,Raw!L464,-999),-999),-999),-999),-999),-999)</f>
        <v>432</v>
      </c>
      <c r="I464" s="9">
        <f>IF(Raw!$G464&gt;$C$8,IF(Raw!$Q464&gt;$C$8,IF(Raw!$N464&gt;$C$9,IF(Raw!$N464&lt;$A$9,IF(Raw!$X464&gt;$C$9,IF(Raw!$X464&lt;$A$9,Raw!M464,-999),-999),-999),-999),-999),-999)</f>
        <v>2.4390000000000002E-3</v>
      </c>
      <c r="J464" s="9">
        <f>IF(Raw!$G464&gt;$C$8,IF(Raw!$Q464&gt;$C$8,IF(Raw!$N464&gt;$C$9,IF(Raw!$N464&lt;$A$9,IF(Raw!$X464&gt;$C$9,IF(Raw!$X464&lt;$A$9,Raw!N464,-999),-999),-999),-999),-999),-999)</f>
        <v>344</v>
      </c>
      <c r="K464" s="9">
        <f>IF(Raw!$G464&gt;$C$8,IF(Raw!$Q464&gt;$C$8,IF(Raw!$N464&gt;$C$9,IF(Raw!$N464&lt;$A$9,IF(Raw!$X464&gt;$C$9,IF(Raw!$X464&lt;$A$9,Raw!R464,-999),-999),-999),-999),-999),-999)</f>
        <v>0.248198</v>
      </c>
      <c r="L464" s="9">
        <f>IF(Raw!$G464&gt;$C$8,IF(Raw!$Q464&gt;$C$8,IF(Raw!$N464&gt;$C$9,IF(Raw!$N464&lt;$A$9,IF(Raw!$X464&gt;$C$9,IF(Raw!$X464&lt;$A$9,Raw!S464,-999),-999),-999),-999),-999),-999)</f>
        <v>0.45085700000000001</v>
      </c>
      <c r="M464" s="9">
        <f>Raw!Q464</f>
        <v>0.99590500000000004</v>
      </c>
      <c r="N464" s="9">
        <f>IF(Raw!$G464&gt;$C$8,IF(Raw!$Q464&gt;$C$8,IF(Raw!$N464&gt;$C$9,IF(Raw!$N464&lt;$A$9,IF(Raw!$X464&gt;$C$9,IF(Raw!$X464&lt;$A$9,Raw!V464,-999),-999),-999),-999),-999),-999)</f>
        <v>458.3</v>
      </c>
      <c r="O464" s="9">
        <f>IF(Raw!$G464&gt;$C$8,IF(Raw!$Q464&gt;$C$8,IF(Raw!$N464&gt;$C$9,IF(Raw!$N464&lt;$A$9,IF(Raw!$X464&gt;$C$9,IF(Raw!$X464&lt;$A$9,Raw!W464,-999),-999),-999),-999),-999),-999)</f>
        <v>2.4390000000000002E-3</v>
      </c>
      <c r="P464" s="9">
        <f>IF(Raw!$G464&gt;$C$8,IF(Raw!$Q464&gt;$C$8,IF(Raw!$N464&gt;$C$9,IF(Raw!$N464&lt;$A$9,IF(Raw!$X464&gt;$C$9,IF(Raw!$X464&lt;$A$9,Raw!X464,-999),-999),-999),-999),-999),-999)</f>
        <v>398</v>
      </c>
      <c r="R464" s="9">
        <f t="shared" si="127"/>
        <v>0.21301300000000001</v>
      </c>
      <c r="S464" s="9">
        <f t="shared" si="128"/>
        <v>0.45721933168486845</v>
      </c>
      <c r="T464" s="9">
        <f t="shared" si="129"/>
        <v>0.20265900000000001</v>
      </c>
      <c r="U464" s="9">
        <f t="shared" si="130"/>
        <v>0.44949729071523786</v>
      </c>
      <c r="V464" s="15">
        <f t="shared" si="131"/>
        <v>0</v>
      </c>
      <c r="X464" s="11">
        <f t="shared" si="132"/>
        <v>0</v>
      </c>
      <c r="Y464" s="11">
        <f t="shared" si="133"/>
        <v>4.3200000000000001E-18</v>
      </c>
      <c r="Z464" s="11">
        <f t="shared" si="134"/>
        <v>3.4399999999999996E-4</v>
      </c>
      <c r="AA464" s="16">
        <f t="shared" si="135"/>
        <v>0</v>
      </c>
      <c r="AB464" s="9">
        <f t="shared" si="136"/>
        <v>0.248198</v>
      </c>
      <c r="AC464" s="9">
        <f t="shared" si="137"/>
        <v>1</v>
      </c>
      <c r="AD464" s="15">
        <f t="shared" si="138"/>
        <v>0</v>
      </c>
      <c r="AE464" s="3">
        <f t="shared" si="139"/>
        <v>520.12799999999993</v>
      </c>
      <c r="AF464" s="2">
        <f t="shared" si="140"/>
        <v>0.25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1.9224537037037037E-2</v>
      </c>
      <c r="C465" s="15">
        <f>Raw!C465</f>
        <v>10</v>
      </c>
      <c r="D465" s="15">
        <f>IF(C465&gt;0.5,Raw!D465*D$11,-999)</f>
        <v>0</v>
      </c>
      <c r="E465" s="9">
        <f>IF(Raw!$G465&gt;$C$8,IF(Raw!$Q465&gt;$C$8,IF(Raw!$N465&gt;$C$9,IF(Raw!$N465&lt;$A$9,IF(Raw!$X465&gt;$C$9,IF(Raw!$X465&lt;$A$9,Raw!H465,-999),-999),-999),-999),-999),-999)</f>
        <v>0.255411</v>
      </c>
      <c r="F465" s="9">
        <f>IF(Raw!$G465&gt;$C$8,IF(Raw!$Q465&gt;$C$8,IF(Raw!$N465&gt;$C$9,IF(Raw!$N465&lt;$A$9,IF(Raw!$X465&gt;$C$9,IF(Raw!$X465&lt;$A$9,Raw!I465,-999),-999),-999),-999),-999),-999)</f>
        <v>0.46739000000000003</v>
      </c>
      <c r="G465" s="9">
        <f>Raw!G465</f>
        <v>0.99684399999999995</v>
      </c>
      <c r="H465" s="9">
        <f>IF(Raw!$G465&gt;$C$8,IF(Raw!$Q465&gt;$C$8,IF(Raw!$N465&gt;$C$9,IF(Raw!$N465&lt;$A$9,IF(Raw!$X465&gt;$C$9,IF(Raw!$X465&lt;$A$9,Raw!L465,-999),-999),-999),-999),-999),-999)</f>
        <v>427</v>
      </c>
      <c r="I465" s="9">
        <f>IF(Raw!$G465&gt;$C$8,IF(Raw!$Q465&gt;$C$8,IF(Raw!$N465&gt;$C$9,IF(Raw!$N465&lt;$A$9,IF(Raw!$X465&gt;$C$9,IF(Raw!$X465&lt;$A$9,Raw!M465,-999),-999),-999),-999),-999),-999)</f>
        <v>2.4390000000000002E-3</v>
      </c>
      <c r="J465" s="9">
        <f>IF(Raw!$G465&gt;$C$8,IF(Raw!$Q465&gt;$C$8,IF(Raw!$N465&gt;$C$9,IF(Raw!$N465&lt;$A$9,IF(Raw!$X465&gt;$C$9,IF(Raw!$X465&lt;$A$9,Raw!N465,-999),-999),-999),-999),-999),-999)</f>
        <v>361</v>
      </c>
      <c r="K465" s="9">
        <f>IF(Raw!$G465&gt;$C$8,IF(Raw!$Q465&gt;$C$8,IF(Raw!$N465&gt;$C$9,IF(Raw!$N465&lt;$A$9,IF(Raw!$X465&gt;$C$9,IF(Raw!$X465&lt;$A$9,Raw!R465,-999),-999),-999),-999),-999),-999)</f>
        <v>0.25310700000000003</v>
      </c>
      <c r="L465" s="9">
        <f>IF(Raw!$G465&gt;$C$8,IF(Raw!$Q465&gt;$C$8,IF(Raw!$N465&gt;$C$9,IF(Raw!$N465&lt;$A$9,IF(Raw!$X465&gt;$C$9,IF(Raw!$X465&lt;$A$9,Raw!S465,-999),-999),-999),-999),-999),-999)</f>
        <v>0.44418099999999999</v>
      </c>
      <c r="M465" s="9">
        <f>Raw!Q465</f>
        <v>0.99677199999999999</v>
      </c>
      <c r="N465" s="9">
        <f>IF(Raw!$G465&gt;$C$8,IF(Raw!$Q465&gt;$C$8,IF(Raw!$N465&gt;$C$9,IF(Raw!$N465&lt;$A$9,IF(Raw!$X465&gt;$C$9,IF(Raw!$X465&lt;$A$9,Raw!V465,-999),-999),-999),-999),-999),-999)</f>
        <v>405.7</v>
      </c>
      <c r="O465" s="9">
        <f>IF(Raw!$G465&gt;$C$8,IF(Raw!$Q465&gt;$C$8,IF(Raw!$N465&gt;$C$9,IF(Raw!$N465&lt;$A$9,IF(Raw!$X465&gt;$C$9,IF(Raw!$X465&lt;$A$9,Raw!W465,-999),-999),-999),-999),-999),-999)</f>
        <v>2.4390000000000002E-3</v>
      </c>
      <c r="P465" s="9">
        <f>IF(Raw!$G465&gt;$C$8,IF(Raw!$Q465&gt;$C$8,IF(Raw!$N465&gt;$C$9,IF(Raw!$N465&lt;$A$9,IF(Raw!$X465&gt;$C$9,IF(Raw!$X465&lt;$A$9,Raw!X465,-999),-999),-999),-999),-999),-999)</f>
        <v>459</v>
      </c>
      <c r="R465" s="9">
        <f t="shared" si="127"/>
        <v>0.21197900000000003</v>
      </c>
      <c r="S465" s="9">
        <f t="shared" si="128"/>
        <v>0.45353773080296972</v>
      </c>
      <c r="T465" s="9">
        <f t="shared" si="129"/>
        <v>0.19107399999999997</v>
      </c>
      <c r="U465" s="9">
        <f t="shared" si="130"/>
        <v>0.43017148414722822</v>
      </c>
      <c r="V465" s="15">
        <f t="shared" si="131"/>
        <v>0</v>
      </c>
      <c r="X465" s="11">
        <f t="shared" si="132"/>
        <v>0</v>
      </c>
      <c r="Y465" s="11">
        <f t="shared" si="133"/>
        <v>4.2699999999999996E-18</v>
      </c>
      <c r="Z465" s="11">
        <f t="shared" si="134"/>
        <v>3.6099999999999999E-4</v>
      </c>
      <c r="AA465" s="16">
        <f t="shared" si="135"/>
        <v>0</v>
      </c>
      <c r="AB465" s="9">
        <f t="shared" si="136"/>
        <v>0.25310700000000003</v>
      </c>
      <c r="AC465" s="9">
        <f t="shared" si="137"/>
        <v>1</v>
      </c>
      <c r="AD465" s="15">
        <f t="shared" si="138"/>
        <v>0</v>
      </c>
      <c r="AE465" s="3">
        <f t="shared" si="139"/>
        <v>514.10799999999983</v>
      </c>
      <c r="AF465" s="2">
        <f t="shared" si="140"/>
        <v>0.25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1.9282407407407408E-2</v>
      </c>
      <c r="C466" s="15">
        <f>Raw!C466</f>
        <v>9.3000000000000007</v>
      </c>
      <c r="D466" s="15">
        <f>IF(C466&gt;0.5,Raw!D466*D$11,-999)</f>
        <v>0</v>
      </c>
      <c r="E466" s="9">
        <f>IF(Raw!$G466&gt;$C$8,IF(Raw!$Q466&gt;$C$8,IF(Raw!$N466&gt;$C$9,IF(Raw!$N466&lt;$A$9,IF(Raw!$X466&gt;$C$9,IF(Raw!$X466&lt;$A$9,Raw!H466,-999),-999),-999),-999),-999),-999)</f>
        <v>0.33033600000000002</v>
      </c>
      <c r="F466" s="9">
        <f>IF(Raw!$G466&gt;$C$8,IF(Raw!$Q466&gt;$C$8,IF(Raw!$N466&gt;$C$9,IF(Raw!$N466&lt;$A$9,IF(Raw!$X466&gt;$C$9,IF(Raw!$X466&lt;$A$9,Raw!I466,-999),-999),-999),-999),-999),-999)</f>
        <v>0.58708099999999996</v>
      </c>
      <c r="G466" s="9">
        <f>Raw!G466</f>
        <v>0.99682400000000004</v>
      </c>
      <c r="H466" s="9">
        <f>IF(Raw!$G466&gt;$C$8,IF(Raw!$Q466&gt;$C$8,IF(Raw!$N466&gt;$C$9,IF(Raw!$N466&lt;$A$9,IF(Raw!$X466&gt;$C$9,IF(Raw!$X466&lt;$A$9,Raw!L466,-999),-999),-999),-999),-999),-999)</f>
        <v>466.4</v>
      </c>
      <c r="I466" s="9">
        <f>IF(Raw!$G466&gt;$C$8,IF(Raw!$Q466&gt;$C$8,IF(Raw!$N466&gt;$C$9,IF(Raw!$N466&lt;$A$9,IF(Raw!$X466&gt;$C$9,IF(Raw!$X466&lt;$A$9,Raw!M466,-999),-999),-999),-999),-999),-999)</f>
        <v>2.4390000000000002E-3</v>
      </c>
      <c r="J466" s="9">
        <f>IF(Raw!$G466&gt;$C$8,IF(Raw!$Q466&gt;$C$8,IF(Raw!$N466&gt;$C$9,IF(Raw!$N466&lt;$A$9,IF(Raw!$X466&gt;$C$9,IF(Raw!$X466&lt;$A$9,Raw!N466,-999),-999),-999),-999),-999),-999)</f>
        <v>328</v>
      </c>
      <c r="K466" s="9">
        <f>IF(Raw!$G466&gt;$C$8,IF(Raw!$Q466&gt;$C$8,IF(Raw!$N466&gt;$C$9,IF(Raw!$N466&lt;$A$9,IF(Raw!$X466&gt;$C$9,IF(Raw!$X466&lt;$A$9,Raw!R466,-999),-999),-999),-999),-999),-999)</f>
        <v>0.26106499999999999</v>
      </c>
      <c r="L466" s="9">
        <f>IF(Raw!$G466&gt;$C$8,IF(Raw!$Q466&gt;$C$8,IF(Raw!$N466&gt;$C$9,IF(Raw!$N466&lt;$A$9,IF(Raw!$X466&gt;$C$9,IF(Raw!$X466&lt;$A$9,Raw!S466,-999),-999),-999),-999),-999),-999)</f>
        <v>0.46702399999999999</v>
      </c>
      <c r="M466" s="9">
        <f>Raw!Q466</f>
        <v>0.99820799999999998</v>
      </c>
      <c r="N466" s="9">
        <f>IF(Raw!$G466&gt;$C$8,IF(Raw!$Q466&gt;$C$8,IF(Raw!$N466&gt;$C$9,IF(Raw!$N466&lt;$A$9,IF(Raw!$X466&gt;$C$9,IF(Raw!$X466&lt;$A$9,Raw!V466,-999),-999),-999),-999),-999),-999)</f>
        <v>432</v>
      </c>
      <c r="O466" s="9">
        <f>IF(Raw!$G466&gt;$C$8,IF(Raw!$Q466&gt;$C$8,IF(Raw!$N466&gt;$C$9,IF(Raw!$N466&lt;$A$9,IF(Raw!$X466&gt;$C$9,IF(Raw!$X466&lt;$A$9,Raw!W466,-999),-999),-999),-999),-999),-999)</f>
        <v>3.0998000000000001E-2</v>
      </c>
      <c r="P466" s="9">
        <f>IF(Raw!$G466&gt;$C$8,IF(Raw!$Q466&gt;$C$8,IF(Raw!$N466&gt;$C$9,IF(Raw!$N466&lt;$A$9,IF(Raw!$X466&gt;$C$9,IF(Raw!$X466&lt;$A$9,Raw!X466,-999),-999),-999),-999),-999),-999)</f>
        <v>321</v>
      </c>
      <c r="R466" s="9">
        <f t="shared" si="127"/>
        <v>0.25674499999999995</v>
      </c>
      <c r="S466" s="9">
        <f t="shared" si="128"/>
        <v>0.43732466218460481</v>
      </c>
      <c r="T466" s="9">
        <f t="shared" si="129"/>
        <v>0.205959</v>
      </c>
      <c r="U466" s="9">
        <f t="shared" si="130"/>
        <v>0.44100303196409607</v>
      </c>
      <c r="V466" s="15">
        <f t="shared" si="131"/>
        <v>0</v>
      </c>
      <c r="X466" s="11">
        <f t="shared" si="132"/>
        <v>0</v>
      </c>
      <c r="Y466" s="11">
        <f t="shared" si="133"/>
        <v>4.6639999999999992E-18</v>
      </c>
      <c r="Z466" s="11">
        <f t="shared" si="134"/>
        <v>3.28E-4</v>
      </c>
      <c r="AA466" s="16">
        <f t="shared" si="135"/>
        <v>0</v>
      </c>
      <c r="AB466" s="9">
        <f t="shared" si="136"/>
        <v>0.26106499999999999</v>
      </c>
      <c r="AC466" s="9">
        <f t="shared" si="137"/>
        <v>1</v>
      </c>
      <c r="AD466" s="15">
        <f t="shared" si="138"/>
        <v>0</v>
      </c>
      <c r="AE466" s="3">
        <f t="shared" si="139"/>
        <v>561.54559999999981</v>
      </c>
      <c r="AF466" s="2">
        <f t="shared" si="140"/>
        <v>0.25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1.9340277777777779E-2</v>
      </c>
      <c r="C467" s="15">
        <f>Raw!C467</f>
        <v>8</v>
      </c>
      <c r="D467" s="15">
        <f>IF(C467&gt;0.5,Raw!D467*D$11,-999)</f>
        <v>0</v>
      </c>
      <c r="E467" s="9">
        <f>IF(Raw!$G467&gt;$C$8,IF(Raw!$Q467&gt;$C$8,IF(Raw!$N467&gt;$C$9,IF(Raw!$N467&lt;$A$9,IF(Raw!$X467&gt;$C$9,IF(Raw!$X467&lt;$A$9,Raw!H467,-999),-999),-999),-999),-999),-999)</f>
        <v>0.30912000000000001</v>
      </c>
      <c r="F467" s="9">
        <f>IF(Raw!$G467&gt;$C$8,IF(Raw!$Q467&gt;$C$8,IF(Raw!$N467&gt;$C$9,IF(Raw!$N467&lt;$A$9,IF(Raw!$X467&gt;$C$9,IF(Raw!$X467&lt;$A$9,Raw!I467,-999),-999),-999),-999),-999),-999)</f>
        <v>0.53276599999999996</v>
      </c>
      <c r="G467" s="9">
        <f>Raw!G467</f>
        <v>0.99745799999999996</v>
      </c>
      <c r="H467" s="9">
        <f>IF(Raw!$G467&gt;$C$8,IF(Raw!$Q467&gt;$C$8,IF(Raw!$N467&gt;$C$9,IF(Raw!$N467&lt;$A$9,IF(Raw!$X467&gt;$C$9,IF(Raw!$X467&lt;$A$9,Raw!L467,-999),-999),-999),-999),-999),-999)</f>
        <v>474.6</v>
      </c>
      <c r="I467" s="9">
        <f>IF(Raw!$G467&gt;$C$8,IF(Raw!$Q467&gt;$C$8,IF(Raw!$N467&gt;$C$9,IF(Raw!$N467&lt;$A$9,IF(Raw!$X467&gt;$C$9,IF(Raw!$X467&lt;$A$9,Raw!M467,-999),-999),-999),-999),-999),-999)</f>
        <v>3.5875999999999998E-2</v>
      </c>
      <c r="J467" s="9">
        <f>IF(Raw!$G467&gt;$C$8,IF(Raw!$Q467&gt;$C$8,IF(Raw!$N467&gt;$C$9,IF(Raw!$N467&lt;$A$9,IF(Raw!$X467&gt;$C$9,IF(Raw!$X467&lt;$A$9,Raw!N467,-999),-999),-999),-999),-999),-999)</f>
        <v>317</v>
      </c>
      <c r="K467" s="9">
        <f>IF(Raw!$G467&gt;$C$8,IF(Raw!$Q467&gt;$C$8,IF(Raw!$N467&gt;$C$9,IF(Raw!$N467&lt;$A$9,IF(Raw!$X467&gt;$C$9,IF(Raw!$X467&lt;$A$9,Raw!R467,-999),-999),-999),-999),-999),-999)</f>
        <v>0.32980500000000001</v>
      </c>
      <c r="L467" s="9">
        <f>IF(Raw!$G467&gt;$C$8,IF(Raw!$Q467&gt;$C$8,IF(Raw!$N467&gt;$C$9,IF(Raw!$N467&lt;$A$9,IF(Raw!$X467&gt;$C$9,IF(Raw!$X467&lt;$A$9,Raw!S467,-999),-999),-999),-999),-999),-999)</f>
        <v>0.57494999999999996</v>
      </c>
      <c r="M467" s="9">
        <f>Raw!Q467</f>
        <v>0.99800299999999997</v>
      </c>
      <c r="N467" s="9">
        <f>IF(Raw!$G467&gt;$C$8,IF(Raw!$Q467&gt;$C$8,IF(Raw!$N467&gt;$C$9,IF(Raw!$N467&lt;$A$9,IF(Raw!$X467&gt;$C$9,IF(Raw!$X467&lt;$A$9,Raw!V467,-999),-999),-999),-999),-999),-999)</f>
        <v>492.8</v>
      </c>
      <c r="O467" s="9">
        <f>IF(Raw!$G467&gt;$C$8,IF(Raw!$Q467&gt;$C$8,IF(Raw!$N467&gt;$C$9,IF(Raw!$N467&lt;$A$9,IF(Raw!$X467&gt;$C$9,IF(Raw!$X467&lt;$A$9,Raw!W467,-999),-999),-999),-999),-999),-999)</f>
        <v>7.3179999999999999E-3</v>
      </c>
      <c r="P467" s="9">
        <f>IF(Raw!$G467&gt;$C$8,IF(Raw!$Q467&gt;$C$8,IF(Raw!$N467&gt;$C$9,IF(Raw!$N467&lt;$A$9,IF(Raw!$X467&gt;$C$9,IF(Raw!$X467&lt;$A$9,Raw!X467,-999),-999),-999),-999),-999),-999)</f>
        <v>446</v>
      </c>
      <c r="R467" s="9">
        <f t="shared" si="127"/>
        <v>0.22364599999999996</v>
      </c>
      <c r="S467" s="9">
        <f t="shared" si="128"/>
        <v>0.41978279394706114</v>
      </c>
      <c r="T467" s="9">
        <f t="shared" si="129"/>
        <v>0.24514499999999995</v>
      </c>
      <c r="U467" s="9">
        <f t="shared" si="130"/>
        <v>0.42637620662666315</v>
      </c>
      <c r="V467" s="15">
        <f t="shared" si="131"/>
        <v>0</v>
      </c>
      <c r="X467" s="11">
        <f t="shared" si="132"/>
        <v>0</v>
      </c>
      <c r="Y467" s="11">
        <f t="shared" si="133"/>
        <v>4.746E-18</v>
      </c>
      <c r="Z467" s="11">
        <f t="shared" si="134"/>
        <v>3.1700000000000001E-4</v>
      </c>
      <c r="AA467" s="16">
        <f t="shared" si="135"/>
        <v>0</v>
      </c>
      <c r="AB467" s="9">
        <f t="shared" si="136"/>
        <v>0.32980500000000001</v>
      </c>
      <c r="AC467" s="9">
        <f t="shared" si="137"/>
        <v>1</v>
      </c>
      <c r="AD467" s="15">
        <f t="shared" si="138"/>
        <v>0</v>
      </c>
      <c r="AE467" s="3">
        <f t="shared" si="139"/>
        <v>571.41839999999979</v>
      </c>
      <c r="AF467" s="2">
        <f t="shared" si="140"/>
        <v>0.25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1.9398148148148147E-2</v>
      </c>
      <c r="C468" s="15">
        <f>Raw!C468</f>
        <v>7.1</v>
      </c>
      <c r="D468" s="15">
        <f>IF(C468&gt;0.5,Raw!D468*D$11,-999)</f>
        <v>0</v>
      </c>
      <c r="E468" s="9">
        <f>IF(Raw!$G468&gt;$C$8,IF(Raw!$Q468&gt;$C$8,IF(Raw!$N468&gt;$C$9,IF(Raw!$N468&lt;$A$9,IF(Raw!$X468&gt;$C$9,IF(Raw!$X468&lt;$A$9,Raw!H468,-999),-999),-999),-999),-999),-999)</f>
        <v>0.288572</v>
      </c>
      <c r="F468" s="9">
        <f>IF(Raw!$G468&gt;$C$8,IF(Raw!$Q468&gt;$C$8,IF(Raw!$N468&gt;$C$9,IF(Raw!$N468&lt;$A$9,IF(Raw!$X468&gt;$C$9,IF(Raw!$X468&lt;$A$9,Raw!I468,-999),-999),-999),-999),-999),-999)</f>
        <v>0.50688699999999998</v>
      </c>
      <c r="G468" s="9">
        <f>Raw!G468</f>
        <v>0.99646000000000001</v>
      </c>
      <c r="H468" s="9">
        <f>IF(Raw!$G468&gt;$C$8,IF(Raw!$Q468&gt;$C$8,IF(Raw!$N468&gt;$C$9,IF(Raw!$N468&lt;$A$9,IF(Raw!$X468&gt;$C$9,IF(Raw!$X468&lt;$A$9,Raw!L468,-999),-999),-999),-999),-999),-999)</f>
        <v>482.7</v>
      </c>
      <c r="I468" s="9">
        <f>IF(Raw!$G468&gt;$C$8,IF(Raw!$Q468&gt;$C$8,IF(Raw!$N468&gt;$C$9,IF(Raw!$N468&lt;$A$9,IF(Raw!$X468&gt;$C$9,IF(Raw!$X468&lt;$A$9,Raw!M468,-999),-999),-999),-999),-999),-999)</f>
        <v>2.4390000000000002E-3</v>
      </c>
      <c r="J468" s="9">
        <f>IF(Raw!$G468&gt;$C$8,IF(Raw!$Q468&gt;$C$8,IF(Raw!$N468&gt;$C$9,IF(Raw!$N468&lt;$A$9,IF(Raw!$X468&gt;$C$9,IF(Raw!$X468&lt;$A$9,Raw!N468,-999),-999),-999),-999),-999),-999)</f>
        <v>549</v>
      </c>
      <c r="K468" s="9">
        <f>IF(Raw!$G468&gt;$C$8,IF(Raw!$Q468&gt;$C$8,IF(Raw!$N468&gt;$C$9,IF(Raw!$N468&lt;$A$9,IF(Raw!$X468&gt;$C$9,IF(Raw!$X468&lt;$A$9,Raw!R468,-999),-999),-999),-999),-999),-999)</f>
        <v>0.27108599999999999</v>
      </c>
      <c r="L468" s="9">
        <f>IF(Raw!$G468&gt;$C$8,IF(Raw!$Q468&gt;$C$8,IF(Raw!$N468&gt;$C$9,IF(Raw!$N468&lt;$A$9,IF(Raw!$X468&gt;$C$9,IF(Raw!$X468&lt;$A$9,Raw!S468,-999),-999),-999),-999),-999),-999)</f>
        <v>0.46427000000000002</v>
      </c>
      <c r="M468" s="9">
        <f>Raw!Q468</f>
        <v>0.99582099999999996</v>
      </c>
      <c r="N468" s="9">
        <f>IF(Raw!$G468&gt;$C$8,IF(Raw!$Q468&gt;$C$8,IF(Raw!$N468&gt;$C$9,IF(Raw!$N468&lt;$A$9,IF(Raw!$X468&gt;$C$9,IF(Raw!$X468&lt;$A$9,Raw!V468,-999),-999),-999),-999),-999),-999)</f>
        <v>466.4</v>
      </c>
      <c r="O468" s="9">
        <f>IF(Raw!$G468&gt;$C$8,IF(Raw!$Q468&gt;$C$8,IF(Raw!$N468&gt;$C$9,IF(Raw!$N468&lt;$A$9,IF(Raw!$X468&gt;$C$9,IF(Raw!$X468&lt;$A$9,Raw!W468,-999),-999),-999),-999),-999),-999)</f>
        <v>0.12642999999999999</v>
      </c>
      <c r="P468" s="9">
        <f>IF(Raw!$G468&gt;$C$8,IF(Raw!$Q468&gt;$C$8,IF(Raw!$N468&gt;$C$9,IF(Raw!$N468&lt;$A$9,IF(Raw!$X468&gt;$C$9,IF(Raw!$X468&lt;$A$9,Raw!X468,-999),-999),-999),-999),-999),-999)</f>
        <v>484</v>
      </c>
      <c r="R468" s="9">
        <f t="shared" si="127"/>
        <v>0.21831499999999998</v>
      </c>
      <c r="S468" s="9">
        <f t="shared" si="128"/>
        <v>0.43069757164811878</v>
      </c>
      <c r="T468" s="9">
        <f t="shared" si="129"/>
        <v>0.19318400000000002</v>
      </c>
      <c r="U468" s="9">
        <f t="shared" si="130"/>
        <v>0.41610269886057688</v>
      </c>
      <c r="V468" s="15">
        <f t="shared" si="131"/>
        <v>0</v>
      </c>
      <c r="X468" s="11">
        <f t="shared" si="132"/>
        <v>0</v>
      </c>
      <c r="Y468" s="11">
        <f t="shared" si="133"/>
        <v>4.8269999999999998E-18</v>
      </c>
      <c r="Z468" s="11">
        <f t="shared" si="134"/>
        <v>5.4900000000000001E-4</v>
      </c>
      <c r="AA468" s="16">
        <f t="shared" si="135"/>
        <v>0</v>
      </c>
      <c r="AB468" s="9">
        <f t="shared" si="136"/>
        <v>0.27108599999999999</v>
      </c>
      <c r="AC468" s="9">
        <f t="shared" si="137"/>
        <v>1</v>
      </c>
      <c r="AD468" s="15">
        <f t="shared" si="138"/>
        <v>0</v>
      </c>
      <c r="AE468" s="3">
        <f t="shared" si="139"/>
        <v>581.17079999999987</v>
      </c>
      <c r="AF468" s="2">
        <f t="shared" si="140"/>
        <v>0.25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1.9456018518518518E-2</v>
      </c>
      <c r="C469" s="15">
        <f>Raw!C469</f>
        <v>6.7</v>
      </c>
      <c r="D469" s="15">
        <f>IF(C469&gt;0.5,Raw!D469*D$11,-999)</f>
        <v>0</v>
      </c>
      <c r="E469" s="9">
        <f>IF(Raw!$G469&gt;$C$8,IF(Raw!$Q469&gt;$C$8,IF(Raw!$N469&gt;$C$9,IF(Raw!$N469&lt;$A$9,IF(Raw!$X469&gt;$C$9,IF(Raw!$X469&lt;$A$9,Raw!H469,-999),-999),-999),-999),-999),-999)</f>
        <v>0.31836700000000001</v>
      </c>
      <c r="F469" s="9">
        <f>IF(Raw!$G469&gt;$C$8,IF(Raw!$Q469&gt;$C$8,IF(Raw!$N469&gt;$C$9,IF(Raw!$N469&lt;$A$9,IF(Raw!$X469&gt;$C$9,IF(Raw!$X469&lt;$A$9,Raw!I469,-999),-999),-999),-999),-999),-999)</f>
        <v>0.55796900000000005</v>
      </c>
      <c r="G469" s="9">
        <f>Raw!G469</f>
        <v>0.99722699999999997</v>
      </c>
      <c r="H469" s="9">
        <f>IF(Raw!$G469&gt;$C$8,IF(Raw!$Q469&gt;$C$8,IF(Raw!$N469&gt;$C$9,IF(Raw!$N469&lt;$A$9,IF(Raw!$X469&gt;$C$9,IF(Raw!$X469&lt;$A$9,Raw!L469,-999),-999),-999),-999),-999),-999)</f>
        <v>469.6</v>
      </c>
      <c r="I469" s="9">
        <f>IF(Raw!$G469&gt;$C$8,IF(Raw!$Q469&gt;$C$8,IF(Raw!$N469&gt;$C$9,IF(Raw!$N469&lt;$A$9,IF(Raw!$X469&gt;$C$9,IF(Raw!$X469&lt;$A$9,Raw!M469,-999),-999),-999),-999),-999),-999)</f>
        <v>3.5875999999999998E-2</v>
      </c>
      <c r="J469" s="9">
        <f>IF(Raw!$G469&gt;$C$8,IF(Raw!$Q469&gt;$C$8,IF(Raw!$N469&gt;$C$9,IF(Raw!$N469&lt;$A$9,IF(Raw!$X469&gt;$C$9,IF(Raw!$X469&lt;$A$9,Raw!N469,-999),-999),-999),-999),-999),-999)</f>
        <v>556</v>
      </c>
      <c r="K469" s="9">
        <f>IF(Raw!$G469&gt;$C$8,IF(Raw!$Q469&gt;$C$8,IF(Raw!$N469&gt;$C$9,IF(Raw!$N469&lt;$A$9,IF(Raw!$X469&gt;$C$9,IF(Raw!$X469&lt;$A$9,Raw!R469,-999),-999),-999),-999),-999),-999)</f>
        <v>0.26478499999999999</v>
      </c>
      <c r="L469" s="9">
        <f>IF(Raw!$G469&gt;$C$8,IF(Raw!$Q469&gt;$C$8,IF(Raw!$N469&gt;$C$9,IF(Raw!$N469&lt;$A$9,IF(Raw!$X469&gt;$C$9,IF(Raw!$X469&lt;$A$9,Raw!S469,-999),-999),-999),-999),-999),-999)</f>
        <v>0.46097500000000002</v>
      </c>
      <c r="M469" s="9">
        <f>Raw!Q469</f>
        <v>0.99770000000000003</v>
      </c>
      <c r="N469" s="9">
        <f>IF(Raw!$G469&gt;$C$8,IF(Raw!$Q469&gt;$C$8,IF(Raw!$N469&gt;$C$9,IF(Raw!$N469&lt;$A$9,IF(Raw!$X469&gt;$C$9,IF(Raw!$X469&lt;$A$9,Raw!V469,-999),-999),-999),-999),-999),-999)</f>
        <v>469.6</v>
      </c>
      <c r="O469" s="9">
        <f>IF(Raw!$G469&gt;$C$8,IF(Raw!$Q469&gt;$C$8,IF(Raw!$N469&gt;$C$9,IF(Raw!$N469&lt;$A$9,IF(Raw!$X469&gt;$C$9,IF(Raw!$X469&lt;$A$9,Raw!W469,-999),-999),-999),-999),-999),-999)</f>
        <v>0.113658</v>
      </c>
      <c r="P469" s="9">
        <f>IF(Raw!$G469&gt;$C$8,IF(Raw!$Q469&gt;$C$8,IF(Raw!$N469&gt;$C$9,IF(Raw!$N469&lt;$A$9,IF(Raw!$X469&gt;$C$9,IF(Raw!$X469&lt;$A$9,Raw!X469,-999),-999),-999),-999),-999),-999)</f>
        <v>473</v>
      </c>
      <c r="R469" s="9">
        <f t="shared" si="127"/>
        <v>0.23960200000000004</v>
      </c>
      <c r="S469" s="9">
        <f t="shared" si="128"/>
        <v>0.42941812179529693</v>
      </c>
      <c r="T469" s="9">
        <f t="shared" si="129"/>
        <v>0.19619000000000003</v>
      </c>
      <c r="U469" s="9">
        <f t="shared" si="130"/>
        <v>0.42559791745756281</v>
      </c>
      <c r="V469" s="15">
        <f t="shared" si="131"/>
        <v>0</v>
      </c>
      <c r="X469" s="11">
        <f t="shared" si="132"/>
        <v>0</v>
      </c>
      <c r="Y469" s="11">
        <f t="shared" si="133"/>
        <v>4.6960000000000003E-18</v>
      </c>
      <c r="Z469" s="11">
        <f t="shared" si="134"/>
        <v>5.5599999999999996E-4</v>
      </c>
      <c r="AA469" s="16">
        <f t="shared" si="135"/>
        <v>0</v>
      </c>
      <c r="AB469" s="9">
        <f t="shared" si="136"/>
        <v>0.26478499999999999</v>
      </c>
      <c r="AC469" s="9">
        <f t="shared" si="137"/>
        <v>1</v>
      </c>
      <c r="AD469" s="15">
        <f t="shared" si="138"/>
        <v>0</v>
      </c>
      <c r="AE469" s="3">
        <f t="shared" si="139"/>
        <v>565.39839999999992</v>
      </c>
      <c r="AF469" s="2">
        <f t="shared" si="140"/>
        <v>0.25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1.951388888888889E-2</v>
      </c>
      <c r="C470" s="15">
        <f>Raw!C470</f>
        <v>5.3</v>
      </c>
      <c r="D470" s="15">
        <f>IF(C470&gt;0.5,Raw!D470*D$11,-999)</f>
        <v>0</v>
      </c>
      <c r="E470" s="9">
        <f>IF(Raw!$G470&gt;$C$8,IF(Raw!$Q470&gt;$C$8,IF(Raw!$N470&gt;$C$9,IF(Raw!$N470&lt;$A$9,IF(Raw!$X470&gt;$C$9,IF(Raw!$X470&lt;$A$9,Raw!H470,-999),-999),-999),-999),-999),-999)</f>
        <v>0.278422</v>
      </c>
      <c r="F470" s="9">
        <f>IF(Raw!$G470&gt;$C$8,IF(Raw!$Q470&gt;$C$8,IF(Raw!$N470&gt;$C$9,IF(Raw!$N470&lt;$A$9,IF(Raw!$X470&gt;$C$9,IF(Raw!$X470&lt;$A$9,Raw!I470,-999),-999),-999),-999),-999),-999)</f>
        <v>0.48658699999999999</v>
      </c>
      <c r="G470" s="9">
        <f>Raw!G470</f>
        <v>0.99564399999999997</v>
      </c>
      <c r="H470" s="9">
        <f>IF(Raw!$G470&gt;$C$8,IF(Raw!$Q470&gt;$C$8,IF(Raw!$N470&gt;$C$9,IF(Raw!$N470&lt;$A$9,IF(Raw!$X470&gt;$C$9,IF(Raw!$X470&lt;$A$9,Raw!L470,-999),-999),-999),-999),-999),-999)</f>
        <v>492.8</v>
      </c>
      <c r="I470" s="9">
        <f>IF(Raw!$G470&gt;$C$8,IF(Raw!$Q470&gt;$C$8,IF(Raw!$N470&gt;$C$9,IF(Raw!$N470&lt;$A$9,IF(Raw!$X470&gt;$C$9,IF(Raw!$X470&lt;$A$9,Raw!M470,-999),-999),-999),-999),-999),-999)</f>
        <v>2.7983000000000001E-2</v>
      </c>
      <c r="J470" s="9">
        <f>IF(Raw!$G470&gt;$C$8,IF(Raw!$Q470&gt;$C$8,IF(Raw!$N470&gt;$C$9,IF(Raw!$N470&lt;$A$9,IF(Raw!$X470&gt;$C$9,IF(Raw!$X470&lt;$A$9,Raw!N470,-999),-999),-999),-999),-999),-999)</f>
        <v>340</v>
      </c>
      <c r="K470" s="9">
        <f>IF(Raw!$G470&gt;$C$8,IF(Raw!$Q470&gt;$C$8,IF(Raw!$N470&gt;$C$9,IF(Raw!$N470&lt;$A$9,IF(Raw!$X470&gt;$C$9,IF(Raw!$X470&lt;$A$9,Raw!R470,-999),-999),-999),-999),-999),-999)</f>
        <v>0.26709699999999997</v>
      </c>
      <c r="L470" s="9">
        <f>IF(Raw!$G470&gt;$C$8,IF(Raw!$Q470&gt;$C$8,IF(Raw!$N470&gt;$C$9,IF(Raw!$N470&lt;$A$9,IF(Raw!$X470&gt;$C$9,IF(Raw!$X470&lt;$A$9,Raw!S470,-999),-999),-999),-999),-999),-999)</f>
        <v>0.46915899999999999</v>
      </c>
      <c r="M470" s="9">
        <f>Raw!Q470</f>
        <v>0.99680400000000002</v>
      </c>
      <c r="N470" s="9">
        <f>IF(Raw!$G470&gt;$C$8,IF(Raw!$Q470&gt;$C$8,IF(Raw!$N470&gt;$C$9,IF(Raw!$N470&lt;$A$9,IF(Raw!$X470&gt;$C$9,IF(Raw!$X470&lt;$A$9,Raw!V470,-999),-999),-999),-999),-999),-999)</f>
        <v>453.3</v>
      </c>
      <c r="O470" s="9">
        <f>IF(Raw!$G470&gt;$C$8,IF(Raw!$Q470&gt;$C$8,IF(Raw!$N470&gt;$C$9,IF(Raw!$N470&lt;$A$9,IF(Raw!$X470&gt;$C$9,IF(Raw!$X470&lt;$A$9,Raw!W470,-999),-999),-999),-999),-999),-999)</f>
        <v>5.1663000000000001E-2</v>
      </c>
      <c r="P470" s="9">
        <f>IF(Raw!$G470&gt;$C$8,IF(Raw!$Q470&gt;$C$8,IF(Raw!$N470&gt;$C$9,IF(Raw!$N470&lt;$A$9,IF(Raw!$X470&gt;$C$9,IF(Raw!$X470&lt;$A$9,Raw!X470,-999),-999),-999),-999),-999),-999)</f>
        <v>566</v>
      </c>
      <c r="R470" s="9">
        <f t="shared" si="127"/>
        <v>0.20816499999999999</v>
      </c>
      <c r="S470" s="9">
        <f t="shared" si="128"/>
        <v>0.42780633268048673</v>
      </c>
      <c r="T470" s="9">
        <f t="shared" si="129"/>
        <v>0.20206200000000002</v>
      </c>
      <c r="U470" s="9">
        <f t="shared" si="130"/>
        <v>0.43068980878550772</v>
      </c>
      <c r="V470" s="15">
        <f t="shared" si="131"/>
        <v>0</v>
      </c>
      <c r="X470" s="11">
        <f t="shared" si="132"/>
        <v>0</v>
      </c>
      <c r="Y470" s="11">
        <f t="shared" si="133"/>
        <v>4.9279999999999995E-18</v>
      </c>
      <c r="Z470" s="11">
        <f t="shared" si="134"/>
        <v>3.3999999999999997E-4</v>
      </c>
      <c r="AA470" s="16">
        <f t="shared" si="135"/>
        <v>0</v>
      </c>
      <c r="AB470" s="9">
        <f t="shared" si="136"/>
        <v>0.26709699999999997</v>
      </c>
      <c r="AC470" s="9">
        <f t="shared" si="137"/>
        <v>1</v>
      </c>
      <c r="AD470" s="15">
        <f t="shared" si="138"/>
        <v>0</v>
      </c>
      <c r="AE470" s="3">
        <f t="shared" si="139"/>
        <v>593.33119999999974</v>
      </c>
      <c r="AF470" s="2">
        <f t="shared" si="140"/>
        <v>0.25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1.9560185185185184E-2</v>
      </c>
      <c r="C471" s="15">
        <f>Raw!C471</f>
        <v>4.5999999999999996</v>
      </c>
      <c r="D471" s="15">
        <f>IF(C471&gt;0.5,Raw!D471*D$11,-999)</f>
        <v>0</v>
      </c>
      <c r="E471" s="9">
        <f>IF(Raw!$G471&gt;$C$8,IF(Raw!$Q471&gt;$C$8,IF(Raw!$N471&gt;$C$9,IF(Raw!$N471&lt;$A$9,IF(Raw!$X471&gt;$C$9,IF(Raw!$X471&lt;$A$9,Raw!H471,-999),-999),-999),-999),-999),-999)</f>
        <v>0.29728599999999999</v>
      </c>
      <c r="F471" s="9">
        <f>IF(Raw!$G471&gt;$C$8,IF(Raw!$Q471&gt;$C$8,IF(Raw!$N471&gt;$C$9,IF(Raw!$N471&lt;$A$9,IF(Raw!$X471&gt;$C$9,IF(Raw!$X471&lt;$A$9,Raw!I471,-999),-999),-999),-999),-999),-999)</f>
        <v>0.51767099999999999</v>
      </c>
      <c r="G471" s="9">
        <f>Raw!G471</f>
        <v>0.99731099999999995</v>
      </c>
      <c r="H471" s="9">
        <f>IF(Raw!$G471&gt;$C$8,IF(Raw!$Q471&gt;$C$8,IF(Raw!$N471&gt;$C$9,IF(Raw!$N471&lt;$A$9,IF(Raw!$X471&gt;$C$9,IF(Raw!$X471&lt;$A$9,Raw!L471,-999),-999),-999),-999),-999),-999)</f>
        <v>479.6</v>
      </c>
      <c r="I471" s="9">
        <f>IF(Raw!$G471&gt;$C$8,IF(Raw!$Q471&gt;$C$8,IF(Raw!$N471&gt;$C$9,IF(Raw!$N471&lt;$A$9,IF(Raw!$X471&gt;$C$9,IF(Raw!$X471&lt;$A$9,Raw!M471,-999),-999),-999),-999),-999),-999)</f>
        <v>3.5875999999999998E-2</v>
      </c>
      <c r="J471" s="9">
        <f>IF(Raw!$G471&gt;$C$8,IF(Raw!$Q471&gt;$C$8,IF(Raw!$N471&gt;$C$9,IF(Raw!$N471&lt;$A$9,IF(Raw!$X471&gt;$C$9,IF(Raw!$X471&lt;$A$9,Raw!N471,-999),-999),-999),-999),-999),-999)</f>
        <v>518</v>
      </c>
      <c r="K471" s="9">
        <f>IF(Raw!$G471&gt;$C$8,IF(Raw!$Q471&gt;$C$8,IF(Raw!$N471&gt;$C$9,IF(Raw!$N471&lt;$A$9,IF(Raw!$X471&gt;$C$9,IF(Raw!$X471&lt;$A$9,Raw!R471,-999),-999),-999),-999),-999),-999)</f>
        <v>0.25481399999999998</v>
      </c>
      <c r="L471" s="9">
        <f>IF(Raw!$G471&gt;$C$8,IF(Raw!$Q471&gt;$C$8,IF(Raw!$N471&gt;$C$9,IF(Raw!$N471&lt;$A$9,IF(Raw!$X471&gt;$C$9,IF(Raw!$X471&lt;$A$9,Raw!S471,-999),-999),-999),-999),-999),-999)</f>
        <v>0.44425999999999999</v>
      </c>
      <c r="M471" s="9">
        <f>Raw!Q471</f>
        <v>0.99714899999999995</v>
      </c>
      <c r="N471" s="9">
        <f>IF(Raw!$G471&gt;$C$8,IF(Raw!$Q471&gt;$C$8,IF(Raw!$N471&gt;$C$9,IF(Raw!$N471&lt;$A$9,IF(Raw!$X471&gt;$C$9,IF(Raw!$X471&lt;$A$9,Raw!V471,-999),-999),-999),-999),-999),-999)</f>
        <v>453.3</v>
      </c>
      <c r="O471" s="9">
        <f>IF(Raw!$G471&gt;$C$8,IF(Raw!$Q471&gt;$C$8,IF(Raw!$N471&gt;$C$9,IF(Raw!$N471&lt;$A$9,IF(Raw!$X471&gt;$C$9,IF(Raw!$X471&lt;$A$9,Raw!W471,-999),-999),-999),-999),-999),-999)</f>
        <v>4.6783999999999999E-2</v>
      </c>
      <c r="P471" s="9">
        <f>IF(Raw!$G471&gt;$C$8,IF(Raw!$Q471&gt;$C$8,IF(Raw!$N471&gt;$C$9,IF(Raw!$N471&lt;$A$9,IF(Raw!$X471&gt;$C$9,IF(Raw!$X471&lt;$A$9,Raw!X471,-999),-999),-999),-999),-999),-999)</f>
        <v>328</v>
      </c>
      <c r="R471" s="9">
        <f t="shared" si="127"/>
        <v>0.220385</v>
      </c>
      <c r="S471" s="9">
        <f t="shared" si="128"/>
        <v>0.42572406026221288</v>
      </c>
      <c r="T471" s="9">
        <f t="shared" si="129"/>
        <v>0.189446</v>
      </c>
      <c r="U471" s="9">
        <f t="shared" si="130"/>
        <v>0.42643046864448747</v>
      </c>
      <c r="V471" s="15">
        <f t="shared" si="131"/>
        <v>0</v>
      </c>
      <c r="X471" s="11">
        <f t="shared" si="132"/>
        <v>0</v>
      </c>
      <c r="Y471" s="11">
        <f t="shared" si="133"/>
        <v>4.7959999999999997E-18</v>
      </c>
      <c r="Z471" s="11">
        <f t="shared" si="134"/>
        <v>5.1800000000000001E-4</v>
      </c>
      <c r="AA471" s="16">
        <f t="shared" si="135"/>
        <v>0</v>
      </c>
      <c r="AB471" s="9">
        <f t="shared" si="136"/>
        <v>0.25481399999999998</v>
      </c>
      <c r="AC471" s="9">
        <f t="shared" si="137"/>
        <v>1</v>
      </c>
      <c r="AD471" s="15">
        <f t="shared" si="138"/>
        <v>0</v>
      </c>
      <c r="AE471" s="3">
        <f t="shared" si="139"/>
        <v>577.43839999999977</v>
      </c>
      <c r="AF471" s="2">
        <f t="shared" si="140"/>
        <v>0.25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1.9618055555555555E-2</v>
      </c>
      <c r="C472" s="15">
        <f>Raw!C472</f>
        <v>3.5</v>
      </c>
      <c r="D472" s="15">
        <f>IF(C472&gt;0.5,Raw!D472*D$11,-999)</f>
        <v>0</v>
      </c>
      <c r="E472" s="9">
        <f>IF(Raw!$G472&gt;$C$8,IF(Raw!$Q472&gt;$C$8,IF(Raw!$N472&gt;$C$9,IF(Raw!$N472&lt;$A$9,IF(Raw!$X472&gt;$C$9,IF(Raw!$X472&lt;$A$9,Raw!H472,-999),-999),-999),-999),-999),-999)</f>
        <v>0.323156</v>
      </c>
      <c r="F472" s="9">
        <f>IF(Raw!$G472&gt;$C$8,IF(Raw!$Q472&gt;$C$8,IF(Raw!$N472&gt;$C$9,IF(Raw!$N472&lt;$A$9,IF(Raw!$X472&gt;$C$9,IF(Raw!$X472&lt;$A$9,Raw!I472,-999),-999),-999),-999),-999),-999)</f>
        <v>0.56154700000000002</v>
      </c>
      <c r="G472" s="9">
        <f>Raw!G472</f>
        <v>0.99704999999999999</v>
      </c>
      <c r="H472" s="9">
        <f>IF(Raw!$G472&gt;$C$8,IF(Raw!$Q472&gt;$C$8,IF(Raw!$N472&gt;$C$9,IF(Raw!$N472&lt;$A$9,IF(Raw!$X472&gt;$C$9,IF(Raw!$X472&lt;$A$9,Raw!L472,-999),-999),-999),-999),-999),-999)</f>
        <v>487.7</v>
      </c>
      <c r="I472" s="9">
        <f>IF(Raw!$G472&gt;$C$8,IF(Raw!$Q472&gt;$C$8,IF(Raw!$N472&gt;$C$9,IF(Raw!$N472&lt;$A$9,IF(Raw!$X472&gt;$C$9,IF(Raw!$X472&lt;$A$9,Raw!M472,-999),-999),-999),-999),-999),-999)</f>
        <v>2.4390000000000002E-3</v>
      </c>
      <c r="J472" s="9">
        <f>IF(Raw!$G472&gt;$C$8,IF(Raw!$Q472&gt;$C$8,IF(Raw!$N472&gt;$C$9,IF(Raw!$N472&lt;$A$9,IF(Raw!$X472&gt;$C$9,IF(Raw!$X472&lt;$A$9,Raw!N472,-999),-999),-999),-999),-999),-999)</f>
        <v>397</v>
      </c>
      <c r="K472" s="9">
        <f>IF(Raw!$G472&gt;$C$8,IF(Raw!$Q472&gt;$C$8,IF(Raw!$N472&gt;$C$9,IF(Raw!$N472&lt;$A$9,IF(Raw!$X472&gt;$C$9,IF(Raw!$X472&lt;$A$9,Raw!R472,-999),-999),-999),-999),-999),-999)</f>
        <v>0.21985099999999999</v>
      </c>
      <c r="L472" s="9">
        <f>IF(Raw!$G472&gt;$C$8,IF(Raw!$Q472&gt;$C$8,IF(Raw!$N472&gt;$C$9,IF(Raw!$N472&lt;$A$9,IF(Raw!$X472&gt;$C$9,IF(Raw!$X472&lt;$A$9,Raw!S472,-999),-999),-999),-999),-999),-999)</f>
        <v>0.38566299999999998</v>
      </c>
      <c r="M472" s="9">
        <f>Raw!Q472</f>
        <v>0.99694700000000003</v>
      </c>
      <c r="N472" s="9">
        <f>IF(Raw!$G472&gt;$C$8,IF(Raw!$Q472&gt;$C$8,IF(Raw!$N472&gt;$C$9,IF(Raw!$N472&lt;$A$9,IF(Raw!$X472&gt;$C$9,IF(Raw!$X472&lt;$A$9,Raw!V472,-999),-999),-999),-999),-999),-999)</f>
        <v>435.1</v>
      </c>
      <c r="O472" s="9">
        <f>IF(Raw!$G472&gt;$C$8,IF(Raw!$Q472&gt;$C$8,IF(Raw!$N472&gt;$C$9,IF(Raw!$N472&lt;$A$9,IF(Raw!$X472&gt;$C$9,IF(Raw!$X472&lt;$A$9,Raw!W472,-999),-999),-999),-999),-999),-999)</f>
        <v>3.8891000000000002E-2</v>
      </c>
      <c r="P472" s="9">
        <f>IF(Raw!$G472&gt;$C$8,IF(Raw!$Q472&gt;$C$8,IF(Raw!$N472&gt;$C$9,IF(Raw!$N472&lt;$A$9,IF(Raw!$X472&gt;$C$9,IF(Raw!$X472&lt;$A$9,Raw!X472,-999),-999),-999),-999),-999),-999)</f>
        <v>389</v>
      </c>
      <c r="R472" s="9">
        <f t="shared" si="127"/>
        <v>0.23839100000000002</v>
      </c>
      <c r="S472" s="9">
        <f t="shared" si="128"/>
        <v>0.42452546269501934</v>
      </c>
      <c r="T472" s="9">
        <f t="shared" si="129"/>
        <v>0.16581199999999999</v>
      </c>
      <c r="U472" s="9">
        <f t="shared" si="130"/>
        <v>0.42994012907642165</v>
      </c>
      <c r="V472" s="15">
        <f t="shared" si="131"/>
        <v>0</v>
      </c>
      <c r="X472" s="11">
        <f t="shared" si="132"/>
        <v>0</v>
      </c>
      <c r="Y472" s="11">
        <f t="shared" si="133"/>
        <v>4.8769999999999995E-18</v>
      </c>
      <c r="Z472" s="11">
        <f t="shared" si="134"/>
        <v>3.97E-4</v>
      </c>
      <c r="AA472" s="16">
        <f t="shared" si="135"/>
        <v>0</v>
      </c>
      <c r="AB472" s="9">
        <f t="shared" si="136"/>
        <v>0.21985099999999999</v>
      </c>
      <c r="AC472" s="9">
        <f t="shared" si="137"/>
        <v>1</v>
      </c>
      <c r="AD472" s="15">
        <f t="shared" si="138"/>
        <v>0</v>
      </c>
      <c r="AE472" s="3">
        <f t="shared" si="139"/>
        <v>587.19079999999974</v>
      </c>
      <c r="AF472" s="2">
        <f t="shared" si="140"/>
        <v>0.25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1.9675925925925927E-2</v>
      </c>
      <c r="C473" s="15">
        <f>Raw!C473</f>
        <v>2.5</v>
      </c>
      <c r="D473" s="15">
        <f>IF(C473&gt;0.5,Raw!D473*D$11,-999)</f>
        <v>0</v>
      </c>
      <c r="E473" s="9">
        <f>IF(Raw!$G473&gt;$C$8,IF(Raw!$Q473&gt;$C$8,IF(Raw!$N473&gt;$C$9,IF(Raw!$N473&lt;$A$9,IF(Raw!$X473&gt;$C$9,IF(Raw!$X473&lt;$A$9,Raw!H473,-999),-999),-999),-999),-999),-999)</f>
        <v>0.27566000000000002</v>
      </c>
      <c r="F473" s="9">
        <f>IF(Raw!$G473&gt;$C$8,IF(Raw!$Q473&gt;$C$8,IF(Raw!$N473&gt;$C$9,IF(Raw!$N473&lt;$A$9,IF(Raw!$X473&gt;$C$9,IF(Raw!$X473&lt;$A$9,Raw!I473,-999),-999),-999),-999),-999),-999)</f>
        <v>0.48069800000000001</v>
      </c>
      <c r="G473" s="9">
        <f>Raw!G473</f>
        <v>0.99583900000000003</v>
      </c>
      <c r="H473" s="9">
        <f>IF(Raw!$G473&gt;$C$8,IF(Raw!$Q473&gt;$C$8,IF(Raw!$N473&gt;$C$9,IF(Raw!$N473&lt;$A$9,IF(Raw!$X473&gt;$C$9,IF(Raw!$X473&lt;$A$9,Raw!L473,-999),-999),-999),-999),-999),-999)</f>
        <v>461.4</v>
      </c>
      <c r="I473" s="9">
        <f>IF(Raw!$G473&gt;$C$8,IF(Raw!$Q473&gt;$C$8,IF(Raw!$N473&gt;$C$9,IF(Raw!$N473&lt;$A$9,IF(Raw!$X473&gt;$C$9,IF(Raw!$X473&lt;$A$9,Raw!M473,-999),-999),-999),-999),-999),-999)</f>
        <v>5.1663000000000001E-2</v>
      </c>
      <c r="J473" s="9">
        <f>IF(Raw!$G473&gt;$C$8,IF(Raw!$Q473&gt;$C$8,IF(Raw!$N473&gt;$C$9,IF(Raw!$N473&lt;$A$9,IF(Raw!$X473&gt;$C$9,IF(Raw!$X473&lt;$A$9,Raw!N473,-999),-999),-999),-999),-999),-999)</f>
        <v>351</v>
      </c>
      <c r="K473" s="9">
        <f>IF(Raw!$G473&gt;$C$8,IF(Raw!$Q473&gt;$C$8,IF(Raw!$N473&gt;$C$9,IF(Raw!$N473&lt;$A$9,IF(Raw!$X473&gt;$C$9,IF(Raw!$X473&lt;$A$9,Raw!R473,-999),-999),-999),-999),-999),-999)</f>
        <v>0.27461200000000002</v>
      </c>
      <c r="L473" s="9">
        <f>IF(Raw!$G473&gt;$C$8,IF(Raw!$Q473&gt;$C$8,IF(Raw!$N473&gt;$C$9,IF(Raw!$N473&lt;$A$9,IF(Raw!$X473&gt;$C$9,IF(Raw!$X473&lt;$A$9,Raw!S473,-999),-999),-999),-999),-999),-999)</f>
        <v>0.47716399999999998</v>
      </c>
      <c r="M473" s="9">
        <f>Raw!Q473</f>
        <v>0.99729699999999999</v>
      </c>
      <c r="N473" s="9">
        <f>IF(Raw!$G473&gt;$C$8,IF(Raw!$Q473&gt;$C$8,IF(Raw!$N473&gt;$C$9,IF(Raw!$N473&lt;$A$9,IF(Raw!$X473&gt;$C$9,IF(Raw!$X473&lt;$A$9,Raw!V473,-999),-999),-999),-999),-999),-999)</f>
        <v>469.6</v>
      </c>
      <c r="O473" s="9">
        <f>IF(Raw!$G473&gt;$C$8,IF(Raw!$Q473&gt;$C$8,IF(Raw!$N473&gt;$C$9,IF(Raw!$N473&lt;$A$9,IF(Raw!$X473&gt;$C$9,IF(Raw!$X473&lt;$A$9,Raw!W473,-999),-999),-999),-999),-999),-999)</f>
        <v>9.7871E-2</v>
      </c>
      <c r="P473" s="9">
        <f>IF(Raw!$G473&gt;$C$8,IF(Raw!$Q473&gt;$C$8,IF(Raw!$N473&gt;$C$9,IF(Raw!$N473&lt;$A$9,IF(Raw!$X473&gt;$C$9,IF(Raw!$X473&lt;$A$9,Raw!X473,-999),-999),-999),-999),-999),-999)</f>
        <v>417</v>
      </c>
      <c r="R473" s="9">
        <f t="shared" si="127"/>
        <v>0.205038</v>
      </c>
      <c r="S473" s="9">
        <f t="shared" si="128"/>
        <v>0.42654223649775946</v>
      </c>
      <c r="T473" s="9">
        <f t="shared" si="129"/>
        <v>0.20255199999999995</v>
      </c>
      <c r="U473" s="9">
        <f t="shared" si="130"/>
        <v>0.42449136984349189</v>
      </c>
      <c r="V473" s="15">
        <f t="shared" si="131"/>
        <v>0</v>
      </c>
      <c r="X473" s="11">
        <f t="shared" si="132"/>
        <v>0</v>
      </c>
      <c r="Y473" s="11">
        <f t="shared" si="133"/>
        <v>4.6139999999999995E-18</v>
      </c>
      <c r="Z473" s="11">
        <f t="shared" si="134"/>
        <v>3.5099999999999997E-4</v>
      </c>
      <c r="AA473" s="16">
        <f t="shared" si="135"/>
        <v>0</v>
      </c>
      <c r="AB473" s="9">
        <f t="shared" si="136"/>
        <v>0.27461200000000002</v>
      </c>
      <c r="AC473" s="9">
        <f t="shared" si="137"/>
        <v>1</v>
      </c>
      <c r="AD473" s="15">
        <f t="shared" si="138"/>
        <v>0</v>
      </c>
      <c r="AE473" s="3">
        <f t="shared" si="139"/>
        <v>555.52559999999983</v>
      </c>
      <c r="AF473" s="2">
        <f t="shared" si="140"/>
        <v>0.25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1.9733796296296298E-2</v>
      </c>
      <c r="C474" s="15">
        <f>Raw!C474</f>
        <v>1.8</v>
      </c>
      <c r="D474" s="15">
        <f>IF(C474&gt;0.5,Raw!D474*D$11,-999)</f>
        <v>0</v>
      </c>
      <c r="E474" s="9">
        <f>IF(Raw!$G474&gt;$C$8,IF(Raw!$Q474&gt;$C$8,IF(Raw!$N474&gt;$C$9,IF(Raw!$N474&lt;$A$9,IF(Raw!$X474&gt;$C$9,IF(Raw!$X474&lt;$A$9,Raw!H474,-999),-999),-999),-999),-999),-999)</f>
        <v>0.241533</v>
      </c>
      <c r="F474" s="9">
        <f>IF(Raw!$G474&gt;$C$8,IF(Raw!$Q474&gt;$C$8,IF(Raw!$N474&gt;$C$9,IF(Raw!$N474&lt;$A$9,IF(Raw!$X474&gt;$C$9,IF(Raw!$X474&lt;$A$9,Raw!I474,-999),-999),-999),-999),-999),-999)</f>
        <v>0.419296</v>
      </c>
      <c r="G474" s="9">
        <f>Raw!G474</f>
        <v>0.994618</v>
      </c>
      <c r="H474" s="9">
        <f>IF(Raw!$G474&gt;$C$8,IF(Raw!$Q474&gt;$C$8,IF(Raw!$N474&gt;$C$9,IF(Raw!$N474&lt;$A$9,IF(Raw!$X474&gt;$C$9,IF(Raw!$X474&lt;$A$9,Raw!L474,-999),-999),-999),-999),-999),-999)</f>
        <v>474.6</v>
      </c>
      <c r="I474" s="9">
        <f>IF(Raw!$G474&gt;$C$8,IF(Raw!$Q474&gt;$C$8,IF(Raw!$N474&gt;$C$9,IF(Raw!$N474&lt;$A$9,IF(Raw!$X474&gt;$C$9,IF(Raw!$X474&lt;$A$9,Raw!M474,-999),-999),-999),-999),-999),-999)</f>
        <v>8.5099999999999995E-2</v>
      </c>
      <c r="J474" s="9">
        <f>IF(Raw!$G474&gt;$C$8,IF(Raw!$Q474&gt;$C$8,IF(Raw!$N474&gt;$C$9,IF(Raw!$N474&lt;$A$9,IF(Raw!$X474&gt;$C$9,IF(Raw!$X474&lt;$A$9,Raw!N474,-999),-999),-999),-999),-999),-999)</f>
        <v>1020</v>
      </c>
      <c r="K474" s="9">
        <f>IF(Raw!$G474&gt;$C$8,IF(Raw!$Q474&gt;$C$8,IF(Raw!$N474&gt;$C$9,IF(Raw!$N474&lt;$A$9,IF(Raw!$X474&gt;$C$9,IF(Raw!$X474&lt;$A$9,Raw!R474,-999),-999),-999),-999),-999),-999)</f>
        <v>0.27524300000000002</v>
      </c>
      <c r="L474" s="9">
        <f>IF(Raw!$G474&gt;$C$8,IF(Raw!$Q474&gt;$C$8,IF(Raw!$N474&gt;$C$9,IF(Raw!$N474&lt;$A$9,IF(Raw!$X474&gt;$C$9,IF(Raw!$X474&lt;$A$9,Raw!S474,-999),-999),-999),-999),-999),-999)</f>
        <v>0.47369600000000001</v>
      </c>
      <c r="M474" s="9">
        <f>Raw!Q474</f>
        <v>0.99786300000000006</v>
      </c>
      <c r="N474" s="9">
        <f>IF(Raw!$G474&gt;$C$8,IF(Raw!$Q474&gt;$C$8,IF(Raw!$N474&gt;$C$9,IF(Raw!$N474&lt;$A$9,IF(Raw!$X474&gt;$C$9,IF(Raw!$X474&lt;$A$9,Raw!V474,-999),-999),-999),-999),-999),-999)</f>
        <v>440.1</v>
      </c>
      <c r="O474" s="9">
        <f>IF(Raw!$G474&gt;$C$8,IF(Raw!$Q474&gt;$C$8,IF(Raw!$N474&gt;$C$9,IF(Raw!$N474&lt;$A$9,IF(Raw!$X474&gt;$C$9,IF(Raw!$X474&lt;$A$9,Raw!W474,-999),-999),-999),-999),-999),-999)</f>
        <v>3.0998000000000001E-2</v>
      </c>
      <c r="P474" s="9">
        <f>IF(Raw!$G474&gt;$C$8,IF(Raw!$Q474&gt;$C$8,IF(Raw!$N474&gt;$C$9,IF(Raw!$N474&lt;$A$9,IF(Raw!$X474&gt;$C$9,IF(Raw!$X474&lt;$A$9,Raw!X474,-999),-999),-999),-999),-999),-999)</f>
        <v>385</v>
      </c>
      <c r="R474" s="9">
        <f t="shared" si="127"/>
        <v>0.177763</v>
      </c>
      <c r="S474" s="9">
        <f t="shared" si="128"/>
        <v>0.42395586888498815</v>
      </c>
      <c r="T474" s="9">
        <f t="shared" si="129"/>
        <v>0.19845299999999999</v>
      </c>
      <c r="U474" s="9">
        <f t="shared" si="130"/>
        <v>0.41894590623522254</v>
      </c>
      <c r="V474" s="15">
        <f t="shared" si="131"/>
        <v>0</v>
      </c>
      <c r="X474" s="11">
        <f t="shared" si="132"/>
        <v>0</v>
      </c>
      <c r="Y474" s="11">
        <f t="shared" si="133"/>
        <v>4.746E-18</v>
      </c>
      <c r="Z474" s="11">
        <f t="shared" si="134"/>
        <v>1.0199999999999999E-3</v>
      </c>
      <c r="AA474" s="16">
        <f t="shared" si="135"/>
        <v>0</v>
      </c>
      <c r="AB474" s="9">
        <f t="shared" si="136"/>
        <v>0.27524300000000002</v>
      </c>
      <c r="AC474" s="9">
        <f t="shared" si="137"/>
        <v>1</v>
      </c>
      <c r="AD474" s="15">
        <f t="shared" si="138"/>
        <v>0</v>
      </c>
      <c r="AE474" s="3">
        <f t="shared" si="139"/>
        <v>571.41839999999979</v>
      </c>
      <c r="AF474" s="2">
        <f t="shared" si="140"/>
        <v>0.25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1.9791666666666666E-2</v>
      </c>
      <c r="C475" s="15">
        <f>Raw!C475</f>
        <v>0.5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0.266314</v>
      </c>
      <c r="F475" s="9">
        <f>IF(Raw!$G475&gt;$C$8,IF(Raw!$Q475&gt;$C$8,IF(Raw!$N475&gt;$C$9,IF(Raw!$N475&lt;$A$9,IF(Raw!$X475&gt;$C$9,IF(Raw!$X475&lt;$A$9,Raw!I475,-999),-999),-999),-999),-999),-999)</f>
        <v>0.446183</v>
      </c>
      <c r="G475" s="9">
        <f>Raw!G475</f>
        <v>0.99668199999999996</v>
      </c>
      <c r="H475" s="9">
        <f>IF(Raw!$G475&gt;$C$8,IF(Raw!$Q475&gt;$C$8,IF(Raw!$N475&gt;$C$9,IF(Raw!$N475&lt;$A$9,IF(Raw!$X475&gt;$C$9,IF(Raw!$X475&lt;$A$9,Raw!L475,-999),-999),-999),-999),-999),-999)</f>
        <v>548.5</v>
      </c>
      <c r="I475" s="9">
        <f>IF(Raw!$G475&gt;$C$8,IF(Raw!$Q475&gt;$C$8,IF(Raw!$N475&gt;$C$9,IF(Raw!$N475&lt;$A$9,IF(Raw!$X475&gt;$C$9,IF(Raw!$X475&lt;$A$9,Raw!M475,-999),-999),-999),-999),-999),-999)</f>
        <v>2.0088999999999999E-2</v>
      </c>
      <c r="J475" s="9">
        <f>IF(Raw!$G475&gt;$C$8,IF(Raw!$Q475&gt;$C$8,IF(Raw!$N475&gt;$C$9,IF(Raw!$N475&lt;$A$9,IF(Raw!$X475&gt;$C$9,IF(Raw!$X475&lt;$A$9,Raw!N475,-999),-999),-999),-999),-999),-999)</f>
        <v>474</v>
      </c>
      <c r="K475" s="9">
        <f>IF(Raw!$G475&gt;$C$8,IF(Raw!$Q475&gt;$C$8,IF(Raw!$N475&gt;$C$9,IF(Raw!$N475&lt;$A$9,IF(Raw!$X475&gt;$C$9,IF(Raw!$X475&lt;$A$9,Raw!R475,-999),-999),-999),-999),-999),-999)</f>
        <v>0.23399700000000001</v>
      </c>
      <c r="L475" s="9">
        <f>IF(Raw!$G475&gt;$C$8,IF(Raw!$Q475&gt;$C$8,IF(Raw!$N475&gt;$C$9,IF(Raw!$N475&lt;$A$9,IF(Raw!$X475&gt;$C$9,IF(Raw!$X475&lt;$A$9,Raw!S475,-999),-999),-999),-999),-999),-999)</f>
        <v>0.39565</v>
      </c>
      <c r="M475" s="9">
        <f>Raw!Q475</f>
        <v>0.99531400000000003</v>
      </c>
      <c r="N475" s="9">
        <f>IF(Raw!$G475&gt;$C$8,IF(Raw!$Q475&gt;$C$8,IF(Raw!$N475&gt;$C$9,IF(Raw!$N475&lt;$A$9,IF(Raw!$X475&gt;$C$9,IF(Raw!$X475&lt;$A$9,Raw!V475,-999),-999),-999),-999),-999),-999)</f>
        <v>500.9</v>
      </c>
      <c r="O475" s="9">
        <f>IF(Raw!$G475&gt;$C$8,IF(Raw!$Q475&gt;$C$8,IF(Raw!$N475&gt;$C$9,IF(Raw!$N475&lt;$A$9,IF(Raw!$X475&gt;$C$9,IF(Raw!$X475&lt;$A$9,Raw!W475,-999),-999),-999),-999),-999),-999)</f>
        <v>8.5099999999999995E-2</v>
      </c>
      <c r="P475" s="9">
        <f>IF(Raw!$G475&gt;$C$8,IF(Raw!$Q475&gt;$C$8,IF(Raw!$N475&gt;$C$9,IF(Raw!$N475&lt;$A$9,IF(Raw!$X475&gt;$C$9,IF(Raw!$X475&lt;$A$9,Raw!X475,-999),-999),-999),-999),-999),-999)</f>
        <v>562</v>
      </c>
      <c r="R475" s="9">
        <f t="shared" si="127"/>
        <v>0.179869</v>
      </c>
      <c r="S475" s="9">
        <f t="shared" si="128"/>
        <v>0.40312831282231731</v>
      </c>
      <c r="T475" s="9">
        <f t="shared" si="129"/>
        <v>0.16165299999999999</v>
      </c>
      <c r="U475" s="9">
        <f t="shared" si="130"/>
        <v>0.4085757614052824</v>
      </c>
      <c r="V475" s="15">
        <f t="shared" si="131"/>
        <v>0</v>
      </c>
      <c r="X475" s="11">
        <f t="shared" si="132"/>
        <v>-6.0139799999999993E+20</v>
      </c>
      <c r="Y475" s="11">
        <f t="shared" si="133"/>
        <v>5.4849999999999997E-18</v>
      </c>
      <c r="Z475" s="11">
        <f t="shared" si="134"/>
        <v>4.7399999999999997E-4</v>
      </c>
      <c r="AA475" s="16">
        <f t="shared" si="135"/>
        <v>2.7744067323603936</v>
      </c>
      <c r="AB475" s="9">
        <f t="shared" si="136"/>
        <v>0.68248817150625474</v>
      </c>
      <c r="AC475" s="9">
        <f t="shared" si="137"/>
        <v>-1.7744067323603938</v>
      </c>
      <c r="AD475" s="15">
        <f t="shared" si="138"/>
        <v>-999</v>
      </c>
      <c r="AE475" s="3">
        <f t="shared" si="139"/>
        <v>660.39399999999978</v>
      </c>
      <c r="AF475" s="2">
        <f t="shared" si="140"/>
        <v>0.25</v>
      </c>
      <c r="AG475" s="9">
        <f t="shared" si="141"/>
        <v>-0.31397475818759774</v>
      </c>
      <c r="AH475" s="2">
        <f t="shared" si="142"/>
        <v>-15.193075148292083</v>
      </c>
    </row>
    <row r="476" spans="1:34">
      <c r="A476" s="1">
        <f>Raw!A476</f>
        <v>463</v>
      </c>
      <c r="B476" s="14">
        <f>Raw!B476</f>
        <v>1.9837962962962963E-2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0.194912</v>
      </c>
      <c r="F476" s="9">
        <f>IF(Raw!$G476&gt;$C$8,IF(Raw!$Q476&gt;$C$8,IF(Raw!$N476&gt;$C$9,IF(Raw!$N476&lt;$A$9,IF(Raw!$X476&gt;$C$9,IF(Raw!$X476&lt;$A$9,Raw!I476,-999),-999),-999),-999),-999),-999)</f>
        <v>0.302149</v>
      </c>
      <c r="G476" s="9">
        <f>Raw!G476</f>
        <v>0.98394700000000002</v>
      </c>
      <c r="H476" s="9">
        <f>IF(Raw!$G476&gt;$C$8,IF(Raw!$Q476&gt;$C$8,IF(Raw!$N476&gt;$C$9,IF(Raw!$N476&lt;$A$9,IF(Raw!$X476&gt;$C$9,IF(Raw!$X476&lt;$A$9,Raw!L476,-999),-999),-999),-999),-999),-999)</f>
        <v>500.9</v>
      </c>
      <c r="I476" s="9">
        <f>IF(Raw!$G476&gt;$C$8,IF(Raw!$Q476&gt;$C$8,IF(Raw!$N476&gt;$C$9,IF(Raw!$N476&lt;$A$9,IF(Raw!$X476&gt;$C$9,IF(Raw!$X476&lt;$A$9,Raw!M476,-999),-999),-999),-999),-999),-999)</f>
        <v>2.4390000000000002E-3</v>
      </c>
      <c r="J476" s="9">
        <f>IF(Raw!$G476&gt;$C$8,IF(Raw!$Q476&gt;$C$8,IF(Raw!$N476&gt;$C$9,IF(Raw!$N476&lt;$A$9,IF(Raw!$X476&gt;$C$9,IF(Raw!$X476&lt;$A$9,Raw!N476,-999),-999),-999),-999),-999),-999)</f>
        <v>543</v>
      </c>
      <c r="K476" s="9">
        <f>IF(Raw!$G476&gt;$C$8,IF(Raw!$Q476&gt;$C$8,IF(Raw!$N476&gt;$C$9,IF(Raw!$N476&lt;$A$9,IF(Raw!$X476&gt;$C$9,IF(Raw!$X476&lt;$A$9,Raw!R476,-999),-999),-999),-999),-999),-999)</f>
        <v>0.179922</v>
      </c>
      <c r="L476" s="9">
        <f>IF(Raw!$G476&gt;$C$8,IF(Raw!$Q476&gt;$C$8,IF(Raw!$N476&gt;$C$9,IF(Raw!$N476&lt;$A$9,IF(Raw!$X476&gt;$C$9,IF(Raw!$X476&lt;$A$9,Raw!S476,-999),-999),-999),-999),-999),-999)</f>
        <v>0.29929699999999998</v>
      </c>
      <c r="M476" s="9">
        <f>Raw!Q476</f>
        <v>0.99127299999999996</v>
      </c>
      <c r="N476" s="9">
        <f>IF(Raw!$G476&gt;$C$8,IF(Raw!$Q476&gt;$C$8,IF(Raw!$N476&gt;$C$9,IF(Raw!$N476&lt;$A$9,IF(Raw!$X476&gt;$C$9,IF(Raw!$X476&lt;$A$9,Raw!V476,-999),-999),-999),-999),-999),-999)</f>
        <v>538.4</v>
      </c>
      <c r="O476" s="9">
        <f>IF(Raw!$G476&gt;$C$8,IF(Raw!$Q476&gt;$C$8,IF(Raw!$N476&gt;$C$9,IF(Raw!$N476&lt;$A$9,IF(Raw!$X476&gt;$C$9,IF(Raw!$X476&lt;$A$9,Raw!W476,-999),-999),-999),-999),-999),-999)</f>
        <v>2.4390000000000002E-3</v>
      </c>
      <c r="P476" s="9">
        <f>IF(Raw!$G476&gt;$C$8,IF(Raw!$Q476&gt;$C$8,IF(Raw!$N476&gt;$C$9,IF(Raw!$N476&lt;$A$9,IF(Raw!$X476&gt;$C$9,IF(Raw!$X476&lt;$A$9,Raw!X476,-999),-999),-999),-999),-999),-999)</f>
        <v>1180</v>
      </c>
      <c r="R476" s="9">
        <f t="shared" si="127"/>
        <v>0.107237</v>
      </c>
      <c r="S476" s="9">
        <f t="shared" si="128"/>
        <v>0.35491429725069418</v>
      </c>
      <c r="T476" s="9">
        <f t="shared" si="129"/>
        <v>0.11937499999999998</v>
      </c>
      <c r="U476" s="9">
        <f t="shared" si="130"/>
        <v>0.39885130823229098</v>
      </c>
      <c r="V476" s="15">
        <f t="shared" si="131"/>
        <v>0</v>
      </c>
      <c r="X476" s="11">
        <f t="shared" si="132"/>
        <v>-6.0139799999999993E+20</v>
      </c>
      <c r="Y476" s="11">
        <f t="shared" si="133"/>
        <v>5.0089999999999993E-18</v>
      </c>
      <c r="Z476" s="11">
        <f t="shared" si="134"/>
        <v>5.4299999999999997E-4</v>
      </c>
      <c r="AA476" s="16">
        <f t="shared" si="135"/>
        <v>2.572983438077991</v>
      </c>
      <c r="AB476" s="9">
        <f t="shared" si="136"/>
        <v>0.48707189792056016</v>
      </c>
      <c r="AC476" s="9">
        <f t="shared" si="137"/>
        <v>-1.5729834380779912</v>
      </c>
      <c r="AD476" s="15">
        <f t="shared" si="138"/>
        <v>-999</v>
      </c>
      <c r="AE476" s="3">
        <f t="shared" si="139"/>
        <v>603.08359999999971</v>
      </c>
      <c r="AF476" s="2">
        <f t="shared" si="140"/>
        <v>0.25</v>
      </c>
      <c r="AG476" s="9">
        <f t="shared" si="141"/>
        <v>-0.30650188994158356</v>
      </c>
      <c r="AH476" s="2">
        <f t="shared" si="142"/>
        <v>-14.831466942937109</v>
      </c>
    </row>
    <row r="477" spans="1:34">
      <c r="A477" s="1">
        <f>Raw!A477</f>
        <v>464</v>
      </c>
      <c r="B477" s="14">
        <f>Raw!B477</f>
        <v>1.9895833333333331E-2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7.5081999999999996E-2</v>
      </c>
      <c r="F477" s="9">
        <f>IF(Raw!$G477&gt;$C$8,IF(Raw!$Q477&gt;$C$8,IF(Raw!$N477&gt;$C$9,IF(Raw!$N477&lt;$A$9,IF(Raw!$X477&gt;$C$9,IF(Raw!$X477&lt;$A$9,Raw!I477,-999),-999),-999),-999),-999),-999)</f>
        <v>0.120925</v>
      </c>
      <c r="G477" s="9">
        <f>Raw!G477</f>
        <v>0.88222</v>
      </c>
      <c r="H477" s="9">
        <f>IF(Raw!$G477&gt;$C$8,IF(Raw!$Q477&gt;$C$8,IF(Raw!$N477&gt;$C$9,IF(Raw!$N477&lt;$A$9,IF(Raw!$X477&gt;$C$9,IF(Raw!$X477&lt;$A$9,Raw!L477,-999),-999),-999),-999),-999),-999)</f>
        <v>572.9</v>
      </c>
      <c r="I477" s="9">
        <f>IF(Raw!$G477&gt;$C$8,IF(Raw!$Q477&gt;$C$8,IF(Raw!$N477&gt;$C$9,IF(Raw!$N477&lt;$A$9,IF(Raw!$X477&gt;$C$9,IF(Raw!$X477&lt;$A$9,Raw!M477,-999),-999),-999),-999),-999),-999)</f>
        <v>2.4390000000000002E-3</v>
      </c>
      <c r="J477" s="9">
        <f>IF(Raw!$G477&gt;$C$8,IF(Raw!$Q477&gt;$C$8,IF(Raw!$N477&gt;$C$9,IF(Raw!$N477&lt;$A$9,IF(Raw!$X477&gt;$C$9,IF(Raw!$X477&lt;$A$9,Raw!N477,-999),-999),-999),-999),-999),-999)</f>
        <v>2414</v>
      </c>
      <c r="K477" s="9">
        <f>IF(Raw!$G477&gt;$C$8,IF(Raw!$Q477&gt;$C$8,IF(Raw!$N477&gt;$C$9,IF(Raw!$N477&lt;$A$9,IF(Raw!$X477&gt;$C$9,IF(Raw!$X477&lt;$A$9,Raw!R477,-999),-999),-999),-999),-999),-999)</f>
        <v>7.3859999999999995E-2</v>
      </c>
      <c r="L477" s="9">
        <f>IF(Raw!$G477&gt;$C$8,IF(Raw!$Q477&gt;$C$8,IF(Raw!$N477&gt;$C$9,IF(Raw!$N477&lt;$A$9,IF(Raw!$X477&gt;$C$9,IF(Raw!$X477&lt;$A$9,Raw!S477,-999),-999),-999),-999),-999),-999)</f>
        <v>0.113943</v>
      </c>
      <c r="M477" s="9">
        <f>Raw!Q477</f>
        <v>0.897285</v>
      </c>
      <c r="N477" s="9">
        <f>IF(Raw!$G477&gt;$C$8,IF(Raw!$Q477&gt;$C$8,IF(Raw!$N477&gt;$C$9,IF(Raw!$N477&lt;$A$9,IF(Raw!$X477&gt;$C$9,IF(Raw!$X477&lt;$A$9,Raw!V477,-999),-999),-999),-999),-999),-999)</f>
        <v>453.3</v>
      </c>
      <c r="O477" s="9">
        <f>IF(Raw!$G477&gt;$C$8,IF(Raw!$Q477&gt;$C$8,IF(Raw!$N477&gt;$C$9,IF(Raw!$N477&lt;$A$9,IF(Raw!$X477&gt;$C$9,IF(Raw!$X477&lt;$A$9,Raw!W477,-999),-999),-999),-999),-999),-999)</f>
        <v>2.4390000000000002E-3</v>
      </c>
      <c r="P477" s="9">
        <f>IF(Raw!$G477&gt;$C$8,IF(Raw!$Q477&gt;$C$8,IF(Raw!$N477&gt;$C$9,IF(Raw!$N477&lt;$A$9,IF(Raw!$X477&gt;$C$9,IF(Raw!$X477&lt;$A$9,Raw!X477,-999),-999),-999),-999),-999),-999)</f>
        <v>1455</v>
      </c>
      <c r="R477" s="9">
        <f t="shared" si="127"/>
        <v>4.5843000000000009E-2</v>
      </c>
      <c r="S477" s="9">
        <f t="shared" si="128"/>
        <v>0.37910274963820556</v>
      </c>
      <c r="T477" s="9">
        <f t="shared" si="129"/>
        <v>4.0083000000000008E-2</v>
      </c>
      <c r="U477" s="9">
        <f t="shared" si="130"/>
        <v>0.35178115373476215</v>
      </c>
      <c r="V477" s="15">
        <f t="shared" si="131"/>
        <v>0</v>
      </c>
      <c r="X477" s="11">
        <f t="shared" si="132"/>
        <v>-6.0139799999999993E+20</v>
      </c>
      <c r="Y477" s="11">
        <f t="shared" si="133"/>
        <v>5.7289999999999993E-18</v>
      </c>
      <c r="Z477" s="11">
        <f t="shared" si="134"/>
        <v>2.4139999999999999E-3</v>
      </c>
      <c r="AA477" s="16">
        <f t="shared" si="135"/>
        <v>1.1366639678173791</v>
      </c>
      <c r="AB477" s="9">
        <f t="shared" si="136"/>
        <v>0.119420901822024</v>
      </c>
      <c r="AC477" s="9">
        <f t="shared" si="137"/>
        <v>-0.13666396781737886</v>
      </c>
      <c r="AD477" s="15">
        <f t="shared" si="138"/>
        <v>-999</v>
      </c>
      <c r="AE477" s="3">
        <f t="shared" si="139"/>
        <v>689.77159999999969</v>
      </c>
      <c r="AF477" s="2">
        <f t="shared" si="140"/>
        <v>0.25</v>
      </c>
      <c r="AG477" s="9">
        <f t="shared" si="141"/>
        <v>-0.27033028660079028</v>
      </c>
      <c r="AH477" s="2">
        <f t="shared" si="142"/>
        <v>-13.081141881893418</v>
      </c>
    </row>
    <row r="478" spans="1:34">
      <c r="A478" s="1">
        <f>Raw!A478</f>
        <v>465</v>
      </c>
      <c r="B478" s="14">
        <f>Raw!B478</f>
        <v>1.9953703703703706E-2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0.72241999999999995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0.57876099999999997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2.0011574074074074E-2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1.0429000000000001E-2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7.0208000000000007E-2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2.0069444444444442E-2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0.33358399999999999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3.5035999999999998E-2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2.0127314814814817E-2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0.17905699999999999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3.8441000000000003E-2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2.0173611111111111E-2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6.9028999999999993E-2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3.2217999999999997E-2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2.0231481481481482E-2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1.1691E-2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1.0127000000000001E-2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2.028935185185185E-2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5.3899999999999998E-4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0.380216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2.0347222222222221E-2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1.7316999999999999E-2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2.0385E-2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2.0405092592592593E-2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5.9940000000000002E-3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0.10083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2.045138888888889E-2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0.14510799999999999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1.8289999999999999E-3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2.0509259259259258E-2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0.109419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2.9780000000000001E-2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2.056712962962963E-2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1.6265999999999999E-2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1.407E-3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2.0625000000000001E-2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7.3798000000000002E-2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1.4419999999999999E-3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2.0682870370370372E-2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9.2222999999999999E-2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2.8809999999999999E-3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2.0729166666666667E-2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0.11151700000000001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1.3553000000000001E-2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2.0787037037037038E-2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0.15020500000000001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0.120671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2.0844907407407406E-2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0.17624899999999999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2.0797E-2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2.0902777777777781E-2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1.635E-3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1.4662E-2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2.0960648148148148E-2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3.8228999999999999E-2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3.7634000000000001E-2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2.101851851851852E-2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0.115957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2.1319000000000001E-2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2.1064814814814814E-2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5.1156E-2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3.9824999999999999E-2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2.1122685185185185E-2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4.2873000000000001E-2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3.0338E-2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2.1180555555555553E-2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4.3314999999999999E-2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6.3460000000000001E-3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2.1238425925925924E-2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0.27230100000000002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1.2008E-2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2.1296296296296299E-2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7.0873000000000005E-2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7.92E-3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2.1342592592592594E-2</v>
      </c>
      <c r="C503" s="15">
        <f>Raw!C503</f>
        <v>-1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0.110096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5.9137000000000002E-2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2.1400462962962965E-2</v>
      </c>
      <c r="C504" s="15">
        <f>Raw!C504</f>
        <v>-1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7.7104000000000006E-2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0.140934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2.1458333333333333E-2</v>
      </c>
      <c r="C505" s="15">
        <f>Raw!C505</f>
        <v>-1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3.6029999999999999E-3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1.8518E-2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2.1516203703703704E-2</v>
      </c>
      <c r="C506" s="15">
        <f>Raw!C506</f>
        <v>-1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6.9040000000000004E-3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6.2740000000000001E-3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2.1574074074074075E-2</v>
      </c>
      <c r="C507" s="15">
        <f>Raw!C507</f>
        <v>-1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0.24263999999999999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5.3299999999999997E-3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2.1631944444444443E-2</v>
      </c>
      <c r="C508" s="15">
        <f>Raw!C508</f>
        <v>-1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1.3354E-2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1.8953999999999999E-2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496</v>
      </c>
      <c r="B509" s="14">
        <f>Raw!B509</f>
        <v>2.1678240740740738E-2</v>
      </c>
      <c r="C509" s="15">
        <f>Raw!C509</f>
        <v>-1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2.6010999999999999E-2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2.6120000000000002E-3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497</v>
      </c>
      <c r="B510" s="14">
        <f>Raw!B510</f>
        <v>2.1736111111111112E-2</v>
      </c>
      <c r="C510" s="15">
        <f>Raw!C510</f>
        <v>-1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1.7047E-2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3.1089999999999998E-3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498</v>
      </c>
      <c r="B511" s="14">
        <f>Raw!B511</f>
        <v>2.179398148148148E-2</v>
      </c>
      <c r="C511" s="15">
        <f>Raw!C511</f>
        <v>-1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5.6196000000000003E-2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2.171E-2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499</v>
      </c>
      <c r="B512" s="14">
        <f>Raw!B512</f>
        <v>2.1851851851851848E-2</v>
      </c>
      <c r="C512" s="15">
        <f>Raw!C512</f>
        <v>-1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8.4390000000000003E-3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1.3963E-2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12"/>
  <sheetViews>
    <sheetView workbookViewId="0">
      <selection activeCell="D16" sqref="D1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0.99435185185185182</v>
      </c>
      <c r="C13" s="17">
        <v>-1</v>
      </c>
      <c r="D13" s="17">
        <v>0</v>
      </c>
      <c r="E13" s="17">
        <v>0</v>
      </c>
      <c r="F13" s="17">
        <v>0</v>
      </c>
      <c r="G13" s="17">
        <v>3.4469E-2</v>
      </c>
      <c r="H13" s="17">
        <v>8.8999999999999995E-4</v>
      </c>
      <c r="I13" s="17">
        <v>3.052E-3</v>
      </c>
      <c r="J13" s="17">
        <v>2.1619999999999999E-3</v>
      </c>
      <c r="K13" s="17">
        <v>0.708507</v>
      </c>
      <c r="L13" s="17">
        <v>1195.9000000000001</v>
      </c>
      <c r="M13" s="17">
        <v>0.22674</v>
      </c>
      <c r="N13" s="17">
        <v>0</v>
      </c>
      <c r="O13" s="17">
        <v>0</v>
      </c>
      <c r="P13" s="17">
        <v>0</v>
      </c>
      <c r="Q13" s="17">
        <v>4.6899999999999997E-2</v>
      </c>
      <c r="R13" s="17">
        <v>9.3899999999999995E-4</v>
      </c>
      <c r="S13" s="17">
        <v>3.431E-3</v>
      </c>
      <c r="T13" s="17">
        <v>2.4919999999999999E-3</v>
      </c>
      <c r="U13" s="17">
        <v>0.72627600000000003</v>
      </c>
      <c r="V13" s="17">
        <v>1195.9000000000001</v>
      </c>
      <c r="W13" s="17">
        <v>0.59756100000000001</v>
      </c>
      <c r="X13" s="17">
        <v>1364</v>
      </c>
      <c r="Y13" s="17">
        <v>0</v>
      </c>
      <c r="Z13" s="17">
        <v>0</v>
      </c>
    </row>
    <row r="14" spans="1:31">
      <c r="A14" s="17">
        <v>1</v>
      </c>
      <c r="B14" s="19">
        <v>0.99440972222222224</v>
      </c>
      <c r="C14" s="17">
        <v>0</v>
      </c>
      <c r="D14" s="17">
        <v>0</v>
      </c>
      <c r="E14" s="17">
        <v>0</v>
      </c>
      <c r="F14" s="17">
        <v>0</v>
      </c>
      <c r="G14" s="17">
        <v>6.3838000000000006E-2</v>
      </c>
      <c r="H14" s="17">
        <v>3.9999999999999998E-6</v>
      </c>
      <c r="I14" s="17">
        <v>3.9550000000000002E-3</v>
      </c>
      <c r="J14" s="17">
        <v>3.9509999999999997E-3</v>
      </c>
      <c r="K14" s="17">
        <v>0.99897499999999995</v>
      </c>
      <c r="L14" s="17">
        <v>204.1</v>
      </c>
      <c r="M14" s="17">
        <v>8.5099999999999995E-2</v>
      </c>
      <c r="N14" s="17">
        <v>0</v>
      </c>
      <c r="O14" s="17">
        <v>0</v>
      </c>
      <c r="P14" s="17">
        <v>0</v>
      </c>
      <c r="Q14" s="17">
        <v>5.5835000000000003E-2</v>
      </c>
      <c r="R14" s="17">
        <v>6.5600000000000001E-4</v>
      </c>
      <c r="S14" s="17">
        <v>3.6080000000000001E-3</v>
      </c>
      <c r="T14" s="17">
        <v>2.9520000000000002E-3</v>
      </c>
      <c r="U14" s="17">
        <v>0.81813899999999995</v>
      </c>
      <c r="V14" s="17">
        <v>822.1</v>
      </c>
      <c r="W14" s="17">
        <v>0.59756100000000001</v>
      </c>
      <c r="X14" s="17">
        <v>0</v>
      </c>
      <c r="Y14" s="17">
        <v>0</v>
      </c>
      <c r="Z14" s="17">
        <v>0</v>
      </c>
    </row>
    <row r="15" spans="1:31">
      <c r="A15" s="17">
        <v>2</v>
      </c>
      <c r="B15" s="19">
        <v>0.99445601851851861</v>
      </c>
      <c r="C15" s="17">
        <v>0.2</v>
      </c>
      <c r="D15" s="17">
        <v>0</v>
      </c>
      <c r="E15" s="17">
        <v>0</v>
      </c>
      <c r="F15" s="17">
        <v>0</v>
      </c>
      <c r="G15" s="17">
        <v>1.3445E-2</v>
      </c>
      <c r="H15" s="17">
        <v>1.9999999999999999E-6</v>
      </c>
      <c r="I15" s="17">
        <v>1.671E-3</v>
      </c>
      <c r="J15" s="17">
        <v>1.6689999999999999E-3</v>
      </c>
      <c r="K15" s="17">
        <v>0.99855400000000005</v>
      </c>
      <c r="L15" s="17">
        <v>1195.9000000000001</v>
      </c>
      <c r="M15" s="17">
        <v>0.59756100000000001</v>
      </c>
      <c r="N15" s="17">
        <v>0</v>
      </c>
      <c r="O15" s="17">
        <v>0</v>
      </c>
      <c r="P15" s="17">
        <v>0</v>
      </c>
      <c r="Q15" s="17">
        <v>5.7480999999999997E-2</v>
      </c>
      <c r="R15" s="17">
        <v>1.1839999999999999E-3</v>
      </c>
      <c r="S15" s="17">
        <v>3.8500000000000001E-3</v>
      </c>
      <c r="T15" s="17">
        <v>2.6649999999999998E-3</v>
      </c>
      <c r="U15" s="17">
        <v>0.69233900000000004</v>
      </c>
      <c r="V15" s="17">
        <v>204.1</v>
      </c>
      <c r="W15" s="17">
        <v>3.0998000000000001E-2</v>
      </c>
      <c r="X15" s="17">
        <v>3102</v>
      </c>
      <c r="Y15" s="17">
        <v>0</v>
      </c>
      <c r="Z15" s="17">
        <v>0</v>
      </c>
    </row>
    <row r="16" spans="1:31">
      <c r="A16" s="17">
        <v>3</v>
      </c>
      <c r="B16" s="19">
        <v>0.99451388888888881</v>
      </c>
      <c r="C16" s="17">
        <v>0.2</v>
      </c>
      <c r="D16" s="17">
        <v>0</v>
      </c>
      <c r="E16" s="17">
        <v>0</v>
      </c>
      <c r="F16" s="17">
        <v>0</v>
      </c>
      <c r="G16" s="17">
        <v>4.8939999999999999E-3</v>
      </c>
      <c r="H16" s="17">
        <v>7.3200000000000001E-4</v>
      </c>
      <c r="I16" s="17">
        <v>3.0599999999999998E-3</v>
      </c>
      <c r="J16" s="17">
        <v>2.3280000000000002E-3</v>
      </c>
      <c r="K16" s="17">
        <v>0.76088599999999995</v>
      </c>
      <c r="L16" s="17">
        <v>1195.9000000000001</v>
      </c>
      <c r="M16" s="17">
        <v>1.0333E-2</v>
      </c>
      <c r="N16" s="17">
        <v>0</v>
      </c>
      <c r="O16" s="17">
        <v>0</v>
      </c>
      <c r="P16" s="17">
        <v>0</v>
      </c>
      <c r="Q16" s="17">
        <v>3.0936000000000002E-2</v>
      </c>
      <c r="R16" s="17">
        <v>8.9499999999999996E-4</v>
      </c>
      <c r="S16" s="17">
        <v>3.6879999999999999E-3</v>
      </c>
      <c r="T16" s="17">
        <v>2.7929999999999999E-3</v>
      </c>
      <c r="U16" s="17">
        <v>0.75725600000000004</v>
      </c>
      <c r="V16" s="17">
        <v>1092.5999999999999</v>
      </c>
      <c r="W16" s="17">
        <v>0.59756100000000001</v>
      </c>
      <c r="X16" s="17">
        <v>0</v>
      </c>
      <c r="Y16" s="17">
        <v>0</v>
      </c>
      <c r="Z16" s="17">
        <v>0</v>
      </c>
    </row>
    <row r="17" spans="1:31">
      <c r="A17" s="17">
        <v>4</v>
      </c>
      <c r="B17" s="19">
        <v>0.99456018518518519</v>
      </c>
      <c r="C17" s="17">
        <v>0.2</v>
      </c>
      <c r="D17" s="17">
        <v>0</v>
      </c>
      <c r="E17" s="17">
        <v>0</v>
      </c>
      <c r="F17" s="17">
        <v>0</v>
      </c>
      <c r="G17" s="17">
        <v>4.1110000000000001E-3</v>
      </c>
      <c r="H17" s="17">
        <v>1.1850000000000001E-3</v>
      </c>
      <c r="I17" s="17">
        <v>2.967E-3</v>
      </c>
      <c r="J17" s="17">
        <v>1.7819999999999999E-3</v>
      </c>
      <c r="K17" s="17">
        <v>0.60063699999999998</v>
      </c>
      <c r="L17" s="17">
        <v>320.5</v>
      </c>
      <c r="M17" s="17">
        <v>0.59756100000000001</v>
      </c>
      <c r="N17" s="17">
        <v>0</v>
      </c>
      <c r="O17" s="17">
        <v>0</v>
      </c>
      <c r="P17" s="17">
        <v>0</v>
      </c>
      <c r="Q17" s="17">
        <v>3.4252999999999999E-2</v>
      </c>
      <c r="R17" s="17">
        <v>6.9899999999999997E-4</v>
      </c>
      <c r="S17" s="17">
        <v>3.251E-3</v>
      </c>
      <c r="T17" s="17">
        <v>2.552E-3</v>
      </c>
      <c r="U17" s="17">
        <v>0.78504499999999999</v>
      </c>
      <c r="V17" s="17">
        <v>204.1</v>
      </c>
      <c r="W17" s="17">
        <v>0.51490000000000002</v>
      </c>
      <c r="X17" s="17">
        <v>0</v>
      </c>
      <c r="Y17" s="17">
        <v>0</v>
      </c>
      <c r="Z17" s="17">
        <v>0</v>
      </c>
    </row>
    <row r="18" spans="1:31">
      <c r="A18" s="17">
        <v>5</v>
      </c>
      <c r="B18" s="19">
        <v>0.9946180555555556</v>
      </c>
      <c r="C18" s="17">
        <v>0.2</v>
      </c>
      <c r="D18" s="17">
        <v>0</v>
      </c>
      <c r="E18" s="17">
        <v>0</v>
      </c>
      <c r="F18" s="17">
        <v>0</v>
      </c>
      <c r="G18" s="17">
        <v>2.6519999999999998E-2</v>
      </c>
      <c r="H18" s="17">
        <v>3.9999999999999998E-6</v>
      </c>
      <c r="I18" s="17">
        <v>3.14E-3</v>
      </c>
      <c r="J18" s="17">
        <v>3.137E-3</v>
      </c>
      <c r="K18" s="17">
        <v>0.99886399999999997</v>
      </c>
      <c r="L18" s="17">
        <v>1105.8</v>
      </c>
      <c r="M18" s="17">
        <v>0.59756100000000001</v>
      </c>
      <c r="N18" s="17">
        <v>0</v>
      </c>
      <c r="O18" s="17">
        <v>0</v>
      </c>
      <c r="P18" s="17">
        <v>0</v>
      </c>
      <c r="Q18" s="17">
        <v>2.3342000000000002E-2</v>
      </c>
      <c r="R18" s="17">
        <v>3.0000000000000001E-6</v>
      </c>
      <c r="S18" s="17">
        <v>2.869E-3</v>
      </c>
      <c r="T18" s="17">
        <v>2.8660000000000001E-3</v>
      </c>
      <c r="U18" s="17">
        <v>0.99897100000000005</v>
      </c>
      <c r="V18" s="17">
        <v>1195.9000000000001</v>
      </c>
      <c r="W18" s="17">
        <v>2.4390000000000002E-3</v>
      </c>
      <c r="X18" s="17">
        <v>0</v>
      </c>
      <c r="Y18" s="17">
        <v>0</v>
      </c>
      <c r="Z18" s="17">
        <v>0</v>
      </c>
    </row>
    <row r="19" spans="1:31">
      <c r="A19" s="17">
        <v>6</v>
      </c>
      <c r="B19" s="19">
        <v>0.99466435185185187</v>
      </c>
      <c r="C19" s="17">
        <v>0.2</v>
      </c>
      <c r="D19" s="17">
        <v>0</v>
      </c>
      <c r="E19" s="17">
        <v>0</v>
      </c>
      <c r="F19" s="17">
        <v>0</v>
      </c>
      <c r="G19" s="17">
        <v>3.4300999999999998E-2</v>
      </c>
      <c r="H19" s="17">
        <v>1.328E-3</v>
      </c>
      <c r="I19" s="17">
        <v>3.5430000000000001E-3</v>
      </c>
      <c r="J19" s="17">
        <v>2.215E-3</v>
      </c>
      <c r="K19" s="17">
        <v>0.625112</v>
      </c>
      <c r="L19" s="17">
        <v>564.70000000000005</v>
      </c>
      <c r="M19" s="17">
        <v>0.59756100000000001</v>
      </c>
      <c r="N19" s="17">
        <v>37999</v>
      </c>
      <c r="O19" s="17">
        <v>0</v>
      </c>
      <c r="P19" s="17">
        <v>0</v>
      </c>
      <c r="Q19" s="17">
        <v>2.7071999999999999E-2</v>
      </c>
      <c r="R19" s="17">
        <v>8.3199999999999995E-4</v>
      </c>
      <c r="S19" s="17">
        <v>5.3090000000000004E-3</v>
      </c>
      <c r="T19" s="17">
        <v>4.4759999999999999E-3</v>
      </c>
      <c r="U19" s="17">
        <v>0.84320499999999998</v>
      </c>
      <c r="V19" s="17">
        <v>204.1</v>
      </c>
      <c r="W19" s="17">
        <v>5.1663000000000001E-2</v>
      </c>
      <c r="X19" s="17">
        <v>3349</v>
      </c>
      <c r="Y19" s="17">
        <v>0</v>
      </c>
      <c r="Z19" s="17">
        <v>0</v>
      </c>
      <c r="AA19" s="17">
        <v>1.2972399999999999</v>
      </c>
      <c r="AB19" s="17">
        <v>0.63450700000000004</v>
      </c>
      <c r="AC19" s="17">
        <v>3.6727800000000001E-3</v>
      </c>
      <c r="AD19" s="17">
        <v>0.25</v>
      </c>
      <c r="AE19" s="17">
        <v>1470.7</v>
      </c>
    </row>
    <row r="20" spans="1:31">
      <c r="A20" s="17">
        <v>7</v>
      </c>
      <c r="B20" s="19">
        <v>0.99472222222222229</v>
      </c>
      <c r="C20" s="17">
        <v>0.2</v>
      </c>
      <c r="D20" s="17">
        <v>0</v>
      </c>
      <c r="E20" s="17">
        <v>0</v>
      </c>
      <c r="F20" s="17">
        <v>0</v>
      </c>
      <c r="G20" s="17">
        <v>6.8120000000000003E-3</v>
      </c>
      <c r="H20" s="17">
        <v>6.0599999999999998E-4</v>
      </c>
      <c r="I20" s="17">
        <v>1.892E-3</v>
      </c>
      <c r="J20" s="17">
        <v>1.2869999999999999E-3</v>
      </c>
      <c r="K20" s="17">
        <v>0.67999699999999996</v>
      </c>
      <c r="L20" s="17">
        <v>1195.9000000000001</v>
      </c>
      <c r="M20" s="17">
        <v>0.22674</v>
      </c>
      <c r="N20" s="17">
        <v>0</v>
      </c>
      <c r="O20" s="17">
        <v>0</v>
      </c>
      <c r="P20" s="17">
        <v>0</v>
      </c>
      <c r="Q20" s="17">
        <v>2.4367E-2</v>
      </c>
      <c r="R20" s="17">
        <v>7.9799999999999999E-4</v>
      </c>
      <c r="S20" s="17">
        <v>3.1329999999999999E-3</v>
      </c>
      <c r="T20" s="17">
        <v>2.336E-3</v>
      </c>
      <c r="U20" s="17">
        <v>0.74540600000000001</v>
      </c>
      <c r="V20" s="17">
        <v>864.7</v>
      </c>
      <c r="W20" s="17">
        <v>0.51002199999999998</v>
      </c>
      <c r="X20" s="17">
        <v>0</v>
      </c>
      <c r="Y20" s="17">
        <v>0</v>
      </c>
      <c r="Z20" s="17">
        <v>0</v>
      </c>
    </row>
    <row r="21" spans="1:31">
      <c r="A21" s="17">
        <v>8</v>
      </c>
      <c r="B21" s="19">
        <v>0.99478009259259259</v>
      </c>
      <c r="C21" s="17">
        <v>0.2</v>
      </c>
      <c r="D21" s="17">
        <v>0</v>
      </c>
      <c r="E21" s="17">
        <v>0</v>
      </c>
      <c r="F21" s="17">
        <v>0</v>
      </c>
      <c r="G21" s="17">
        <v>1.7298000000000001E-2</v>
      </c>
      <c r="H21" s="17">
        <v>3.9999999999999998E-6</v>
      </c>
      <c r="I21" s="17">
        <v>3.411E-3</v>
      </c>
      <c r="J21" s="17">
        <v>3.4069999999999999E-3</v>
      </c>
      <c r="K21" s="17">
        <v>0.99893600000000005</v>
      </c>
      <c r="L21" s="17">
        <v>668.1</v>
      </c>
      <c r="M21" s="17">
        <v>0.59756100000000001</v>
      </c>
      <c r="N21" s="17">
        <v>0</v>
      </c>
      <c r="O21" s="17">
        <v>0</v>
      </c>
      <c r="P21" s="17">
        <v>0</v>
      </c>
      <c r="Q21" s="17">
        <v>5.6010000000000001E-3</v>
      </c>
      <c r="R21" s="17">
        <v>5.8200000000000005E-4</v>
      </c>
      <c r="S21" s="17">
        <v>5.4279999999999997E-3</v>
      </c>
      <c r="T21" s="17">
        <v>4.8450000000000003E-3</v>
      </c>
      <c r="U21" s="17">
        <v>0.89271500000000004</v>
      </c>
      <c r="V21" s="17">
        <v>204.1</v>
      </c>
      <c r="W21" s="17">
        <v>3.0998000000000001E-2</v>
      </c>
      <c r="X21" s="17">
        <v>914</v>
      </c>
      <c r="Y21" s="17">
        <v>0</v>
      </c>
      <c r="Z21" s="17">
        <v>0</v>
      </c>
    </row>
    <row r="22" spans="1:31">
      <c r="A22" s="17">
        <v>9</v>
      </c>
      <c r="B22" s="19">
        <v>0.99482638888888886</v>
      </c>
      <c r="C22" s="17">
        <v>0.2</v>
      </c>
      <c r="D22" s="17">
        <v>0</v>
      </c>
      <c r="E22" s="17">
        <v>0</v>
      </c>
      <c r="F22" s="17">
        <v>0</v>
      </c>
      <c r="G22" s="17">
        <v>8.0716999999999997E-2</v>
      </c>
      <c r="H22" s="17">
        <v>3.0000000000000001E-6</v>
      </c>
      <c r="I22" s="17">
        <v>2.2300000000000002E-3</v>
      </c>
      <c r="J22" s="17">
        <v>2.2260000000000001E-3</v>
      </c>
      <c r="K22" s="17">
        <v>0.99845300000000003</v>
      </c>
      <c r="L22" s="17">
        <v>1195.9000000000001</v>
      </c>
      <c r="M22" s="17">
        <v>2.4390000000000002E-3</v>
      </c>
      <c r="N22" s="17">
        <v>0</v>
      </c>
      <c r="O22" s="17">
        <v>0</v>
      </c>
      <c r="P22" s="17">
        <v>0</v>
      </c>
      <c r="Q22" s="17">
        <v>6.692E-3</v>
      </c>
      <c r="R22" s="17">
        <v>1.116E-3</v>
      </c>
      <c r="S22" s="17">
        <v>3.8270000000000001E-3</v>
      </c>
      <c r="T22" s="17">
        <v>2.7109999999999999E-3</v>
      </c>
      <c r="U22" s="17">
        <v>0.70831500000000003</v>
      </c>
      <c r="V22" s="17">
        <v>238.5</v>
      </c>
      <c r="W22" s="17">
        <v>0.59756100000000001</v>
      </c>
      <c r="X22" s="17">
        <v>2730</v>
      </c>
      <c r="Y22" s="17">
        <v>0</v>
      </c>
      <c r="Z22" s="17">
        <v>0</v>
      </c>
    </row>
    <row r="23" spans="1:31">
      <c r="A23" s="17">
        <v>10</v>
      </c>
      <c r="B23" s="19">
        <v>0.99488425925925927</v>
      </c>
      <c r="C23" s="17">
        <v>0.2</v>
      </c>
      <c r="D23" s="17">
        <v>0</v>
      </c>
      <c r="E23" s="17">
        <v>0</v>
      </c>
      <c r="F23" s="17">
        <v>0</v>
      </c>
      <c r="G23" s="17">
        <v>6.3489999999999996E-3</v>
      </c>
      <c r="H23" s="17">
        <v>5.9500000000000004E-4</v>
      </c>
      <c r="I23" s="17">
        <v>2.31E-3</v>
      </c>
      <c r="J23" s="17">
        <v>1.7149999999999999E-3</v>
      </c>
      <c r="K23" s="17">
        <v>0.74250099999999997</v>
      </c>
      <c r="L23" s="17">
        <v>281.10000000000002</v>
      </c>
      <c r="M23" s="17">
        <v>0.36838100000000001</v>
      </c>
      <c r="N23" s="17">
        <v>0</v>
      </c>
      <c r="O23" s="17">
        <v>0</v>
      </c>
      <c r="P23" s="17">
        <v>0</v>
      </c>
      <c r="Q23" s="17">
        <v>1.2146000000000001E-2</v>
      </c>
      <c r="R23" s="17">
        <v>1.8900000000000001E-4</v>
      </c>
      <c r="S23" s="17">
        <v>3.885E-3</v>
      </c>
      <c r="T23" s="17">
        <v>3.6960000000000001E-3</v>
      </c>
      <c r="U23" s="17">
        <v>0.95135499999999995</v>
      </c>
      <c r="V23" s="17">
        <v>1195.9000000000001</v>
      </c>
      <c r="W23" s="17">
        <v>2.4390000000000002E-3</v>
      </c>
      <c r="X23" s="17">
        <v>0</v>
      </c>
      <c r="Y23" s="17">
        <v>0</v>
      </c>
      <c r="Z23" s="17">
        <v>0</v>
      </c>
    </row>
    <row r="24" spans="1:31">
      <c r="A24" s="17">
        <v>11</v>
      </c>
      <c r="B24" s="19">
        <v>0.99493055555555554</v>
      </c>
      <c r="C24" s="17">
        <v>0.2</v>
      </c>
      <c r="D24" s="17">
        <v>0</v>
      </c>
      <c r="E24" s="17">
        <v>0</v>
      </c>
      <c r="F24" s="17">
        <v>0</v>
      </c>
      <c r="G24" s="17">
        <v>2.6934E-2</v>
      </c>
      <c r="H24" s="17">
        <v>4.0000000000000002E-4</v>
      </c>
      <c r="I24" s="17">
        <v>2.1940000000000002E-3</v>
      </c>
      <c r="J24" s="17">
        <v>1.794E-3</v>
      </c>
      <c r="K24" s="17">
        <v>0.81759099999999996</v>
      </c>
      <c r="L24" s="17">
        <v>204.1</v>
      </c>
      <c r="M24" s="17">
        <v>0.22674</v>
      </c>
      <c r="N24" s="17">
        <v>0</v>
      </c>
      <c r="O24" s="17">
        <v>0</v>
      </c>
      <c r="P24" s="17">
        <v>0</v>
      </c>
      <c r="Q24" s="17">
        <v>2.0678999999999999E-2</v>
      </c>
      <c r="R24" s="17">
        <v>1.2459999999999999E-3</v>
      </c>
      <c r="S24" s="17">
        <v>4.8479999999999999E-3</v>
      </c>
      <c r="T24" s="17">
        <v>3.6020000000000002E-3</v>
      </c>
      <c r="U24" s="17">
        <v>0.74298900000000001</v>
      </c>
      <c r="V24" s="17">
        <v>427</v>
      </c>
      <c r="W24" s="17">
        <v>0.59756100000000001</v>
      </c>
      <c r="X24" s="17">
        <v>1293</v>
      </c>
      <c r="Y24" s="17">
        <v>0</v>
      </c>
      <c r="Z24" s="17">
        <v>0</v>
      </c>
    </row>
    <row r="25" spans="1:31">
      <c r="A25" s="17">
        <v>12</v>
      </c>
      <c r="B25" s="19">
        <v>0.99498842592592596</v>
      </c>
      <c r="C25" s="17">
        <v>0.2</v>
      </c>
      <c r="D25" s="17">
        <v>0</v>
      </c>
      <c r="E25" s="17">
        <v>0</v>
      </c>
      <c r="F25" s="17">
        <v>0</v>
      </c>
      <c r="G25" s="17">
        <v>2.4996999999999998E-2</v>
      </c>
      <c r="H25" s="17">
        <v>6.2E-4</v>
      </c>
      <c r="I25" s="17">
        <v>3.0460000000000001E-3</v>
      </c>
      <c r="J25" s="17">
        <v>2.4260000000000002E-3</v>
      </c>
      <c r="K25" s="17">
        <v>0.79641499999999998</v>
      </c>
      <c r="L25" s="17">
        <v>204.1</v>
      </c>
      <c r="M25" s="17">
        <v>0.51002199999999998</v>
      </c>
      <c r="N25" s="17">
        <v>0</v>
      </c>
      <c r="O25" s="17">
        <v>0</v>
      </c>
      <c r="P25" s="17">
        <v>0</v>
      </c>
      <c r="Q25" s="17">
        <v>1.6806000000000001E-2</v>
      </c>
      <c r="R25" s="17">
        <v>5.9199999999999997E-4</v>
      </c>
      <c r="S25" s="17">
        <v>3.8830000000000002E-3</v>
      </c>
      <c r="T25" s="17">
        <v>3.2910000000000001E-3</v>
      </c>
      <c r="U25" s="17">
        <v>0.84748400000000002</v>
      </c>
      <c r="V25" s="17">
        <v>1195.9000000000001</v>
      </c>
      <c r="W25" s="17">
        <v>2.4390000000000002E-3</v>
      </c>
      <c r="X25" s="17">
        <v>20905</v>
      </c>
      <c r="Y25" s="17">
        <v>0</v>
      </c>
      <c r="Z25" s="17">
        <v>0</v>
      </c>
    </row>
    <row r="26" spans="1:31">
      <c r="A26" s="17">
        <v>13</v>
      </c>
      <c r="B26" s="19">
        <v>0.99503472222222233</v>
      </c>
      <c r="C26" s="17">
        <v>0.2</v>
      </c>
      <c r="D26" s="17">
        <v>0</v>
      </c>
      <c r="E26" s="17">
        <v>0</v>
      </c>
      <c r="F26" s="17">
        <v>0</v>
      </c>
      <c r="G26" s="17">
        <v>3.1019999999999999E-2</v>
      </c>
      <c r="H26" s="17">
        <v>4.0499999999999998E-4</v>
      </c>
      <c r="I26" s="17">
        <v>2.1779999999999998E-3</v>
      </c>
      <c r="J26" s="17">
        <v>1.7730000000000001E-3</v>
      </c>
      <c r="K26" s="17">
        <v>0.81402600000000003</v>
      </c>
      <c r="L26" s="17">
        <v>1050</v>
      </c>
      <c r="M26" s="17">
        <v>0.37325999999999998</v>
      </c>
      <c r="N26" s="17">
        <v>5223</v>
      </c>
      <c r="O26" s="17">
        <v>0</v>
      </c>
      <c r="P26" s="17">
        <v>0</v>
      </c>
      <c r="Q26" s="17">
        <v>6.2532000000000004E-2</v>
      </c>
      <c r="R26" s="17">
        <v>7.9299999999999998E-4</v>
      </c>
      <c r="S26" s="17">
        <v>4.4710000000000001E-3</v>
      </c>
      <c r="T26" s="17">
        <v>3.6770000000000001E-3</v>
      </c>
      <c r="U26" s="17">
        <v>0.82256799999999997</v>
      </c>
      <c r="V26" s="17">
        <v>522.20000000000005</v>
      </c>
      <c r="W26" s="17">
        <v>0.51002199999999998</v>
      </c>
      <c r="X26" s="17">
        <v>0</v>
      </c>
      <c r="Y26" s="17">
        <v>0</v>
      </c>
      <c r="Z26" s="17">
        <v>0</v>
      </c>
      <c r="AA26" s="17">
        <v>1.26549</v>
      </c>
      <c r="AB26" s="17">
        <v>0.29281400000000002</v>
      </c>
      <c r="AC26" s="17">
        <v>1.87006E-3</v>
      </c>
      <c r="AD26" s="17">
        <v>0.25</v>
      </c>
      <c r="AE26" s="17">
        <v>791</v>
      </c>
    </row>
    <row r="27" spans="1:31">
      <c r="A27" s="17">
        <v>14</v>
      </c>
      <c r="B27" s="19">
        <v>0.99509259259259253</v>
      </c>
      <c r="C27" s="17">
        <v>0.2</v>
      </c>
      <c r="D27" s="17">
        <v>0</v>
      </c>
      <c r="E27" s="17">
        <v>0</v>
      </c>
      <c r="F27" s="17">
        <v>0</v>
      </c>
      <c r="G27" s="17">
        <v>8.0160000000000006E-3</v>
      </c>
      <c r="H27" s="17">
        <v>7.5900000000000002E-4</v>
      </c>
      <c r="I27" s="17">
        <v>2.6770000000000001E-3</v>
      </c>
      <c r="J27" s="17">
        <v>1.918E-3</v>
      </c>
      <c r="K27" s="17">
        <v>0.71658999999999995</v>
      </c>
      <c r="L27" s="17">
        <v>1195.9000000000001</v>
      </c>
      <c r="M27" s="17">
        <v>0.59756100000000001</v>
      </c>
      <c r="N27" s="17">
        <v>2238</v>
      </c>
      <c r="O27" s="17">
        <v>0</v>
      </c>
      <c r="P27" s="17">
        <v>0</v>
      </c>
      <c r="Q27" s="17">
        <v>1.0342E-2</v>
      </c>
      <c r="R27" s="17">
        <v>1.1310000000000001E-3</v>
      </c>
      <c r="S27" s="17">
        <v>2.908E-3</v>
      </c>
      <c r="T27" s="17">
        <v>1.776E-3</v>
      </c>
      <c r="U27" s="17">
        <v>0.61092900000000006</v>
      </c>
      <c r="V27" s="17">
        <v>1195.9000000000001</v>
      </c>
      <c r="W27" s="17">
        <v>0.36838100000000001</v>
      </c>
      <c r="X27" s="17">
        <v>0</v>
      </c>
      <c r="Y27" s="17">
        <v>0</v>
      </c>
      <c r="Z27" s="17">
        <v>0</v>
      </c>
      <c r="AA27" s="17">
        <v>0.93989100000000003</v>
      </c>
      <c r="AB27" s="17">
        <v>0.19706699999999999</v>
      </c>
      <c r="AC27" s="17">
        <v>1.4813300000000001E-3</v>
      </c>
      <c r="AD27" s="17">
        <v>0.25</v>
      </c>
      <c r="AE27" s="17">
        <v>694.5</v>
      </c>
    </row>
    <row r="28" spans="1:31">
      <c r="A28" s="17">
        <v>15</v>
      </c>
      <c r="B28" s="19">
        <v>0.99513888888888891</v>
      </c>
      <c r="C28" s="17">
        <v>0.2</v>
      </c>
      <c r="D28" s="17">
        <v>0</v>
      </c>
      <c r="E28" s="17">
        <v>0</v>
      </c>
      <c r="F28" s="17">
        <v>0</v>
      </c>
      <c r="G28" s="17">
        <v>4.5009999999999998E-3</v>
      </c>
      <c r="H28" s="17">
        <v>5.9500000000000004E-4</v>
      </c>
      <c r="I28" s="17">
        <v>2.4789999999999999E-3</v>
      </c>
      <c r="J28" s="17">
        <v>1.884E-3</v>
      </c>
      <c r="K28" s="17">
        <v>0.75993699999999997</v>
      </c>
      <c r="L28" s="17">
        <v>328.7</v>
      </c>
      <c r="M28" s="17">
        <v>0.22674</v>
      </c>
      <c r="N28" s="17">
        <v>0</v>
      </c>
      <c r="O28" s="17">
        <v>0</v>
      </c>
      <c r="P28" s="17">
        <v>0</v>
      </c>
      <c r="Q28" s="17">
        <v>1.6532000000000002E-2</v>
      </c>
      <c r="R28" s="17">
        <v>9.0300000000000005E-4</v>
      </c>
      <c r="S28" s="17">
        <v>4.0280000000000003E-3</v>
      </c>
      <c r="T28" s="17">
        <v>3.1250000000000002E-3</v>
      </c>
      <c r="U28" s="17">
        <v>0.77584299999999995</v>
      </c>
      <c r="V28" s="17">
        <v>204.1</v>
      </c>
      <c r="W28" s="17">
        <v>8.5099999999999995E-2</v>
      </c>
      <c r="X28" s="17">
        <v>14263</v>
      </c>
      <c r="Y28" s="17">
        <v>0</v>
      </c>
      <c r="Z28" s="17">
        <v>0</v>
      </c>
    </row>
    <row r="29" spans="1:31">
      <c r="A29" s="17">
        <v>16</v>
      </c>
      <c r="B29" s="19">
        <v>0.99519675925925932</v>
      </c>
      <c r="C29" s="17">
        <v>0.2</v>
      </c>
      <c r="D29" s="17">
        <v>0</v>
      </c>
      <c r="E29" s="17">
        <v>0</v>
      </c>
      <c r="F29" s="17">
        <v>0</v>
      </c>
      <c r="G29" s="17">
        <v>1.3318E-2</v>
      </c>
      <c r="H29" s="17">
        <v>6.69E-4</v>
      </c>
      <c r="I29" s="17">
        <v>2.6090000000000002E-3</v>
      </c>
      <c r="J29" s="17">
        <v>1.9400000000000001E-3</v>
      </c>
      <c r="K29" s="17">
        <v>0.74354900000000002</v>
      </c>
      <c r="L29" s="17">
        <v>1195.9000000000001</v>
      </c>
      <c r="M29" s="17">
        <v>0.36838100000000001</v>
      </c>
      <c r="N29" s="17">
        <v>0</v>
      </c>
      <c r="O29" s="17">
        <v>0</v>
      </c>
      <c r="P29" s="17">
        <v>0</v>
      </c>
      <c r="Q29" s="17">
        <v>3.3331E-2</v>
      </c>
      <c r="R29" s="17">
        <v>1.354E-3</v>
      </c>
      <c r="S29" s="17">
        <v>4.5770000000000003E-3</v>
      </c>
      <c r="T29" s="17">
        <v>3.2230000000000002E-3</v>
      </c>
      <c r="U29" s="17">
        <v>0.70415799999999995</v>
      </c>
      <c r="V29" s="17">
        <v>423.9</v>
      </c>
      <c r="W29" s="17">
        <v>0.59756100000000001</v>
      </c>
      <c r="X29" s="17">
        <v>0</v>
      </c>
      <c r="Y29" s="17">
        <v>0</v>
      </c>
      <c r="Z29" s="17">
        <v>0</v>
      </c>
    </row>
    <row r="30" spans="1:31">
      <c r="A30" s="17">
        <v>17</v>
      </c>
      <c r="B30" s="19">
        <v>0.99524305555555559</v>
      </c>
      <c r="C30" s="17">
        <v>0.2</v>
      </c>
      <c r="D30" s="17">
        <v>0</v>
      </c>
      <c r="E30" s="17">
        <v>0</v>
      </c>
      <c r="F30" s="17">
        <v>0</v>
      </c>
      <c r="G30" s="17">
        <v>7.4729999999999996E-3</v>
      </c>
      <c r="H30" s="17">
        <v>7.3300000000000004E-4</v>
      </c>
      <c r="I30" s="17">
        <v>2.4459999999999998E-3</v>
      </c>
      <c r="J30" s="17">
        <v>1.714E-3</v>
      </c>
      <c r="K30" s="17">
        <v>0.70046799999999998</v>
      </c>
      <c r="L30" s="17">
        <v>728.8</v>
      </c>
      <c r="M30" s="17">
        <v>0.59756100000000001</v>
      </c>
      <c r="N30" s="17">
        <v>0</v>
      </c>
      <c r="O30" s="17">
        <v>0</v>
      </c>
      <c r="P30" s="17">
        <v>0</v>
      </c>
      <c r="Q30" s="17">
        <v>5.9691000000000001E-2</v>
      </c>
      <c r="R30" s="17">
        <v>9.4700000000000003E-4</v>
      </c>
      <c r="S30" s="17">
        <v>2.9369999999999999E-3</v>
      </c>
      <c r="T30" s="17">
        <v>1.99E-3</v>
      </c>
      <c r="U30" s="17">
        <v>0.677705</v>
      </c>
      <c r="V30" s="17">
        <v>204.1</v>
      </c>
      <c r="W30" s="17">
        <v>0.13920199999999999</v>
      </c>
      <c r="X30" s="17">
        <v>0</v>
      </c>
      <c r="Y30" s="17">
        <v>0</v>
      </c>
      <c r="Z30" s="17">
        <v>0</v>
      </c>
    </row>
    <row r="31" spans="1:31">
      <c r="A31" s="17">
        <v>18</v>
      </c>
      <c r="B31" s="19">
        <v>0.99530092592592589</v>
      </c>
      <c r="C31" s="17">
        <v>0.2</v>
      </c>
      <c r="D31" s="17">
        <v>0</v>
      </c>
      <c r="E31" s="17">
        <v>0</v>
      </c>
      <c r="F31" s="17">
        <v>0</v>
      </c>
      <c r="G31" s="17">
        <v>1.5852000000000002E-2</v>
      </c>
      <c r="H31" s="17">
        <v>1.9999999999999999E-6</v>
      </c>
      <c r="I31" s="17">
        <v>1.7110000000000001E-3</v>
      </c>
      <c r="J31" s="17">
        <v>1.709E-3</v>
      </c>
      <c r="K31" s="17">
        <v>0.99893600000000005</v>
      </c>
      <c r="L31" s="17">
        <v>1195.9000000000001</v>
      </c>
      <c r="M31" s="17">
        <v>2.4390000000000002E-3</v>
      </c>
      <c r="N31" s="17">
        <v>0</v>
      </c>
      <c r="O31" s="17">
        <v>0</v>
      </c>
      <c r="P31" s="17">
        <v>0</v>
      </c>
      <c r="Q31" s="17">
        <v>1.2267E-2</v>
      </c>
      <c r="R31" s="17">
        <v>6.9999999999999999E-6</v>
      </c>
      <c r="S31" s="17">
        <v>4.7720000000000002E-3</v>
      </c>
      <c r="T31" s="17">
        <v>4.7660000000000003E-3</v>
      </c>
      <c r="U31" s="17">
        <v>0.99863199999999996</v>
      </c>
      <c r="V31" s="17">
        <v>1195.9000000000001</v>
      </c>
      <c r="W31" s="17">
        <v>0.46079900000000001</v>
      </c>
      <c r="X31" s="17">
        <v>3023</v>
      </c>
      <c r="Y31" s="17">
        <v>0</v>
      </c>
      <c r="Z31" s="17">
        <v>0</v>
      </c>
    </row>
    <row r="32" spans="1:31">
      <c r="A32" s="17">
        <v>19</v>
      </c>
      <c r="B32" s="19">
        <v>0.99535879629629631</v>
      </c>
      <c r="C32" s="17">
        <v>0.2</v>
      </c>
      <c r="D32" s="17">
        <v>0</v>
      </c>
      <c r="E32" s="17">
        <v>0</v>
      </c>
      <c r="F32" s="17">
        <v>0</v>
      </c>
      <c r="G32" s="17">
        <v>1.6646000000000001E-2</v>
      </c>
      <c r="H32" s="17">
        <v>4.1100000000000002E-4</v>
      </c>
      <c r="I32" s="17">
        <v>3.8939999999999999E-3</v>
      </c>
      <c r="J32" s="17">
        <v>3.483E-3</v>
      </c>
      <c r="K32" s="17">
        <v>0.89452900000000002</v>
      </c>
      <c r="L32" s="17">
        <v>423.9</v>
      </c>
      <c r="M32" s="17">
        <v>0.59756100000000001</v>
      </c>
      <c r="N32" s="17">
        <v>0</v>
      </c>
      <c r="O32" s="17">
        <v>0</v>
      </c>
      <c r="P32" s="17">
        <v>0</v>
      </c>
      <c r="Q32" s="17">
        <v>0.16483900000000001</v>
      </c>
      <c r="R32" s="17">
        <v>1.1919999999999999E-3</v>
      </c>
      <c r="S32" s="17">
        <v>3.9659999999999999E-3</v>
      </c>
      <c r="T32" s="17">
        <v>2.774E-3</v>
      </c>
      <c r="U32" s="17">
        <v>0.69950999999999997</v>
      </c>
      <c r="V32" s="17">
        <v>1140.2</v>
      </c>
      <c r="W32" s="17">
        <v>0.23161899999999999</v>
      </c>
      <c r="X32" s="17">
        <v>6573</v>
      </c>
      <c r="Y32" s="17">
        <v>0</v>
      </c>
      <c r="Z32" s="17">
        <v>0</v>
      </c>
    </row>
    <row r="33" spans="1:31">
      <c r="A33" s="17">
        <v>20</v>
      </c>
      <c r="B33" s="19">
        <v>0.99540509259259258</v>
      </c>
      <c r="C33" s="17">
        <v>0.2</v>
      </c>
      <c r="D33" s="17">
        <v>0</v>
      </c>
      <c r="E33" s="17">
        <v>0</v>
      </c>
      <c r="F33" s="17">
        <v>0</v>
      </c>
      <c r="G33" s="17">
        <v>9.3609999999999995E-3</v>
      </c>
      <c r="H33" s="17">
        <v>7.8100000000000001E-4</v>
      </c>
      <c r="I33" s="17">
        <v>3.0599999999999998E-3</v>
      </c>
      <c r="J33" s="17">
        <v>2.2790000000000002E-3</v>
      </c>
      <c r="K33" s="17">
        <v>0.74471799999999999</v>
      </c>
      <c r="L33" s="17">
        <v>1195.9000000000001</v>
      </c>
      <c r="M33" s="17">
        <v>0.23161899999999999</v>
      </c>
      <c r="N33" s="17">
        <v>0</v>
      </c>
      <c r="O33" s="17">
        <v>0</v>
      </c>
      <c r="P33" s="17">
        <v>0</v>
      </c>
      <c r="Q33" s="17">
        <v>1.7707000000000001E-2</v>
      </c>
      <c r="R33" s="17">
        <v>9.0499999999999999E-4</v>
      </c>
      <c r="S33" s="17">
        <v>3.6489999999999999E-3</v>
      </c>
      <c r="T33" s="17">
        <v>2.7430000000000002E-3</v>
      </c>
      <c r="U33" s="17">
        <v>0.75185800000000003</v>
      </c>
      <c r="V33" s="17">
        <v>389.4</v>
      </c>
      <c r="W33" s="17">
        <v>0.59756100000000001</v>
      </c>
      <c r="X33" s="17">
        <v>0</v>
      </c>
      <c r="Y33" s="17">
        <v>0</v>
      </c>
      <c r="Z33" s="17">
        <v>0</v>
      </c>
    </row>
    <row r="34" spans="1:31">
      <c r="A34" s="17">
        <v>21</v>
      </c>
      <c r="B34" s="19">
        <v>0.99546296296296299</v>
      </c>
      <c r="C34" s="17">
        <v>0.2</v>
      </c>
      <c r="D34" s="17">
        <v>0</v>
      </c>
      <c r="E34" s="17">
        <v>0</v>
      </c>
      <c r="F34" s="17">
        <v>0</v>
      </c>
      <c r="G34" s="17">
        <v>3.3146000000000002E-2</v>
      </c>
      <c r="H34" s="17">
        <v>3.9999999999999998E-6</v>
      </c>
      <c r="I34" s="17">
        <v>2.611E-3</v>
      </c>
      <c r="J34" s="17">
        <v>2.6069999999999999E-3</v>
      </c>
      <c r="K34" s="17">
        <v>0.99848199999999998</v>
      </c>
      <c r="L34" s="17">
        <v>1195.9000000000001</v>
      </c>
      <c r="M34" s="17">
        <v>0.58966700000000005</v>
      </c>
      <c r="N34" s="17">
        <v>0</v>
      </c>
      <c r="O34" s="17">
        <v>0</v>
      </c>
      <c r="P34" s="17">
        <v>0</v>
      </c>
      <c r="Q34" s="17">
        <v>0.13155600000000001</v>
      </c>
      <c r="R34" s="17">
        <v>5.1000000000000004E-4</v>
      </c>
      <c r="S34" s="17">
        <v>5.6410000000000002E-3</v>
      </c>
      <c r="T34" s="17">
        <v>5.1310000000000001E-3</v>
      </c>
      <c r="U34" s="17">
        <v>0.90959500000000004</v>
      </c>
      <c r="V34" s="17">
        <v>808.9</v>
      </c>
      <c r="W34" s="17">
        <v>0.45591999999999999</v>
      </c>
      <c r="X34" s="17">
        <v>2683</v>
      </c>
      <c r="Y34" s="17">
        <v>0</v>
      </c>
      <c r="Z34" s="17">
        <v>0</v>
      </c>
    </row>
    <row r="35" spans="1:31">
      <c r="A35" s="17">
        <v>22</v>
      </c>
      <c r="B35" s="19">
        <v>0.99550925925925926</v>
      </c>
      <c r="C35" s="17">
        <v>0.2</v>
      </c>
      <c r="D35" s="17">
        <v>0</v>
      </c>
      <c r="E35" s="17">
        <v>0</v>
      </c>
      <c r="F35" s="17">
        <v>0</v>
      </c>
      <c r="G35" s="17">
        <v>2.4247000000000001E-2</v>
      </c>
      <c r="H35" s="17">
        <v>3.8400000000000001E-4</v>
      </c>
      <c r="I35" s="17">
        <v>3.1150000000000001E-3</v>
      </c>
      <c r="J35" s="17">
        <v>2.7309999999999999E-3</v>
      </c>
      <c r="K35" s="17">
        <v>0.87663899999999995</v>
      </c>
      <c r="L35" s="17">
        <v>517.1</v>
      </c>
      <c r="M35" s="17">
        <v>0.59756100000000001</v>
      </c>
      <c r="N35" s="17">
        <v>59637</v>
      </c>
      <c r="O35" s="17">
        <v>0</v>
      </c>
      <c r="P35" s="17">
        <v>0</v>
      </c>
      <c r="Q35" s="17">
        <v>1.5299999999999999E-2</v>
      </c>
      <c r="R35" s="17">
        <v>6.2200000000000005E-4</v>
      </c>
      <c r="S35" s="17">
        <v>2.0860000000000002E-3</v>
      </c>
      <c r="T35" s="17">
        <v>1.464E-3</v>
      </c>
      <c r="U35" s="17">
        <v>0.70203800000000005</v>
      </c>
      <c r="V35" s="17">
        <v>620.5</v>
      </c>
      <c r="W35" s="17">
        <v>0.59756100000000001</v>
      </c>
      <c r="X35" s="17">
        <v>2900</v>
      </c>
      <c r="Y35" s="17">
        <v>0</v>
      </c>
      <c r="Z35" s="17">
        <v>0</v>
      </c>
      <c r="AA35" s="17">
        <v>1.08006</v>
      </c>
      <c r="AB35" s="17">
        <v>0.77742999999999995</v>
      </c>
      <c r="AC35" s="17">
        <v>1.7600000000000001E-3</v>
      </c>
      <c r="AD35" s="17">
        <v>0.25</v>
      </c>
      <c r="AE35" s="17">
        <v>1606</v>
      </c>
    </row>
    <row r="36" spans="1:31">
      <c r="A36" s="17">
        <v>23</v>
      </c>
      <c r="B36" s="19">
        <v>0.99556712962962957</v>
      </c>
      <c r="C36" s="17">
        <v>0.2</v>
      </c>
      <c r="D36" s="17">
        <v>0</v>
      </c>
      <c r="E36" s="17">
        <v>0</v>
      </c>
      <c r="F36" s="17">
        <v>0</v>
      </c>
      <c r="G36" s="17">
        <v>1.2206E-2</v>
      </c>
      <c r="H36" s="17">
        <v>1.031E-3</v>
      </c>
      <c r="I36" s="17">
        <v>2.7699999999999999E-3</v>
      </c>
      <c r="J36" s="17">
        <v>1.7390000000000001E-3</v>
      </c>
      <c r="K36" s="17">
        <v>0.62780800000000003</v>
      </c>
      <c r="L36" s="17">
        <v>1071.3</v>
      </c>
      <c r="M36" s="17">
        <v>0.59756100000000001</v>
      </c>
      <c r="N36" s="17">
        <v>0</v>
      </c>
      <c r="O36" s="17">
        <v>0</v>
      </c>
      <c r="P36" s="17">
        <v>0</v>
      </c>
      <c r="Q36" s="17">
        <v>1.867E-3</v>
      </c>
      <c r="R36" s="17">
        <v>1.0089999999999999E-3</v>
      </c>
      <c r="S36" s="17">
        <v>4.019E-3</v>
      </c>
      <c r="T36" s="17">
        <v>3.0100000000000001E-3</v>
      </c>
      <c r="U36" s="17">
        <v>0.74895</v>
      </c>
      <c r="V36" s="17">
        <v>758.2</v>
      </c>
      <c r="W36" s="17">
        <v>0.59756100000000001</v>
      </c>
      <c r="X36" s="17">
        <v>2590</v>
      </c>
      <c r="Y36" s="17">
        <v>0</v>
      </c>
      <c r="Z36" s="17">
        <v>0</v>
      </c>
    </row>
    <row r="37" spans="1:31">
      <c r="A37" s="17">
        <v>24</v>
      </c>
      <c r="B37" s="19">
        <v>0.99561342592592583</v>
      </c>
      <c r="C37" s="17">
        <v>0.2</v>
      </c>
      <c r="D37" s="17">
        <v>0</v>
      </c>
      <c r="E37" s="17">
        <v>0</v>
      </c>
      <c r="F37" s="17">
        <v>0</v>
      </c>
      <c r="G37" s="17">
        <v>4.731E-3</v>
      </c>
      <c r="H37" s="17">
        <v>5.3499999999999999E-4</v>
      </c>
      <c r="I37" s="17">
        <v>2.3509999999999998E-3</v>
      </c>
      <c r="J37" s="17">
        <v>1.8159999999999999E-3</v>
      </c>
      <c r="K37" s="17">
        <v>0.77238899999999999</v>
      </c>
      <c r="L37" s="17">
        <v>538.4</v>
      </c>
      <c r="M37" s="17">
        <v>0.59756100000000001</v>
      </c>
      <c r="N37" s="17">
        <v>61705</v>
      </c>
      <c r="O37" s="17">
        <v>0</v>
      </c>
      <c r="P37" s="17">
        <v>0</v>
      </c>
      <c r="Q37" s="17">
        <v>1.124E-3</v>
      </c>
      <c r="R37" s="17">
        <v>8.8199999999999997E-4</v>
      </c>
      <c r="S37" s="17">
        <v>3.7520000000000001E-3</v>
      </c>
      <c r="T37" s="17">
        <v>2.8700000000000002E-3</v>
      </c>
      <c r="U37" s="17">
        <v>0.76500400000000002</v>
      </c>
      <c r="V37" s="17">
        <v>1195.9000000000001</v>
      </c>
      <c r="W37" s="17">
        <v>2.4390000000000002E-3</v>
      </c>
      <c r="X37" s="17">
        <v>4060</v>
      </c>
      <c r="Y37" s="17">
        <v>0</v>
      </c>
      <c r="Z37" s="17">
        <v>0</v>
      </c>
      <c r="AA37" s="17">
        <v>1.17693</v>
      </c>
      <c r="AB37" s="17">
        <v>0.75285100000000005</v>
      </c>
      <c r="AC37" s="17">
        <v>3.0423099999999999E-3</v>
      </c>
      <c r="AD37" s="17">
        <v>0.25</v>
      </c>
      <c r="AE37" s="17">
        <v>1542.6</v>
      </c>
    </row>
    <row r="38" spans="1:31">
      <c r="A38" s="17">
        <v>25</v>
      </c>
      <c r="B38" s="19">
        <v>0.99567129629629625</v>
      </c>
      <c r="C38" s="17">
        <v>0.2</v>
      </c>
      <c r="D38" s="17">
        <v>0</v>
      </c>
      <c r="E38" s="17">
        <v>0</v>
      </c>
      <c r="F38" s="17">
        <v>0</v>
      </c>
      <c r="G38" s="17">
        <v>5.195E-3</v>
      </c>
      <c r="H38" s="17">
        <v>5.9999999999999995E-4</v>
      </c>
      <c r="I38" s="17">
        <v>2.3770000000000002E-3</v>
      </c>
      <c r="J38" s="17">
        <v>1.7780000000000001E-3</v>
      </c>
      <c r="K38" s="17">
        <v>0.74774700000000005</v>
      </c>
      <c r="L38" s="17">
        <v>615.4</v>
      </c>
      <c r="M38" s="17">
        <v>0.59756100000000001</v>
      </c>
      <c r="N38" s="17">
        <v>0</v>
      </c>
      <c r="O38" s="17">
        <v>0</v>
      </c>
      <c r="P38" s="17">
        <v>0</v>
      </c>
      <c r="Q38" s="17">
        <v>1.6128E-2</v>
      </c>
      <c r="R38" s="17">
        <v>2.264E-3</v>
      </c>
      <c r="S38" s="17">
        <v>6.1869999999999998E-3</v>
      </c>
      <c r="T38" s="17">
        <v>3.9230000000000003E-3</v>
      </c>
      <c r="U38" s="17">
        <v>0.63404799999999994</v>
      </c>
      <c r="V38" s="17">
        <v>633.6</v>
      </c>
      <c r="W38" s="17">
        <v>0.59756100000000001</v>
      </c>
      <c r="X38" s="17">
        <v>840</v>
      </c>
      <c r="Y38" s="17">
        <v>0</v>
      </c>
      <c r="Z38" s="17">
        <v>0</v>
      </c>
    </row>
    <row r="39" spans="1:31">
      <c r="A39" s="17">
        <v>26</v>
      </c>
      <c r="B39" s="19">
        <v>0.99572916666666667</v>
      </c>
      <c r="C39" s="17">
        <v>0</v>
      </c>
      <c r="D39" s="17">
        <v>0</v>
      </c>
      <c r="E39" s="17">
        <v>0</v>
      </c>
      <c r="F39" s="17">
        <v>0</v>
      </c>
      <c r="G39" s="17">
        <v>1.0421E-2</v>
      </c>
      <c r="H39" s="17">
        <v>3.8000000000000002E-4</v>
      </c>
      <c r="I39" s="17">
        <v>1.8389999999999999E-3</v>
      </c>
      <c r="J39" s="17">
        <v>1.459E-3</v>
      </c>
      <c r="K39" s="17">
        <v>0.79346399999999995</v>
      </c>
      <c r="L39" s="17">
        <v>1195.9000000000001</v>
      </c>
      <c r="M39" s="17">
        <v>2.4390000000000002E-3</v>
      </c>
      <c r="N39" s="17">
        <v>0</v>
      </c>
      <c r="O39" s="17">
        <v>0</v>
      </c>
      <c r="P39" s="17">
        <v>0</v>
      </c>
      <c r="Q39" s="17">
        <v>6.5911999999999998E-2</v>
      </c>
      <c r="R39" s="17">
        <v>1.191E-3</v>
      </c>
      <c r="S39" s="17">
        <v>5.0239999999999998E-3</v>
      </c>
      <c r="T39" s="17">
        <v>3.833E-3</v>
      </c>
      <c r="U39" s="17">
        <v>0.76287700000000003</v>
      </c>
      <c r="V39" s="17">
        <v>869.7</v>
      </c>
      <c r="W39" s="17">
        <v>0.59756100000000001</v>
      </c>
      <c r="X39" s="17">
        <v>3168</v>
      </c>
      <c r="Y39" s="17">
        <v>0</v>
      </c>
      <c r="Z39" s="17">
        <v>0</v>
      </c>
    </row>
    <row r="40" spans="1:31">
      <c r="A40" s="17">
        <v>27</v>
      </c>
      <c r="B40" s="19">
        <v>0.99577546296296304</v>
      </c>
      <c r="C40" s="17">
        <v>0.2</v>
      </c>
      <c r="D40" s="17">
        <v>0</v>
      </c>
      <c r="E40" s="17">
        <v>0</v>
      </c>
      <c r="F40" s="17">
        <v>0</v>
      </c>
      <c r="G40" s="17">
        <v>2.1753999999999999E-2</v>
      </c>
      <c r="H40" s="17">
        <v>5.9999999999999995E-4</v>
      </c>
      <c r="I40" s="17">
        <v>2.1619999999999999E-3</v>
      </c>
      <c r="J40" s="17">
        <v>1.562E-3</v>
      </c>
      <c r="K40" s="17">
        <v>0.72268399999999999</v>
      </c>
      <c r="L40" s="17">
        <v>368.1</v>
      </c>
      <c r="M40" s="17">
        <v>0.36838100000000001</v>
      </c>
      <c r="N40" s="17">
        <v>13121</v>
      </c>
      <c r="O40" s="17">
        <v>0</v>
      </c>
      <c r="P40" s="17">
        <v>0</v>
      </c>
      <c r="Q40" s="17">
        <v>8.9264999999999997E-2</v>
      </c>
      <c r="R40" s="17">
        <v>7.4200000000000004E-4</v>
      </c>
      <c r="S40" s="17">
        <v>2.529E-3</v>
      </c>
      <c r="T40" s="17">
        <v>1.787E-3</v>
      </c>
      <c r="U40" s="17">
        <v>0.70657199999999998</v>
      </c>
      <c r="V40" s="17">
        <v>572.9</v>
      </c>
      <c r="W40" s="17">
        <v>0.59756100000000001</v>
      </c>
      <c r="X40" s="17">
        <v>0</v>
      </c>
      <c r="Y40" s="17">
        <v>0</v>
      </c>
      <c r="Z40" s="17">
        <v>0</v>
      </c>
      <c r="AA40" s="17">
        <v>1.0870299999999999</v>
      </c>
      <c r="AB40" s="17">
        <v>0.18993499999999999</v>
      </c>
      <c r="AC40" s="17">
        <v>1.0812899999999999E-3</v>
      </c>
      <c r="AD40" s="17">
        <v>0.25</v>
      </c>
      <c r="AE40" s="17">
        <v>2256.1</v>
      </c>
    </row>
    <row r="41" spans="1:31">
      <c r="A41" s="17">
        <v>28</v>
      </c>
      <c r="B41" s="19">
        <v>0.99583333333333324</v>
      </c>
      <c r="C41" s="17">
        <v>0.2</v>
      </c>
      <c r="D41" s="17">
        <v>0</v>
      </c>
      <c r="E41" s="17">
        <v>0</v>
      </c>
      <c r="F41" s="17">
        <v>0</v>
      </c>
      <c r="G41" s="17">
        <v>1.3537E-2</v>
      </c>
      <c r="H41" s="17">
        <v>6.3400000000000001E-4</v>
      </c>
      <c r="I41" s="17">
        <v>2.4680000000000001E-3</v>
      </c>
      <c r="J41" s="17">
        <v>1.8339999999999999E-3</v>
      </c>
      <c r="K41" s="17">
        <v>0.74309800000000004</v>
      </c>
      <c r="L41" s="17">
        <v>1195.9000000000001</v>
      </c>
      <c r="M41" s="17">
        <v>0.13920199999999999</v>
      </c>
      <c r="N41" s="17">
        <v>0</v>
      </c>
      <c r="O41" s="17">
        <v>0</v>
      </c>
      <c r="P41" s="17">
        <v>0</v>
      </c>
      <c r="Q41" s="17">
        <v>9.7699999999999992E-3</v>
      </c>
      <c r="R41" s="17">
        <v>8.0800000000000002E-4</v>
      </c>
      <c r="S41" s="17">
        <v>3.045E-3</v>
      </c>
      <c r="T41" s="17">
        <v>2.2369999999999998E-3</v>
      </c>
      <c r="U41" s="17">
        <v>0.734572</v>
      </c>
      <c r="V41" s="17">
        <v>1195.9000000000001</v>
      </c>
      <c r="W41" s="17">
        <v>0.22674</v>
      </c>
      <c r="X41" s="17">
        <v>0</v>
      </c>
      <c r="Y41" s="17">
        <v>0</v>
      </c>
      <c r="Z41" s="17">
        <v>0</v>
      </c>
    </row>
    <row r="42" spans="1:31">
      <c r="A42" s="17">
        <v>29</v>
      </c>
      <c r="B42" s="19">
        <v>0.99587962962962961</v>
      </c>
      <c r="C42" s="17">
        <v>0</v>
      </c>
      <c r="D42" s="17">
        <v>0</v>
      </c>
      <c r="E42" s="17">
        <v>0</v>
      </c>
      <c r="F42" s="17">
        <v>0</v>
      </c>
      <c r="G42" s="17">
        <v>0.99426800000000004</v>
      </c>
      <c r="H42" s="17">
        <v>0.18534500000000001</v>
      </c>
      <c r="I42" s="17">
        <v>0.32264599999999999</v>
      </c>
      <c r="J42" s="17">
        <v>0.13730100000000001</v>
      </c>
      <c r="K42" s="17">
        <v>0.42554799999999998</v>
      </c>
      <c r="L42" s="17">
        <v>482.7</v>
      </c>
      <c r="M42" s="17">
        <v>2.4390000000000002E-3</v>
      </c>
      <c r="N42" s="17">
        <v>561</v>
      </c>
      <c r="O42" s="17">
        <v>0</v>
      </c>
      <c r="P42" s="17">
        <v>0</v>
      </c>
      <c r="Q42" s="17">
        <v>0.99272000000000005</v>
      </c>
      <c r="R42" s="17">
        <v>0.18923300000000001</v>
      </c>
      <c r="S42" s="17">
        <v>0.32047599999999998</v>
      </c>
      <c r="T42" s="17">
        <v>0.131243</v>
      </c>
      <c r="U42" s="17">
        <v>0.409526</v>
      </c>
      <c r="V42" s="17">
        <v>466.4</v>
      </c>
      <c r="W42" s="17">
        <v>5.6541000000000001E-2</v>
      </c>
      <c r="X42" s="17">
        <v>501</v>
      </c>
      <c r="Y42" s="17">
        <v>0</v>
      </c>
      <c r="Z42" s="17">
        <v>0</v>
      </c>
      <c r="AA42" s="17">
        <v>0.63004099999999996</v>
      </c>
      <c r="AB42" s="17">
        <v>1.1544199999999999E-2</v>
      </c>
      <c r="AC42" s="17">
        <v>0.190748</v>
      </c>
      <c r="AD42" s="17">
        <v>0.25</v>
      </c>
      <c r="AE42" s="17">
        <v>1720.6</v>
      </c>
    </row>
    <row r="43" spans="1:31">
      <c r="A43" s="17">
        <v>30</v>
      </c>
      <c r="B43" s="19">
        <v>0.99593750000000003</v>
      </c>
      <c r="C43" s="17">
        <v>1.1000000000000001</v>
      </c>
      <c r="D43" s="17">
        <v>0</v>
      </c>
      <c r="E43" s="17">
        <v>0</v>
      </c>
      <c r="F43" s="17">
        <v>0</v>
      </c>
      <c r="G43" s="17">
        <v>0.99631999999999998</v>
      </c>
      <c r="H43" s="17">
        <v>0.25293199999999999</v>
      </c>
      <c r="I43" s="17">
        <v>0.44426599999999999</v>
      </c>
      <c r="J43" s="17">
        <v>0.191334</v>
      </c>
      <c r="K43" s="17">
        <v>0.43067499999999997</v>
      </c>
      <c r="L43" s="17">
        <v>474.6</v>
      </c>
      <c r="M43" s="17">
        <v>5.6541000000000001E-2</v>
      </c>
      <c r="N43" s="17">
        <v>489</v>
      </c>
      <c r="O43" s="17">
        <v>0</v>
      </c>
      <c r="P43" s="17">
        <v>0</v>
      </c>
      <c r="Q43" s="17">
        <v>0.99599499999999996</v>
      </c>
      <c r="R43" s="17">
        <v>0.25935399999999997</v>
      </c>
      <c r="S43" s="17">
        <v>0.44945600000000002</v>
      </c>
      <c r="T43" s="17">
        <v>0.19010199999999999</v>
      </c>
      <c r="U43" s="17">
        <v>0.42296</v>
      </c>
      <c r="V43" s="17">
        <v>469.6</v>
      </c>
      <c r="W43" s="17">
        <v>8.9978000000000002E-2</v>
      </c>
      <c r="X43" s="17">
        <v>392</v>
      </c>
      <c r="Y43" s="17">
        <v>0</v>
      </c>
      <c r="Z43" s="17">
        <v>0</v>
      </c>
      <c r="AA43" s="17">
        <v>0.65070700000000004</v>
      </c>
      <c r="AB43" s="17">
        <v>8.6817000000000005E-3</v>
      </c>
      <c r="AC43" s="17">
        <v>0.26100499999999999</v>
      </c>
      <c r="AD43" s="17">
        <v>0.25</v>
      </c>
      <c r="AE43" s="17">
        <v>1750.1</v>
      </c>
    </row>
    <row r="44" spans="1:31">
      <c r="A44" s="17">
        <v>31</v>
      </c>
      <c r="B44" s="19">
        <v>0.9959837962962963</v>
      </c>
      <c r="C44" s="17">
        <v>1.8</v>
      </c>
      <c r="D44" s="17">
        <v>0</v>
      </c>
      <c r="E44" s="17">
        <v>0</v>
      </c>
      <c r="F44" s="17">
        <v>0</v>
      </c>
      <c r="G44" s="17">
        <v>0.99722599999999995</v>
      </c>
      <c r="H44" s="17">
        <v>0.36087399999999997</v>
      </c>
      <c r="I44" s="17">
        <v>0.63664699999999996</v>
      </c>
      <c r="J44" s="17">
        <v>0.27577299999999999</v>
      </c>
      <c r="K44" s="17">
        <v>0.43316500000000002</v>
      </c>
      <c r="L44" s="17">
        <v>514</v>
      </c>
      <c r="M44" s="17">
        <v>2.4390000000000002E-3</v>
      </c>
      <c r="N44" s="17">
        <v>455</v>
      </c>
      <c r="O44" s="17">
        <v>0</v>
      </c>
      <c r="P44" s="17">
        <v>0</v>
      </c>
      <c r="Q44" s="17">
        <v>0.99627299999999996</v>
      </c>
      <c r="R44" s="17">
        <v>0.32835300000000001</v>
      </c>
      <c r="S44" s="17">
        <v>0.56669700000000001</v>
      </c>
      <c r="T44" s="17">
        <v>0.238344</v>
      </c>
      <c r="U44" s="17">
        <v>0.42058499999999999</v>
      </c>
      <c r="V44" s="17">
        <v>504</v>
      </c>
      <c r="W44" s="17">
        <v>7.2328000000000003E-2</v>
      </c>
      <c r="X44" s="17">
        <v>449</v>
      </c>
      <c r="Y44" s="17">
        <v>0</v>
      </c>
      <c r="Z44" s="17">
        <v>0</v>
      </c>
      <c r="AA44" s="17">
        <v>0.64705400000000002</v>
      </c>
      <c r="AB44" s="17">
        <v>8.7565999999999998E-3</v>
      </c>
      <c r="AC44" s="17">
        <v>0.33044000000000001</v>
      </c>
      <c r="AD44" s="17">
        <v>0.25</v>
      </c>
      <c r="AE44" s="17">
        <v>1615.8</v>
      </c>
    </row>
    <row r="45" spans="1:31">
      <c r="A45" s="17">
        <v>32</v>
      </c>
      <c r="B45" s="19">
        <v>0.99604166666666671</v>
      </c>
      <c r="C45" s="17">
        <v>3.1</v>
      </c>
      <c r="D45" s="17">
        <v>0</v>
      </c>
      <c r="E45" s="17">
        <v>0</v>
      </c>
      <c r="F45" s="17">
        <v>0</v>
      </c>
      <c r="G45" s="17">
        <v>0.99714000000000003</v>
      </c>
      <c r="H45" s="17">
        <v>0.293543</v>
      </c>
      <c r="I45" s="17">
        <v>0.51592000000000005</v>
      </c>
      <c r="J45" s="17">
        <v>0.22237699999999999</v>
      </c>
      <c r="K45" s="17">
        <v>0.43103000000000002</v>
      </c>
      <c r="L45" s="17">
        <v>487.7</v>
      </c>
      <c r="M45" s="17">
        <v>7.4191000000000007E-2</v>
      </c>
      <c r="N45" s="17">
        <v>488</v>
      </c>
      <c r="O45" s="17">
        <v>0</v>
      </c>
      <c r="P45" s="17">
        <v>0</v>
      </c>
      <c r="Q45" s="17">
        <v>0.99746699999999999</v>
      </c>
      <c r="R45" s="17">
        <v>0.332592</v>
      </c>
      <c r="S45" s="17">
        <v>0.58296700000000001</v>
      </c>
      <c r="T45" s="17">
        <v>0.25037500000000001</v>
      </c>
      <c r="U45" s="17">
        <v>0.429483</v>
      </c>
      <c r="V45" s="17">
        <v>469.6</v>
      </c>
      <c r="W45" s="17">
        <v>7.2328000000000003E-2</v>
      </c>
      <c r="X45" s="17">
        <v>411</v>
      </c>
      <c r="Y45" s="17">
        <v>0</v>
      </c>
      <c r="Z45" s="17">
        <v>0</v>
      </c>
      <c r="AA45" s="17">
        <v>0.66074299999999997</v>
      </c>
      <c r="AB45" s="17">
        <v>8.9016500000000005E-3</v>
      </c>
      <c r="AC45" s="17">
        <v>0.33482099999999998</v>
      </c>
      <c r="AD45" s="17">
        <v>0.25</v>
      </c>
      <c r="AE45" s="17">
        <v>1702.9</v>
      </c>
    </row>
    <row r="46" spans="1:31">
      <c r="A46" s="17">
        <v>33</v>
      </c>
      <c r="B46" s="19">
        <v>0.99608796296296298</v>
      </c>
      <c r="C46" s="17">
        <v>3.8</v>
      </c>
      <c r="D46" s="17">
        <v>0</v>
      </c>
      <c r="E46" s="17">
        <v>0</v>
      </c>
      <c r="F46" s="17">
        <v>0</v>
      </c>
      <c r="G46" s="17">
        <v>0.99769600000000003</v>
      </c>
      <c r="H46" s="17">
        <v>0.29992600000000003</v>
      </c>
      <c r="I46" s="17">
        <v>0.52054299999999998</v>
      </c>
      <c r="J46" s="17">
        <v>0.22061700000000001</v>
      </c>
      <c r="K46" s="17">
        <v>0.42382199999999998</v>
      </c>
      <c r="L46" s="17">
        <v>482.7</v>
      </c>
      <c r="M46" s="17">
        <v>2.3104E-2</v>
      </c>
      <c r="N46" s="17">
        <v>492</v>
      </c>
      <c r="O46" s="17">
        <v>0</v>
      </c>
      <c r="P46" s="17">
        <v>0</v>
      </c>
      <c r="Q46" s="17">
        <v>0.99737699999999996</v>
      </c>
      <c r="R46" s="17">
        <v>0.32446599999999998</v>
      </c>
      <c r="S46" s="17">
        <v>0.56484400000000001</v>
      </c>
      <c r="T46" s="17">
        <v>0.24037800000000001</v>
      </c>
      <c r="U46" s="17">
        <v>0.42556500000000003</v>
      </c>
      <c r="V46" s="17">
        <v>440.1</v>
      </c>
      <c r="W46" s="17">
        <v>3.8891000000000002E-2</v>
      </c>
      <c r="X46" s="17">
        <v>414</v>
      </c>
      <c r="Y46" s="17">
        <v>0</v>
      </c>
      <c r="Z46" s="17">
        <v>0</v>
      </c>
      <c r="AA46" s="17">
        <v>0.65471599999999996</v>
      </c>
      <c r="AB46" s="17">
        <v>7.6274400000000001E-3</v>
      </c>
      <c r="AC46" s="17">
        <v>0.32629999999999998</v>
      </c>
      <c r="AD46" s="17">
        <v>0.25</v>
      </c>
      <c r="AE46" s="17">
        <v>1720.6</v>
      </c>
    </row>
    <row r="47" spans="1:31">
      <c r="A47" s="17">
        <v>34</v>
      </c>
      <c r="B47" s="19">
        <v>0.99614583333333329</v>
      </c>
      <c r="C47" s="17">
        <v>4.4000000000000004</v>
      </c>
      <c r="D47" s="17">
        <v>0</v>
      </c>
      <c r="E47" s="17">
        <v>0</v>
      </c>
      <c r="F47" s="17">
        <v>0</v>
      </c>
      <c r="G47" s="17">
        <v>0.99569799999999997</v>
      </c>
      <c r="H47" s="17">
        <v>0.31492500000000001</v>
      </c>
      <c r="I47" s="17">
        <v>0.55637800000000004</v>
      </c>
      <c r="J47" s="17">
        <v>0.241453</v>
      </c>
      <c r="K47" s="17">
        <v>0.433973</v>
      </c>
      <c r="L47" s="17">
        <v>453.3</v>
      </c>
      <c r="M47" s="17">
        <v>2.7983000000000001E-2</v>
      </c>
      <c r="N47" s="17">
        <v>451</v>
      </c>
      <c r="O47" s="17">
        <v>0</v>
      </c>
      <c r="P47" s="17">
        <v>0</v>
      </c>
      <c r="Q47" s="17">
        <v>0.99807199999999996</v>
      </c>
      <c r="R47" s="17">
        <v>0.323214</v>
      </c>
      <c r="S47" s="17">
        <v>0.56753900000000002</v>
      </c>
      <c r="T47" s="17">
        <v>0.24432499999999999</v>
      </c>
      <c r="U47" s="17">
        <v>0.43049900000000002</v>
      </c>
      <c r="V47" s="17">
        <v>474.6</v>
      </c>
      <c r="W47" s="17">
        <v>6.9313E-2</v>
      </c>
      <c r="X47" s="17">
        <v>292</v>
      </c>
      <c r="Y47" s="17">
        <v>0</v>
      </c>
      <c r="Z47" s="17">
        <v>0</v>
      </c>
      <c r="AA47" s="17">
        <v>0.66230599999999995</v>
      </c>
      <c r="AB47" s="17">
        <v>6.5699699999999996E-3</v>
      </c>
      <c r="AC47" s="17">
        <v>0.32481900000000002</v>
      </c>
      <c r="AD47" s="17">
        <v>0.25</v>
      </c>
      <c r="AE47" s="17">
        <v>1832.3</v>
      </c>
    </row>
    <row r="48" spans="1:31">
      <c r="A48" s="17">
        <v>35</v>
      </c>
      <c r="B48" s="19">
        <v>0.9962037037037037</v>
      </c>
      <c r="C48" s="17">
        <v>5.6</v>
      </c>
      <c r="D48" s="17">
        <v>0</v>
      </c>
      <c r="E48" s="17">
        <v>0</v>
      </c>
      <c r="F48" s="17">
        <v>0</v>
      </c>
      <c r="G48" s="17">
        <v>0.996861</v>
      </c>
      <c r="H48" s="17">
        <v>0.30396600000000001</v>
      </c>
      <c r="I48" s="17">
        <v>0.54732700000000001</v>
      </c>
      <c r="J48" s="17">
        <v>0.24336099999999999</v>
      </c>
      <c r="K48" s="17">
        <v>0.44463599999999998</v>
      </c>
      <c r="L48" s="17">
        <v>413.8</v>
      </c>
      <c r="M48" s="17">
        <v>2.4390000000000002E-3</v>
      </c>
      <c r="N48" s="17">
        <v>468</v>
      </c>
      <c r="O48" s="17">
        <v>0</v>
      </c>
      <c r="P48" s="17">
        <v>0</v>
      </c>
      <c r="Q48" s="17">
        <v>0.99831899999999996</v>
      </c>
      <c r="R48" s="17">
        <v>0.30435699999999999</v>
      </c>
      <c r="S48" s="17">
        <v>0.54619399999999996</v>
      </c>
      <c r="T48" s="17">
        <v>0.241837</v>
      </c>
      <c r="U48" s="17">
        <v>0.44276700000000002</v>
      </c>
      <c r="V48" s="17">
        <v>445.2</v>
      </c>
      <c r="W48" s="17">
        <v>5.1663000000000001E-2</v>
      </c>
      <c r="X48" s="17">
        <v>351</v>
      </c>
      <c r="Y48" s="17">
        <v>0</v>
      </c>
      <c r="Z48" s="17">
        <v>0</v>
      </c>
      <c r="AA48" s="17">
        <v>0.68118000000000001</v>
      </c>
      <c r="AB48" s="17">
        <v>6.2343800000000003E-3</v>
      </c>
      <c r="AC48" s="17">
        <v>0.305865</v>
      </c>
      <c r="AD48" s="17">
        <v>0.25</v>
      </c>
      <c r="AE48" s="17">
        <v>2007.1</v>
      </c>
    </row>
    <row r="49" spans="1:31">
      <c r="A49" s="17">
        <v>36</v>
      </c>
      <c r="B49" s="19">
        <v>0.99624999999999997</v>
      </c>
      <c r="C49" s="17">
        <v>6.7</v>
      </c>
      <c r="D49" s="17">
        <v>0</v>
      </c>
      <c r="E49" s="17">
        <v>0</v>
      </c>
      <c r="F49" s="17">
        <v>0</v>
      </c>
      <c r="G49" s="17">
        <v>0.99776100000000001</v>
      </c>
      <c r="H49" s="17">
        <v>0.33205699999999999</v>
      </c>
      <c r="I49" s="17">
        <v>0.594001</v>
      </c>
      <c r="J49" s="17">
        <v>0.26194499999999998</v>
      </c>
      <c r="K49" s="17">
        <v>0.44098300000000001</v>
      </c>
      <c r="L49" s="17">
        <v>482.7</v>
      </c>
      <c r="M49" s="17">
        <v>2.4390000000000002E-3</v>
      </c>
      <c r="N49" s="17">
        <v>439</v>
      </c>
      <c r="O49" s="17">
        <v>0</v>
      </c>
      <c r="P49" s="17">
        <v>0</v>
      </c>
      <c r="Q49" s="17">
        <v>0.99775599999999998</v>
      </c>
      <c r="R49" s="17">
        <v>0.28627900000000001</v>
      </c>
      <c r="S49" s="17">
        <v>0.50314099999999995</v>
      </c>
      <c r="T49" s="17">
        <v>0.216861</v>
      </c>
      <c r="U49" s="17">
        <v>0.43101600000000001</v>
      </c>
      <c r="V49" s="17">
        <v>440.1</v>
      </c>
      <c r="W49" s="17">
        <v>6.7448999999999995E-2</v>
      </c>
      <c r="X49" s="17">
        <v>571</v>
      </c>
      <c r="Y49" s="17">
        <v>0</v>
      </c>
      <c r="Z49" s="17">
        <v>0</v>
      </c>
      <c r="AA49" s="17">
        <v>0.66310100000000005</v>
      </c>
      <c r="AB49" s="17">
        <v>6.8131800000000003E-3</v>
      </c>
      <c r="AC49" s="17">
        <v>0.28775699999999999</v>
      </c>
      <c r="AD49" s="17">
        <v>0.25</v>
      </c>
      <c r="AE49" s="17">
        <v>1720.6</v>
      </c>
    </row>
    <row r="50" spans="1:31">
      <c r="A50" s="17">
        <v>37</v>
      </c>
      <c r="B50" s="19">
        <v>0.99630787037037039</v>
      </c>
      <c r="C50" s="17">
        <v>7.3</v>
      </c>
      <c r="D50" s="17">
        <v>0</v>
      </c>
      <c r="E50" s="17">
        <v>0</v>
      </c>
      <c r="F50" s="17">
        <v>0</v>
      </c>
      <c r="G50" s="17">
        <v>0.99741900000000006</v>
      </c>
      <c r="H50" s="17">
        <v>0.28454200000000002</v>
      </c>
      <c r="I50" s="17">
        <v>0.52816799999999997</v>
      </c>
      <c r="J50" s="17">
        <v>0.24362700000000001</v>
      </c>
      <c r="K50" s="17">
        <v>0.46126699999999998</v>
      </c>
      <c r="L50" s="17">
        <v>474.6</v>
      </c>
      <c r="M50" s="17">
        <v>7.2328000000000003E-2</v>
      </c>
      <c r="N50" s="17">
        <v>526</v>
      </c>
      <c r="O50" s="17">
        <v>0</v>
      </c>
      <c r="P50" s="17">
        <v>0</v>
      </c>
      <c r="Q50" s="17">
        <v>0.99631400000000003</v>
      </c>
      <c r="R50" s="17">
        <v>0.25053799999999998</v>
      </c>
      <c r="S50" s="17">
        <v>0.45076899999999998</v>
      </c>
      <c r="T50" s="17">
        <v>0.20023199999999999</v>
      </c>
      <c r="U50" s="17">
        <v>0.44419999999999998</v>
      </c>
      <c r="V50" s="17">
        <v>461.4</v>
      </c>
      <c r="W50" s="17">
        <v>5.1663000000000001E-2</v>
      </c>
      <c r="X50" s="17">
        <v>401</v>
      </c>
      <c r="Y50" s="17">
        <v>0</v>
      </c>
      <c r="Z50" s="17">
        <v>0</v>
      </c>
      <c r="AA50" s="17">
        <v>0.68338399999999999</v>
      </c>
      <c r="AB50" s="17">
        <v>8.0186800000000003E-3</v>
      </c>
      <c r="AC50" s="17">
        <v>0.25214300000000001</v>
      </c>
      <c r="AD50" s="17">
        <v>0.25</v>
      </c>
      <c r="AE50" s="17">
        <v>1750.1</v>
      </c>
    </row>
    <row r="51" spans="1:31">
      <c r="A51" s="17">
        <v>38</v>
      </c>
      <c r="B51" s="19">
        <v>0.99635416666666676</v>
      </c>
      <c r="C51" s="17">
        <v>8.4</v>
      </c>
      <c r="D51" s="17">
        <v>0</v>
      </c>
      <c r="E51" s="17">
        <v>0</v>
      </c>
      <c r="F51" s="17">
        <v>0</v>
      </c>
      <c r="G51" s="17">
        <v>0.99592700000000001</v>
      </c>
      <c r="H51" s="17">
        <v>0.26241799999999998</v>
      </c>
      <c r="I51" s="17">
        <v>0.48871199999999998</v>
      </c>
      <c r="J51" s="17">
        <v>0.226294</v>
      </c>
      <c r="K51" s="17">
        <v>0.46304200000000001</v>
      </c>
      <c r="L51" s="17">
        <v>448.3</v>
      </c>
      <c r="M51" s="17">
        <v>2.6119E-2</v>
      </c>
      <c r="N51" s="17">
        <v>306</v>
      </c>
      <c r="O51" s="17">
        <v>0</v>
      </c>
      <c r="P51" s="17">
        <v>0</v>
      </c>
      <c r="Q51" s="17">
        <v>0.997089</v>
      </c>
      <c r="R51" s="17">
        <v>0.25450200000000001</v>
      </c>
      <c r="S51" s="17">
        <v>0.46150099999999999</v>
      </c>
      <c r="T51" s="17">
        <v>0.20699899999999999</v>
      </c>
      <c r="U51" s="17">
        <v>0.44853500000000002</v>
      </c>
      <c r="V51" s="17">
        <v>461.4</v>
      </c>
      <c r="W51" s="17">
        <v>7.7205999999999997E-2</v>
      </c>
      <c r="X51" s="17">
        <v>484</v>
      </c>
      <c r="Y51" s="17">
        <v>0</v>
      </c>
      <c r="Z51" s="17">
        <v>0</v>
      </c>
      <c r="AA51" s="17">
        <v>0.69005399999999995</v>
      </c>
      <c r="AB51" s="17">
        <v>4.4169600000000002E-3</v>
      </c>
      <c r="AC51" s="17">
        <v>0.25541599999999998</v>
      </c>
      <c r="AD51" s="17">
        <v>0.25</v>
      </c>
      <c r="AE51" s="17">
        <v>1852.8</v>
      </c>
    </row>
    <row r="52" spans="1:31">
      <c r="A52" s="17">
        <v>39</v>
      </c>
      <c r="B52" s="19">
        <v>0.99641203703703696</v>
      </c>
      <c r="C52" s="17">
        <v>9.6999999999999993</v>
      </c>
      <c r="D52" s="17">
        <v>0</v>
      </c>
      <c r="E52" s="17">
        <v>0</v>
      </c>
      <c r="F52" s="17">
        <v>0</v>
      </c>
      <c r="G52" s="17">
        <v>0.99695800000000001</v>
      </c>
      <c r="H52" s="17">
        <v>0.24362200000000001</v>
      </c>
      <c r="I52" s="17">
        <v>0.45757100000000001</v>
      </c>
      <c r="J52" s="17">
        <v>0.213949</v>
      </c>
      <c r="K52" s="17">
        <v>0.46757599999999999</v>
      </c>
      <c r="L52" s="17">
        <v>448.3</v>
      </c>
      <c r="M52" s="17">
        <v>2.6119E-2</v>
      </c>
      <c r="N52" s="17">
        <v>297</v>
      </c>
      <c r="O52" s="17">
        <v>0</v>
      </c>
      <c r="P52" s="17">
        <v>0</v>
      </c>
      <c r="Q52" s="17">
        <v>0.99711499999999997</v>
      </c>
      <c r="R52" s="17">
        <v>0.20549600000000001</v>
      </c>
      <c r="S52" s="17">
        <v>0.37442199999999998</v>
      </c>
      <c r="T52" s="17">
        <v>0.16892599999999999</v>
      </c>
      <c r="U52" s="17">
        <v>0.45116499999999998</v>
      </c>
      <c r="V52" s="17">
        <v>392.5</v>
      </c>
      <c r="W52" s="17">
        <v>2.4390000000000002E-3</v>
      </c>
      <c r="X52" s="17">
        <v>318</v>
      </c>
      <c r="Y52" s="17">
        <v>0</v>
      </c>
      <c r="Z52" s="17">
        <v>0</v>
      </c>
      <c r="AA52" s="17">
        <v>0.69410099999999997</v>
      </c>
      <c r="AB52" s="17">
        <v>4.2884000000000004E-3</v>
      </c>
      <c r="AC52" s="17">
        <v>0.20621999999999999</v>
      </c>
      <c r="AD52" s="17">
        <v>0.25</v>
      </c>
      <c r="AE52" s="17">
        <v>1852.8</v>
      </c>
    </row>
    <row r="53" spans="1:31">
      <c r="A53" s="17">
        <v>40</v>
      </c>
      <c r="B53" s="19">
        <v>0.99645833333333333</v>
      </c>
      <c r="C53" s="17">
        <v>10.4</v>
      </c>
      <c r="D53" s="17">
        <v>0</v>
      </c>
      <c r="E53" s="17">
        <v>0</v>
      </c>
      <c r="F53" s="17">
        <v>0</v>
      </c>
      <c r="G53" s="17">
        <v>0.99711099999999997</v>
      </c>
      <c r="H53" s="17">
        <v>0.20283000000000001</v>
      </c>
      <c r="I53" s="17">
        <v>0.38772099999999998</v>
      </c>
      <c r="J53" s="17">
        <v>0.184892</v>
      </c>
      <c r="K53" s="17">
        <v>0.47686699999999999</v>
      </c>
      <c r="L53" s="17">
        <v>423.9</v>
      </c>
      <c r="M53" s="17">
        <v>2.4390000000000002E-3</v>
      </c>
      <c r="N53" s="17">
        <v>299</v>
      </c>
      <c r="O53" s="17">
        <v>0</v>
      </c>
      <c r="P53" s="17">
        <v>0</v>
      </c>
      <c r="Q53" s="17">
        <v>0.99679700000000004</v>
      </c>
      <c r="R53" s="17">
        <v>0.22147500000000001</v>
      </c>
      <c r="S53" s="17">
        <v>0.41905900000000001</v>
      </c>
      <c r="T53" s="17">
        <v>0.19758400000000001</v>
      </c>
      <c r="U53" s="17">
        <v>0.47149400000000002</v>
      </c>
      <c r="V53" s="17">
        <v>423.9</v>
      </c>
      <c r="W53" s="17">
        <v>2.3104E-2</v>
      </c>
      <c r="X53" s="17">
        <v>392</v>
      </c>
      <c r="Y53" s="17">
        <v>0</v>
      </c>
      <c r="Z53" s="17">
        <v>0</v>
      </c>
      <c r="AA53" s="17">
        <v>0.72537600000000002</v>
      </c>
      <c r="AB53" s="17">
        <v>4.0855500000000003E-3</v>
      </c>
      <c r="AC53" s="17">
        <v>0.22228200000000001</v>
      </c>
      <c r="AD53" s="17">
        <v>0.25</v>
      </c>
      <c r="AE53" s="17">
        <v>1959.5</v>
      </c>
    </row>
    <row r="54" spans="1:31">
      <c r="A54" s="17">
        <v>41</v>
      </c>
      <c r="B54" s="19">
        <v>0.99651620370370375</v>
      </c>
      <c r="C54" s="17">
        <v>10.9</v>
      </c>
      <c r="D54" s="17">
        <v>0</v>
      </c>
      <c r="E54" s="17">
        <v>0</v>
      </c>
      <c r="F54" s="17">
        <v>0</v>
      </c>
      <c r="G54" s="17">
        <v>0.99560899999999997</v>
      </c>
      <c r="H54" s="17">
        <v>0.19978499999999999</v>
      </c>
      <c r="I54" s="17">
        <v>0.39353199999999999</v>
      </c>
      <c r="J54" s="17">
        <v>0.193747</v>
      </c>
      <c r="K54" s="17">
        <v>0.49232799999999999</v>
      </c>
      <c r="L54" s="17">
        <v>427</v>
      </c>
      <c r="M54" s="17">
        <v>2.4390000000000002E-3</v>
      </c>
      <c r="N54" s="17">
        <v>360</v>
      </c>
      <c r="O54" s="17">
        <v>0</v>
      </c>
      <c r="P54" s="17">
        <v>0</v>
      </c>
      <c r="Q54" s="17">
        <v>0.99618600000000002</v>
      </c>
      <c r="R54" s="17">
        <v>0.20507900000000001</v>
      </c>
      <c r="S54" s="17">
        <v>0.38677899999999998</v>
      </c>
      <c r="T54" s="17">
        <v>0.181701</v>
      </c>
      <c r="U54" s="17">
        <v>0.469779</v>
      </c>
      <c r="V54" s="17">
        <v>418.8</v>
      </c>
      <c r="W54" s="17">
        <v>1.0333E-2</v>
      </c>
      <c r="X54" s="17">
        <v>438</v>
      </c>
      <c r="Y54" s="17">
        <v>0</v>
      </c>
      <c r="Z54" s="17">
        <v>0</v>
      </c>
      <c r="AA54" s="17">
        <v>0.72273699999999996</v>
      </c>
      <c r="AB54" s="17">
        <v>4.9524900000000004E-3</v>
      </c>
      <c r="AC54" s="17">
        <v>0.20597799999999999</v>
      </c>
      <c r="AD54" s="17">
        <v>0.25</v>
      </c>
      <c r="AE54" s="17">
        <v>1945.2</v>
      </c>
    </row>
    <row r="55" spans="1:31">
      <c r="A55" s="17">
        <v>42</v>
      </c>
      <c r="B55" s="19">
        <v>0.99657407407407417</v>
      </c>
      <c r="C55" s="17">
        <v>12</v>
      </c>
      <c r="D55" s="17">
        <v>0</v>
      </c>
      <c r="E55" s="17">
        <v>0</v>
      </c>
      <c r="F55" s="17">
        <v>0</v>
      </c>
      <c r="G55" s="17">
        <v>0.99660499999999996</v>
      </c>
      <c r="H55" s="17">
        <v>0.22623399999999999</v>
      </c>
      <c r="I55" s="17">
        <v>0.42700300000000002</v>
      </c>
      <c r="J55" s="17">
        <v>0.200769</v>
      </c>
      <c r="K55" s="17">
        <v>0.47018100000000002</v>
      </c>
      <c r="L55" s="17">
        <v>435.1</v>
      </c>
      <c r="M55" s="17">
        <v>2.4390000000000002E-3</v>
      </c>
      <c r="N55" s="17">
        <v>443</v>
      </c>
      <c r="O55" s="17">
        <v>0</v>
      </c>
      <c r="P55" s="17">
        <v>0</v>
      </c>
      <c r="Q55" s="17">
        <v>0.99601899999999999</v>
      </c>
      <c r="R55" s="17">
        <v>0.22193299999999999</v>
      </c>
      <c r="S55" s="17">
        <v>0.411883</v>
      </c>
      <c r="T55" s="17">
        <v>0.18994900000000001</v>
      </c>
      <c r="U55" s="17">
        <v>0.461173</v>
      </c>
      <c r="V55" s="17">
        <v>427</v>
      </c>
      <c r="W55" s="17">
        <v>7.7205999999999997E-2</v>
      </c>
      <c r="X55" s="17">
        <v>417</v>
      </c>
      <c r="Y55" s="17">
        <v>0</v>
      </c>
      <c r="Z55" s="17">
        <v>0</v>
      </c>
      <c r="AA55" s="17">
        <v>0.70949700000000004</v>
      </c>
      <c r="AB55" s="17">
        <v>7.2207900000000004E-3</v>
      </c>
      <c r="AC55" s="17">
        <v>0.223305</v>
      </c>
      <c r="AD55" s="17">
        <v>0.25</v>
      </c>
      <c r="AE55" s="17">
        <v>1908.9</v>
      </c>
    </row>
    <row r="56" spans="1:31">
      <c r="A56" s="17">
        <v>43</v>
      </c>
      <c r="B56" s="19">
        <v>0.99662037037037043</v>
      </c>
      <c r="C56" s="17">
        <v>12.9</v>
      </c>
      <c r="D56" s="17">
        <v>0</v>
      </c>
      <c r="E56" s="17">
        <v>0</v>
      </c>
      <c r="F56" s="17">
        <v>0</v>
      </c>
      <c r="G56" s="17">
        <v>0.99251999999999996</v>
      </c>
      <c r="H56" s="17">
        <v>0.21645900000000001</v>
      </c>
      <c r="I56" s="17">
        <v>0.43350499999999997</v>
      </c>
      <c r="J56" s="17">
        <v>0.21704599999999999</v>
      </c>
      <c r="K56" s="17">
        <v>0.50067700000000004</v>
      </c>
      <c r="L56" s="17">
        <v>474.6</v>
      </c>
      <c r="M56" s="17">
        <v>2.4390000000000002E-3</v>
      </c>
      <c r="N56" s="17">
        <v>487</v>
      </c>
      <c r="O56" s="17">
        <v>0</v>
      </c>
      <c r="P56" s="17">
        <v>0</v>
      </c>
      <c r="Q56" s="17">
        <v>0.99493299999999996</v>
      </c>
      <c r="R56" s="17">
        <v>0.19423799999999999</v>
      </c>
      <c r="S56" s="17">
        <v>0.38916800000000001</v>
      </c>
      <c r="T56" s="17">
        <v>0.19492999999999999</v>
      </c>
      <c r="U56" s="17">
        <v>0.500888</v>
      </c>
      <c r="V56" s="17">
        <v>458.3</v>
      </c>
      <c r="W56" s="17">
        <v>2.4390000000000002E-3</v>
      </c>
      <c r="X56" s="17">
        <v>494</v>
      </c>
      <c r="Y56" s="17">
        <v>0</v>
      </c>
      <c r="Z56" s="17">
        <v>0</v>
      </c>
      <c r="AA56" s="17">
        <v>0.77059699999999998</v>
      </c>
      <c r="AB56" s="17">
        <v>7.4241200000000002E-3</v>
      </c>
      <c r="AC56" s="17">
        <v>0.195686</v>
      </c>
      <c r="AD56" s="17">
        <v>0.25</v>
      </c>
      <c r="AE56" s="17">
        <v>1750.1</v>
      </c>
    </row>
    <row r="57" spans="1:31">
      <c r="A57" s="17">
        <v>44</v>
      </c>
      <c r="B57" s="19">
        <v>0.99667824074074074</v>
      </c>
      <c r="C57" s="17">
        <v>13.8</v>
      </c>
      <c r="D57" s="17">
        <v>0</v>
      </c>
      <c r="E57" s="17">
        <v>0</v>
      </c>
      <c r="F57" s="17">
        <v>0</v>
      </c>
      <c r="G57" s="17">
        <v>0.996973</v>
      </c>
      <c r="H57" s="17">
        <v>0.23205700000000001</v>
      </c>
      <c r="I57" s="17">
        <v>0.45174199999999998</v>
      </c>
      <c r="J57" s="17">
        <v>0.21968599999999999</v>
      </c>
      <c r="K57" s="17">
        <v>0.48630800000000002</v>
      </c>
      <c r="L57" s="17">
        <v>479.6</v>
      </c>
      <c r="M57" s="17">
        <v>2.4390000000000002E-3</v>
      </c>
      <c r="N57" s="17">
        <v>496</v>
      </c>
      <c r="O57" s="17">
        <v>0</v>
      </c>
      <c r="P57" s="17">
        <v>0</v>
      </c>
      <c r="Q57" s="17">
        <v>0.99560000000000004</v>
      </c>
      <c r="R57" s="17">
        <v>0.20202700000000001</v>
      </c>
      <c r="S57" s="17">
        <v>0.39214599999999999</v>
      </c>
      <c r="T57" s="17">
        <v>0.19012000000000001</v>
      </c>
      <c r="U57" s="17">
        <v>0.48481800000000003</v>
      </c>
      <c r="V57" s="17">
        <v>397.6</v>
      </c>
      <c r="W57" s="17">
        <v>2.4390000000000002E-3</v>
      </c>
      <c r="X57" s="17">
        <v>411</v>
      </c>
      <c r="Y57" s="17">
        <v>0</v>
      </c>
      <c r="Z57" s="17">
        <v>0</v>
      </c>
      <c r="AA57" s="17">
        <v>0.74587300000000001</v>
      </c>
      <c r="AB57" s="17">
        <v>7.6418299999999996E-3</v>
      </c>
      <c r="AC57" s="17">
        <v>0.20347999999999999</v>
      </c>
      <c r="AD57" s="17">
        <v>0.25</v>
      </c>
      <c r="AE57" s="17">
        <v>1731.8</v>
      </c>
    </row>
    <row r="58" spans="1:31">
      <c r="A58" s="17">
        <v>45</v>
      </c>
      <c r="B58" s="19">
        <v>0.99672453703703701</v>
      </c>
      <c r="C58" s="17">
        <v>14.8</v>
      </c>
      <c r="D58" s="17">
        <v>0</v>
      </c>
      <c r="E58" s="17">
        <v>0</v>
      </c>
      <c r="F58" s="17">
        <v>0</v>
      </c>
      <c r="G58" s="17">
        <v>0.995645</v>
      </c>
      <c r="H58" s="17">
        <v>0.21195600000000001</v>
      </c>
      <c r="I58" s="17">
        <v>0.43631300000000001</v>
      </c>
      <c r="J58" s="17">
        <v>0.224357</v>
      </c>
      <c r="K58" s="17">
        <v>0.51421099999999997</v>
      </c>
      <c r="L58" s="17">
        <v>453.3</v>
      </c>
      <c r="M58" s="17">
        <v>2.4390000000000002E-3</v>
      </c>
      <c r="N58" s="17">
        <v>292</v>
      </c>
      <c r="O58" s="17">
        <v>0</v>
      </c>
      <c r="P58" s="17">
        <v>0</v>
      </c>
      <c r="Q58" s="17">
        <v>0.99644900000000003</v>
      </c>
      <c r="R58" s="17">
        <v>0.195358</v>
      </c>
      <c r="S58" s="17">
        <v>0.38069799999999998</v>
      </c>
      <c r="T58" s="17">
        <v>0.18534</v>
      </c>
      <c r="U58" s="17">
        <v>0.48684300000000003</v>
      </c>
      <c r="V58" s="17">
        <v>435.1</v>
      </c>
      <c r="W58" s="17">
        <v>2.4390000000000002E-3</v>
      </c>
      <c r="X58" s="17">
        <v>445</v>
      </c>
      <c r="Y58" s="17">
        <v>0</v>
      </c>
      <c r="Z58" s="17">
        <v>0</v>
      </c>
      <c r="AA58" s="17">
        <v>0.74898900000000002</v>
      </c>
      <c r="AB58" s="17">
        <v>4.9691099999999997E-3</v>
      </c>
      <c r="AC58" s="17">
        <v>0.19627900000000001</v>
      </c>
      <c r="AD58" s="17">
        <v>0.25</v>
      </c>
      <c r="AE58" s="17">
        <v>1832.3</v>
      </c>
    </row>
    <row r="59" spans="1:31">
      <c r="A59" s="17">
        <v>46</v>
      </c>
      <c r="B59" s="19">
        <v>0.99678240740740742</v>
      </c>
      <c r="C59" s="17">
        <v>15.8</v>
      </c>
      <c r="D59" s="17">
        <v>0</v>
      </c>
      <c r="E59" s="17">
        <v>0</v>
      </c>
      <c r="F59" s="17">
        <v>0</v>
      </c>
      <c r="G59" s="17">
        <v>0.99198399999999998</v>
      </c>
      <c r="H59" s="17">
        <v>0.17955599999999999</v>
      </c>
      <c r="I59" s="17">
        <v>0.37253399999999998</v>
      </c>
      <c r="J59" s="17">
        <v>0.19297800000000001</v>
      </c>
      <c r="K59" s="17">
        <v>0.51801399999999997</v>
      </c>
      <c r="L59" s="17">
        <v>423.9</v>
      </c>
      <c r="M59" s="17">
        <v>2.4390000000000002E-3</v>
      </c>
      <c r="N59" s="17">
        <v>377</v>
      </c>
      <c r="O59" s="17">
        <v>0</v>
      </c>
      <c r="P59" s="17">
        <v>0</v>
      </c>
      <c r="Q59" s="17">
        <v>0.99462899999999999</v>
      </c>
      <c r="R59" s="17">
        <v>0.192909</v>
      </c>
      <c r="S59" s="17">
        <v>0.37348500000000001</v>
      </c>
      <c r="T59" s="17">
        <v>0.18057599999999999</v>
      </c>
      <c r="U59" s="17">
        <v>0.483489</v>
      </c>
      <c r="V59" s="17">
        <v>379.4</v>
      </c>
      <c r="W59" s="17">
        <v>2.4390000000000002E-3</v>
      </c>
      <c r="X59" s="17">
        <v>383</v>
      </c>
      <c r="Y59" s="17">
        <v>0</v>
      </c>
      <c r="Z59" s="17">
        <v>0</v>
      </c>
      <c r="AA59" s="17">
        <v>0.74382999999999999</v>
      </c>
      <c r="AB59" s="17">
        <v>5.1437100000000001E-3</v>
      </c>
      <c r="AC59" s="17">
        <v>0.19383800000000001</v>
      </c>
      <c r="AD59" s="17">
        <v>0.25</v>
      </c>
      <c r="AE59" s="17">
        <v>1959.5</v>
      </c>
    </row>
    <row r="60" spans="1:31">
      <c r="A60" s="17">
        <v>47</v>
      </c>
      <c r="B60" s="19">
        <v>0.99682870370370369</v>
      </c>
      <c r="C60" s="17">
        <v>16.399999999999999</v>
      </c>
      <c r="D60" s="17">
        <v>0</v>
      </c>
      <c r="E60" s="17">
        <v>0</v>
      </c>
      <c r="F60" s="17">
        <v>0</v>
      </c>
      <c r="G60" s="17">
        <v>0.992475</v>
      </c>
      <c r="H60" s="17">
        <v>0.17601900000000001</v>
      </c>
      <c r="I60" s="17">
        <v>0.34531699999999999</v>
      </c>
      <c r="J60" s="17">
        <v>0.169298</v>
      </c>
      <c r="K60" s="17">
        <v>0.49026799999999998</v>
      </c>
      <c r="L60" s="17">
        <v>402.6</v>
      </c>
      <c r="M60" s="17">
        <v>2.4390000000000002E-3</v>
      </c>
      <c r="N60" s="17">
        <v>356</v>
      </c>
      <c r="O60" s="17">
        <v>0</v>
      </c>
      <c r="P60" s="17">
        <v>0</v>
      </c>
      <c r="Q60" s="17">
        <v>0.99687300000000001</v>
      </c>
      <c r="R60" s="17">
        <v>0.24864600000000001</v>
      </c>
      <c r="S60" s="17">
        <v>0.472995</v>
      </c>
      <c r="T60" s="17">
        <v>0.22434899999999999</v>
      </c>
      <c r="U60" s="17">
        <v>0.47431499999999999</v>
      </c>
      <c r="V60" s="17">
        <v>435.1</v>
      </c>
      <c r="W60" s="17">
        <v>5.9555999999999998E-2</v>
      </c>
      <c r="X60" s="17">
        <v>428</v>
      </c>
      <c r="Y60" s="17">
        <v>0</v>
      </c>
      <c r="Z60" s="17">
        <v>0</v>
      </c>
      <c r="AA60" s="17">
        <v>0.72971600000000003</v>
      </c>
      <c r="AB60" s="17">
        <v>4.6197699999999996E-3</v>
      </c>
      <c r="AC60" s="17">
        <v>0.24968299999999999</v>
      </c>
      <c r="AD60" s="17">
        <v>0.25</v>
      </c>
      <c r="AE60" s="17">
        <v>2063.1</v>
      </c>
    </row>
    <row r="61" spans="1:31">
      <c r="A61" s="17">
        <v>48</v>
      </c>
      <c r="B61" s="19">
        <v>0.99688657407407411</v>
      </c>
      <c r="C61" s="17">
        <v>17.7</v>
      </c>
      <c r="D61" s="17">
        <v>0</v>
      </c>
      <c r="E61" s="17">
        <v>0</v>
      </c>
      <c r="F61" s="17">
        <v>0</v>
      </c>
      <c r="G61" s="17">
        <v>0.98850899999999997</v>
      </c>
      <c r="H61" s="17">
        <v>0.20900099999999999</v>
      </c>
      <c r="I61" s="17">
        <v>0.42253400000000002</v>
      </c>
      <c r="J61" s="17">
        <v>0.213533</v>
      </c>
      <c r="K61" s="17">
        <v>0.50536300000000001</v>
      </c>
      <c r="L61" s="17">
        <v>418.8</v>
      </c>
      <c r="M61" s="17">
        <v>2.4390000000000002E-3</v>
      </c>
      <c r="N61" s="17">
        <v>403</v>
      </c>
      <c r="O61" s="17">
        <v>0</v>
      </c>
      <c r="P61" s="17">
        <v>0</v>
      </c>
      <c r="Q61" s="17">
        <v>0.99386699999999994</v>
      </c>
      <c r="R61" s="17">
        <v>0.20404800000000001</v>
      </c>
      <c r="S61" s="17">
        <v>0.40450000000000003</v>
      </c>
      <c r="T61" s="17">
        <v>0.20045199999999999</v>
      </c>
      <c r="U61" s="17">
        <v>0.49555500000000002</v>
      </c>
      <c r="V61" s="17">
        <v>435.1</v>
      </c>
      <c r="W61" s="17">
        <v>2.4390000000000002E-3</v>
      </c>
      <c r="X61" s="17">
        <v>385</v>
      </c>
      <c r="Y61" s="17">
        <v>0</v>
      </c>
      <c r="Z61" s="17">
        <v>0</v>
      </c>
      <c r="AA61" s="17">
        <v>0.76239299999999999</v>
      </c>
      <c r="AB61" s="17">
        <v>5.4321100000000004E-3</v>
      </c>
      <c r="AC61" s="17">
        <v>0.20513700000000001</v>
      </c>
      <c r="AD61" s="17">
        <v>0.25</v>
      </c>
      <c r="AE61" s="17">
        <v>1983</v>
      </c>
    </row>
    <row r="62" spans="1:31">
      <c r="A62" s="17">
        <v>49</v>
      </c>
      <c r="B62" s="19">
        <v>0.99694444444444441</v>
      </c>
      <c r="C62" s="17">
        <v>18.399999999999999</v>
      </c>
      <c r="D62" s="17">
        <v>0</v>
      </c>
      <c r="E62" s="17">
        <v>0</v>
      </c>
      <c r="F62" s="17">
        <v>0</v>
      </c>
      <c r="G62" s="17">
        <v>0.99207000000000001</v>
      </c>
      <c r="H62" s="17">
        <v>0.17585799999999999</v>
      </c>
      <c r="I62" s="17">
        <v>0.339453</v>
      </c>
      <c r="J62" s="17">
        <v>0.16359499999999999</v>
      </c>
      <c r="K62" s="17">
        <v>0.48193599999999998</v>
      </c>
      <c r="L62" s="17">
        <v>410.7</v>
      </c>
      <c r="M62" s="17">
        <v>2.4390000000000002E-3</v>
      </c>
      <c r="N62" s="17">
        <v>374</v>
      </c>
      <c r="O62" s="17">
        <v>0</v>
      </c>
      <c r="P62" s="17">
        <v>0</v>
      </c>
      <c r="Q62" s="17">
        <v>0.99571500000000002</v>
      </c>
      <c r="R62" s="17">
        <v>0.186474</v>
      </c>
      <c r="S62" s="17">
        <v>0.36324499999999998</v>
      </c>
      <c r="T62" s="17">
        <v>0.17677100000000001</v>
      </c>
      <c r="U62" s="17">
        <v>0.48664299999999999</v>
      </c>
      <c r="V62" s="17">
        <v>423.9</v>
      </c>
      <c r="W62" s="17">
        <v>2.4390000000000002E-3</v>
      </c>
      <c r="X62" s="17">
        <v>389</v>
      </c>
      <c r="Y62" s="17">
        <v>0</v>
      </c>
      <c r="Z62" s="17">
        <v>0</v>
      </c>
      <c r="AA62" s="17">
        <v>0.74868199999999996</v>
      </c>
      <c r="AB62" s="17">
        <v>5.7601600000000003E-3</v>
      </c>
      <c r="AC62" s="17">
        <v>0.18749199999999999</v>
      </c>
      <c r="AD62" s="17">
        <v>0.25</v>
      </c>
      <c r="AE62" s="17">
        <v>2022.2</v>
      </c>
    </row>
    <row r="63" spans="1:31">
      <c r="A63" s="17">
        <v>50</v>
      </c>
      <c r="B63" s="19">
        <v>0.99699074074074068</v>
      </c>
      <c r="C63" s="17">
        <v>19.3</v>
      </c>
      <c r="D63" s="17">
        <v>0</v>
      </c>
      <c r="E63" s="17">
        <v>0</v>
      </c>
      <c r="F63" s="17">
        <v>0</v>
      </c>
      <c r="G63" s="17">
        <v>0.99462799999999996</v>
      </c>
      <c r="H63" s="17">
        <v>0.217164</v>
      </c>
      <c r="I63" s="17">
        <v>0.42899599999999999</v>
      </c>
      <c r="J63" s="17">
        <v>0.21183299999999999</v>
      </c>
      <c r="K63" s="17">
        <v>0.49378699999999998</v>
      </c>
      <c r="L63" s="17">
        <v>423.9</v>
      </c>
      <c r="M63" s="17">
        <v>2.4390000000000002E-3</v>
      </c>
      <c r="N63" s="17">
        <v>368</v>
      </c>
      <c r="O63" s="17">
        <v>0</v>
      </c>
      <c r="P63" s="17">
        <v>0</v>
      </c>
      <c r="Q63" s="17">
        <v>0.99365599999999998</v>
      </c>
      <c r="R63" s="17">
        <v>0.19625699999999999</v>
      </c>
      <c r="S63" s="17">
        <v>0.37742199999999998</v>
      </c>
      <c r="T63" s="17">
        <v>0.18116499999999999</v>
      </c>
      <c r="U63" s="17">
        <v>0.48000599999999999</v>
      </c>
      <c r="V63" s="17">
        <v>405.7</v>
      </c>
      <c r="W63" s="17">
        <v>2.4390000000000002E-3</v>
      </c>
      <c r="X63" s="17">
        <v>372</v>
      </c>
      <c r="Y63" s="17">
        <v>0</v>
      </c>
      <c r="Z63" s="17">
        <v>0</v>
      </c>
      <c r="AA63" s="17">
        <v>0.73846999999999996</v>
      </c>
      <c r="AB63" s="17">
        <v>5.0214700000000001E-3</v>
      </c>
      <c r="AC63" s="17">
        <v>0.19716700000000001</v>
      </c>
      <c r="AD63" s="17">
        <v>0.25</v>
      </c>
      <c r="AE63" s="17">
        <v>1959.5</v>
      </c>
    </row>
    <row r="64" spans="1:31">
      <c r="A64" s="17">
        <v>51</v>
      </c>
      <c r="B64" s="19">
        <v>0.99704861111111109</v>
      </c>
      <c r="C64" s="17">
        <v>20.6</v>
      </c>
      <c r="D64" s="17">
        <v>0</v>
      </c>
      <c r="E64" s="17">
        <v>0</v>
      </c>
      <c r="F64" s="17">
        <v>0</v>
      </c>
      <c r="G64" s="17">
        <v>0.99158199999999996</v>
      </c>
      <c r="H64" s="17">
        <v>0.19132299999999999</v>
      </c>
      <c r="I64" s="17">
        <v>0.39996599999999999</v>
      </c>
      <c r="J64" s="17">
        <v>0.208643</v>
      </c>
      <c r="K64" s="17">
        <v>0.521652</v>
      </c>
      <c r="L64" s="17">
        <v>413.8</v>
      </c>
      <c r="M64" s="17">
        <v>2.4390000000000002E-3</v>
      </c>
      <c r="N64" s="17">
        <v>408</v>
      </c>
      <c r="O64" s="17">
        <v>0</v>
      </c>
      <c r="P64" s="17">
        <v>0</v>
      </c>
      <c r="Q64" s="17">
        <v>0.99338300000000002</v>
      </c>
      <c r="R64" s="17">
        <v>0.15584400000000001</v>
      </c>
      <c r="S64" s="17">
        <v>0.31183</v>
      </c>
      <c r="T64" s="17">
        <v>0.15598600000000001</v>
      </c>
      <c r="U64" s="17">
        <v>0.50022699999999998</v>
      </c>
      <c r="V64" s="17">
        <v>466.4</v>
      </c>
      <c r="W64" s="17">
        <v>2.4390000000000002E-3</v>
      </c>
      <c r="X64" s="17">
        <v>269</v>
      </c>
      <c r="Y64" s="17">
        <v>0</v>
      </c>
      <c r="Z64" s="17">
        <v>0</v>
      </c>
      <c r="AA64" s="17">
        <v>0.76958000000000004</v>
      </c>
      <c r="AB64" s="17">
        <v>6.3276399999999998E-3</v>
      </c>
      <c r="AC64" s="17">
        <v>0.156831</v>
      </c>
      <c r="AD64" s="17">
        <v>0.25</v>
      </c>
      <c r="AE64" s="17">
        <v>2007.1</v>
      </c>
    </row>
    <row r="65" spans="1:31">
      <c r="A65" s="17">
        <v>52</v>
      </c>
      <c r="B65" s="19">
        <v>0.99709490740740747</v>
      </c>
      <c r="C65" s="17">
        <v>21.3</v>
      </c>
      <c r="D65" s="17">
        <v>0</v>
      </c>
      <c r="E65" s="17">
        <v>0</v>
      </c>
      <c r="F65" s="17">
        <v>0</v>
      </c>
      <c r="G65" s="17">
        <v>0.99251299999999998</v>
      </c>
      <c r="H65" s="17">
        <v>0.17441599999999999</v>
      </c>
      <c r="I65" s="17">
        <v>0.34121499999999999</v>
      </c>
      <c r="J65" s="17">
        <v>0.166799</v>
      </c>
      <c r="K65" s="17">
        <v>0.48883700000000002</v>
      </c>
      <c r="L65" s="17">
        <v>384.4</v>
      </c>
      <c r="M65" s="17">
        <v>2.4390000000000002E-3</v>
      </c>
      <c r="N65" s="17">
        <v>381</v>
      </c>
      <c r="O65" s="17">
        <v>0</v>
      </c>
      <c r="P65" s="17">
        <v>0</v>
      </c>
      <c r="Q65" s="17">
        <v>0.99646699999999999</v>
      </c>
      <c r="R65" s="17">
        <v>0.22300600000000001</v>
      </c>
      <c r="S65" s="17">
        <v>0.43795899999999999</v>
      </c>
      <c r="T65" s="17">
        <v>0.21495300000000001</v>
      </c>
      <c r="U65" s="17">
        <v>0.49080600000000002</v>
      </c>
      <c r="V65" s="17">
        <v>487.7</v>
      </c>
      <c r="W65" s="17">
        <v>2.4390000000000002E-3</v>
      </c>
      <c r="X65" s="17">
        <v>397</v>
      </c>
      <c r="Y65" s="17">
        <v>0</v>
      </c>
      <c r="Z65" s="17">
        <v>0</v>
      </c>
      <c r="AA65" s="17">
        <v>0.75508600000000003</v>
      </c>
      <c r="AB65" s="17">
        <v>5.5029199999999997E-3</v>
      </c>
      <c r="AC65" s="17">
        <v>0.224189</v>
      </c>
      <c r="AD65" s="17">
        <v>0.25</v>
      </c>
      <c r="AE65" s="17">
        <v>2160.6</v>
      </c>
    </row>
    <row r="66" spans="1:31">
      <c r="A66" s="17">
        <v>53</v>
      </c>
      <c r="B66" s="19">
        <v>0.99715277777777767</v>
      </c>
      <c r="C66" s="17">
        <v>22.2</v>
      </c>
      <c r="D66" s="17">
        <v>0</v>
      </c>
      <c r="E66" s="17">
        <v>0</v>
      </c>
      <c r="F66" s="17">
        <v>0</v>
      </c>
      <c r="G66" s="17">
        <v>0.99254600000000004</v>
      </c>
      <c r="H66" s="17">
        <v>0.174682</v>
      </c>
      <c r="I66" s="17">
        <v>0.35958400000000001</v>
      </c>
      <c r="J66" s="17">
        <v>0.18490200000000001</v>
      </c>
      <c r="K66" s="17">
        <v>0.51421099999999997</v>
      </c>
      <c r="L66" s="17">
        <v>427</v>
      </c>
      <c r="M66" s="17">
        <v>2.4390000000000002E-3</v>
      </c>
      <c r="N66" s="17">
        <v>327</v>
      </c>
      <c r="O66" s="17">
        <v>0</v>
      </c>
      <c r="P66" s="17">
        <v>0</v>
      </c>
      <c r="Q66" s="17">
        <v>0.99265000000000003</v>
      </c>
      <c r="R66" s="17">
        <v>0.19112299999999999</v>
      </c>
      <c r="S66" s="17">
        <v>0.380965</v>
      </c>
      <c r="T66" s="17">
        <v>0.18984200000000001</v>
      </c>
      <c r="U66" s="17">
        <v>0.49831799999999998</v>
      </c>
      <c r="V66" s="17">
        <v>435.1</v>
      </c>
      <c r="W66" s="17">
        <v>2.4390000000000002E-3</v>
      </c>
      <c r="X66" s="17">
        <v>347</v>
      </c>
      <c r="Y66" s="17">
        <v>0</v>
      </c>
      <c r="Z66" s="17">
        <v>0</v>
      </c>
      <c r="AA66" s="17">
        <v>0.76664299999999996</v>
      </c>
      <c r="AB66" s="17">
        <v>5.2358600000000002E-3</v>
      </c>
      <c r="AC66" s="17">
        <v>0.19211700000000001</v>
      </c>
      <c r="AD66" s="17">
        <v>0.25</v>
      </c>
      <c r="AE66" s="17">
        <v>1945.2</v>
      </c>
    </row>
    <row r="67" spans="1:31">
      <c r="A67" s="17">
        <v>54</v>
      </c>
      <c r="B67" s="19">
        <v>0.99721064814814808</v>
      </c>
      <c r="C67" s="17">
        <v>23.3</v>
      </c>
      <c r="D67" s="17">
        <v>0</v>
      </c>
      <c r="E67" s="17">
        <v>0</v>
      </c>
      <c r="F67" s="17">
        <v>0</v>
      </c>
      <c r="G67" s="17">
        <v>0.99400100000000002</v>
      </c>
      <c r="H67" s="17">
        <v>0.20269699999999999</v>
      </c>
      <c r="I67" s="17">
        <v>0.390121</v>
      </c>
      <c r="J67" s="17">
        <v>0.18742400000000001</v>
      </c>
      <c r="K67" s="17">
        <v>0.48042600000000002</v>
      </c>
      <c r="L67" s="17">
        <v>453.3</v>
      </c>
      <c r="M67" s="17">
        <v>2.4390000000000002E-3</v>
      </c>
      <c r="N67" s="17">
        <v>377</v>
      </c>
      <c r="O67" s="17">
        <v>0</v>
      </c>
      <c r="P67" s="17">
        <v>0</v>
      </c>
      <c r="Q67" s="17">
        <v>0.99623099999999998</v>
      </c>
      <c r="R67" s="17">
        <v>0.189107</v>
      </c>
      <c r="S67" s="17">
        <v>0.36311100000000002</v>
      </c>
      <c r="T67" s="17">
        <v>0.17400399999999999</v>
      </c>
      <c r="U67" s="17">
        <v>0.47920400000000002</v>
      </c>
      <c r="V67" s="17">
        <v>402.6</v>
      </c>
      <c r="W67" s="17">
        <v>2.4390000000000002E-3</v>
      </c>
      <c r="X67" s="17">
        <v>449</v>
      </c>
      <c r="Y67" s="17">
        <v>0</v>
      </c>
      <c r="Z67" s="17">
        <v>0</v>
      </c>
      <c r="AA67" s="17">
        <v>0.737236</v>
      </c>
      <c r="AB67" s="17">
        <v>5.5048400000000004E-3</v>
      </c>
      <c r="AC67" s="17">
        <v>0.19006500000000001</v>
      </c>
      <c r="AD67" s="17">
        <v>0.25</v>
      </c>
      <c r="AE67" s="17">
        <v>1832.3</v>
      </c>
    </row>
    <row r="68" spans="1:31">
      <c r="A68" s="17">
        <v>55</v>
      </c>
      <c r="B68" s="19">
        <v>0.99725694444444446</v>
      </c>
      <c r="C68" s="17">
        <v>23.9</v>
      </c>
      <c r="D68" s="17">
        <v>0</v>
      </c>
      <c r="E68" s="17">
        <v>0</v>
      </c>
      <c r="F68" s="17">
        <v>0</v>
      </c>
      <c r="G68" s="17">
        <v>0.98843300000000001</v>
      </c>
      <c r="H68" s="17">
        <v>0.138351</v>
      </c>
      <c r="I68" s="17">
        <v>0.278696</v>
      </c>
      <c r="J68" s="17">
        <v>0.140346</v>
      </c>
      <c r="K68" s="17">
        <v>0.503579</v>
      </c>
      <c r="L68" s="17">
        <v>418.8</v>
      </c>
      <c r="M68" s="17">
        <v>2.4390000000000002E-3</v>
      </c>
      <c r="N68" s="17">
        <v>515</v>
      </c>
      <c r="O68" s="17">
        <v>0</v>
      </c>
      <c r="P68" s="17">
        <v>0</v>
      </c>
      <c r="Q68" s="17">
        <v>0.99621899999999997</v>
      </c>
      <c r="R68" s="17">
        <v>0.16095300000000001</v>
      </c>
      <c r="S68" s="17">
        <v>0.33429500000000001</v>
      </c>
      <c r="T68" s="17">
        <v>0.173342</v>
      </c>
      <c r="U68" s="17">
        <v>0.51853099999999996</v>
      </c>
      <c r="V68" s="17">
        <v>423.9</v>
      </c>
      <c r="W68" s="17">
        <v>2.4390000000000002E-3</v>
      </c>
      <c r="X68" s="17">
        <v>362</v>
      </c>
      <c r="Y68" s="17">
        <v>0</v>
      </c>
      <c r="Z68" s="17">
        <v>0</v>
      </c>
      <c r="AA68" s="17">
        <v>0.79774</v>
      </c>
      <c r="AB68" s="17">
        <v>8.0781800000000008E-3</v>
      </c>
      <c r="AC68" s="17">
        <v>0.162353</v>
      </c>
      <c r="AD68" s="17">
        <v>0.25</v>
      </c>
      <c r="AE68" s="17">
        <v>1983</v>
      </c>
    </row>
    <row r="69" spans="1:31">
      <c r="A69" s="17">
        <v>56</v>
      </c>
      <c r="B69" s="19">
        <v>0.99731481481481488</v>
      </c>
      <c r="C69" s="17">
        <v>25</v>
      </c>
      <c r="D69" s="17">
        <v>0</v>
      </c>
      <c r="E69" s="17">
        <v>0</v>
      </c>
      <c r="F69" s="17">
        <v>0</v>
      </c>
      <c r="G69" s="17">
        <v>0.99561699999999997</v>
      </c>
      <c r="H69" s="17">
        <v>0.18674099999999999</v>
      </c>
      <c r="I69" s="17">
        <v>0.37892100000000001</v>
      </c>
      <c r="J69" s="17">
        <v>0.19217999999999999</v>
      </c>
      <c r="K69" s="17">
        <v>0.50717699999999999</v>
      </c>
      <c r="L69" s="17">
        <v>461.4</v>
      </c>
      <c r="M69" s="17">
        <v>2.4390000000000002E-3</v>
      </c>
      <c r="N69" s="17">
        <v>389</v>
      </c>
      <c r="O69" s="17">
        <v>0</v>
      </c>
      <c r="P69" s="17">
        <v>0</v>
      </c>
      <c r="Q69" s="17">
        <v>0.99605600000000005</v>
      </c>
      <c r="R69" s="17">
        <v>0.16133700000000001</v>
      </c>
      <c r="S69" s="17">
        <v>0.30808099999999999</v>
      </c>
      <c r="T69" s="17">
        <v>0.14674400000000001</v>
      </c>
      <c r="U69" s="17">
        <v>0.47631699999999999</v>
      </c>
      <c r="V69" s="17">
        <v>410.7</v>
      </c>
      <c r="W69" s="17">
        <v>1.5211000000000001E-2</v>
      </c>
      <c r="X69" s="17">
        <v>348</v>
      </c>
      <c r="Y69" s="17">
        <v>0</v>
      </c>
      <c r="Z69" s="17">
        <v>0</v>
      </c>
      <c r="AA69" s="17">
        <v>0.73279499999999997</v>
      </c>
      <c r="AB69" s="17">
        <v>6.7385099999999996E-3</v>
      </c>
      <c r="AC69" s="17">
        <v>0.162325</v>
      </c>
      <c r="AD69" s="17">
        <v>0.25</v>
      </c>
      <c r="AE69" s="17">
        <v>1800</v>
      </c>
    </row>
    <row r="70" spans="1:31">
      <c r="A70" s="17">
        <v>57</v>
      </c>
      <c r="B70" s="19">
        <v>0.99736111111111114</v>
      </c>
      <c r="C70" s="17">
        <v>26</v>
      </c>
      <c r="D70" s="17">
        <v>0</v>
      </c>
      <c r="E70" s="17">
        <v>0</v>
      </c>
      <c r="F70" s="17">
        <v>0</v>
      </c>
      <c r="G70" s="17">
        <v>0.99208700000000005</v>
      </c>
      <c r="H70" s="17">
        <v>0.15601999999999999</v>
      </c>
      <c r="I70" s="17">
        <v>0.32141999999999998</v>
      </c>
      <c r="J70" s="17">
        <v>0.16539999999999999</v>
      </c>
      <c r="K70" s="17">
        <v>0.51459100000000002</v>
      </c>
      <c r="L70" s="17">
        <v>461.4</v>
      </c>
      <c r="M70" s="17">
        <v>2.4390000000000002E-3</v>
      </c>
      <c r="N70" s="17">
        <v>475</v>
      </c>
      <c r="O70" s="17">
        <v>0</v>
      </c>
      <c r="P70" s="17">
        <v>0</v>
      </c>
      <c r="Q70" s="17">
        <v>0.99238800000000005</v>
      </c>
      <c r="R70" s="17">
        <v>0.15976399999999999</v>
      </c>
      <c r="S70" s="17">
        <v>0.32407599999999998</v>
      </c>
      <c r="T70" s="17">
        <v>0.16431100000000001</v>
      </c>
      <c r="U70" s="17">
        <v>0.50701600000000002</v>
      </c>
      <c r="V70" s="17">
        <v>453.3</v>
      </c>
      <c r="W70" s="17">
        <v>2.4390000000000002E-3</v>
      </c>
      <c r="X70" s="17">
        <v>446</v>
      </c>
      <c r="Y70" s="17">
        <v>0</v>
      </c>
      <c r="Z70" s="17">
        <v>0</v>
      </c>
      <c r="AA70" s="17">
        <v>0.78002400000000005</v>
      </c>
      <c r="AB70" s="17">
        <v>7.0471099999999997E-3</v>
      </c>
      <c r="AC70" s="17">
        <v>0.16092200000000001</v>
      </c>
      <c r="AD70" s="17">
        <v>0.25</v>
      </c>
      <c r="AE70" s="17">
        <v>1800</v>
      </c>
    </row>
    <row r="71" spans="1:31">
      <c r="A71" s="17">
        <v>58</v>
      </c>
      <c r="B71" s="19">
        <v>0.99741898148148145</v>
      </c>
      <c r="C71" s="17">
        <v>26.4</v>
      </c>
      <c r="D71" s="17">
        <v>0</v>
      </c>
      <c r="E71" s="17">
        <v>0</v>
      </c>
      <c r="F71" s="17">
        <v>0</v>
      </c>
      <c r="G71" s="17">
        <v>0.99241599999999996</v>
      </c>
      <c r="H71" s="17">
        <v>0.15654000000000001</v>
      </c>
      <c r="I71" s="17">
        <v>0.32599299999999998</v>
      </c>
      <c r="J71" s="17">
        <v>0.16945299999999999</v>
      </c>
      <c r="K71" s="17">
        <v>0.51980499999999996</v>
      </c>
      <c r="L71" s="17">
        <v>418.8</v>
      </c>
      <c r="M71" s="17">
        <v>2.4390000000000002E-3</v>
      </c>
      <c r="N71" s="17">
        <v>306</v>
      </c>
      <c r="O71" s="17">
        <v>0</v>
      </c>
      <c r="P71" s="17">
        <v>0</v>
      </c>
      <c r="Q71" s="17">
        <v>0.99287199999999998</v>
      </c>
      <c r="R71" s="17">
        <v>0.139013</v>
      </c>
      <c r="S71" s="17">
        <v>0.28634599999999999</v>
      </c>
      <c r="T71" s="17">
        <v>0.14733299999999999</v>
      </c>
      <c r="U71" s="17">
        <v>0.51452699999999996</v>
      </c>
      <c r="V71" s="17">
        <v>379.4</v>
      </c>
      <c r="W71" s="17">
        <v>2.4390000000000002E-3</v>
      </c>
      <c r="X71" s="17">
        <v>420</v>
      </c>
      <c r="Y71" s="17">
        <v>0</v>
      </c>
      <c r="Z71" s="17">
        <v>0</v>
      </c>
      <c r="AA71" s="17">
        <v>0.79158099999999998</v>
      </c>
      <c r="AB71" s="17">
        <v>4.1276100000000003E-3</v>
      </c>
      <c r="AC71" s="17">
        <v>0.139621</v>
      </c>
      <c r="AD71" s="17">
        <v>0.25</v>
      </c>
      <c r="AE71" s="17">
        <v>1983</v>
      </c>
    </row>
    <row r="72" spans="1:31">
      <c r="A72" s="17">
        <v>59</v>
      </c>
      <c r="B72" s="19">
        <v>0.99746527777777771</v>
      </c>
      <c r="C72" s="17">
        <v>28</v>
      </c>
      <c r="D72" s="17">
        <v>0</v>
      </c>
      <c r="E72" s="17">
        <v>0</v>
      </c>
      <c r="F72" s="17">
        <v>0</v>
      </c>
      <c r="G72" s="17">
        <v>0.99472400000000005</v>
      </c>
      <c r="H72" s="17">
        <v>0.15676200000000001</v>
      </c>
      <c r="I72" s="17">
        <v>0.31583600000000001</v>
      </c>
      <c r="J72" s="17">
        <v>0.15907399999999999</v>
      </c>
      <c r="K72" s="17">
        <v>0.50366</v>
      </c>
      <c r="L72" s="17">
        <v>435.1</v>
      </c>
      <c r="M72" s="17">
        <v>2.4390000000000002E-3</v>
      </c>
      <c r="N72" s="17">
        <v>332</v>
      </c>
      <c r="O72" s="17">
        <v>0</v>
      </c>
      <c r="P72" s="17">
        <v>0</v>
      </c>
      <c r="Q72" s="17">
        <v>0.99573800000000001</v>
      </c>
      <c r="R72" s="17">
        <v>0.156363</v>
      </c>
      <c r="S72" s="17">
        <v>0.30300899999999997</v>
      </c>
      <c r="T72" s="17">
        <v>0.146646</v>
      </c>
      <c r="U72" s="17">
        <v>0.48396600000000001</v>
      </c>
      <c r="V72" s="17">
        <v>423.9</v>
      </c>
      <c r="W72" s="17">
        <v>2.3104E-2</v>
      </c>
      <c r="X72" s="17">
        <v>397</v>
      </c>
      <c r="Y72" s="17">
        <v>0</v>
      </c>
      <c r="Z72" s="17">
        <v>0</v>
      </c>
      <c r="AA72" s="17">
        <v>0.74456299999999997</v>
      </c>
      <c r="AB72" s="17">
        <v>4.6478099999999996E-3</v>
      </c>
      <c r="AC72" s="17">
        <v>0.15704499999999999</v>
      </c>
      <c r="AD72" s="17">
        <v>0.25</v>
      </c>
      <c r="AE72" s="17">
        <v>1908.9</v>
      </c>
    </row>
    <row r="73" spans="1:31">
      <c r="A73" s="17">
        <v>60</v>
      </c>
      <c r="B73" s="19">
        <v>0.99752314814814813</v>
      </c>
      <c r="C73" s="17">
        <v>28.6</v>
      </c>
      <c r="D73" s="17">
        <v>0</v>
      </c>
      <c r="E73" s="17">
        <v>0</v>
      </c>
      <c r="F73" s="17">
        <v>0</v>
      </c>
      <c r="G73" s="17">
        <v>0.99078500000000003</v>
      </c>
      <c r="H73" s="17">
        <v>0.129028</v>
      </c>
      <c r="I73" s="17">
        <v>0.26515899999999998</v>
      </c>
      <c r="J73" s="17">
        <v>0.136131</v>
      </c>
      <c r="K73" s="17">
        <v>0.51339199999999996</v>
      </c>
      <c r="L73" s="17">
        <v>423.9</v>
      </c>
      <c r="M73" s="17">
        <v>2.4390000000000002E-3</v>
      </c>
      <c r="N73" s="17">
        <v>310</v>
      </c>
      <c r="O73" s="17">
        <v>0</v>
      </c>
      <c r="P73" s="17">
        <v>0</v>
      </c>
      <c r="Q73" s="17">
        <v>0.98943300000000001</v>
      </c>
      <c r="R73" s="17">
        <v>0.14491100000000001</v>
      </c>
      <c r="S73" s="17">
        <v>0.28907500000000003</v>
      </c>
      <c r="T73" s="17">
        <v>0.14416399999999999</v>
      </c>
      <c r="U73" s="17">
        <v>0.49870700000000001</v>
      </c>
      <c r="V73" s="17">
        <v>389.4</v>
      </c>
      <c r="W73" s="17">
        <v>2.4390000000000002E-3</v>
      </c>
      <c r="X73" s="17">
        <v>376</v>
      </c>
      <c r="Y73" s="17">
        <v>0</v>
      </c>
      <c r="Z73" s="17">
        <v>0</v>
      </c>
      <c r="AA73" s="17">
        <v>0.76724199999999998</v>
      </c>
      <c r="AB73" s="17">
        <v>4.2335899999999997E-3</v>
      </c>
      <c r="AC73" s="17">
        <v>0.14552200000000001</v>
      </c>
      <c r="AD73" s="17">
        <v>0.25</v>
      </c>
      <c r="AE73" s="17">
        <v>1959.5</v>
      </c>
    </row>
    <row r="74" spans="1:31">
      <c r="A74" s="17">
        <v>61</v>
      </c>
      <c r="B74" s="19">
        <v>0.99758101851851855</v>
      </c>
      <c r="C74" s="17">
        <v>29.7</v>
      </c>
      <c r="D74" s="17">
        <v>0</v>
      </c>
      <c r="E74" s="17">
        <v>0</v>
      </c>
      <c r="F74" s="17">
        <v>0</v>
      </c>
      <c r="G74" s="17">
        <v>0.99426099999999995</v>
      </c>
      <c r="H74" s="17">
        <v>0.14796899999999999</v>
      </c>
      <c r="I74" s="17">
        <v>0.305566</v>
      </c>
      <c r="J74" s="17">
        <v>0.15759699999999999</v>
      </c>
      <c r="K74" s="17">
        <v>0.51575499999999996</v>
      </c>
      <c r="L74" s="17">
        <v>413.8</v>
      </c>
      <c r="M74" s="17">
        <v>2.4390000000000002E-3</v>
      </c>
      <c r="N74" s="17">
        <v>565</v>
      </c>
      <c r="O74" s="17">
        <v>0</v>
      </c>
      <c r="P74" s="17">
        <v>0</v>
      </c>
      <c r="Q74" s="17">
        <v>0.99392499999999995</v>
      </c>
      <c r="R74" s="17">
        <v>0.14715</v>
      </c>
      <c r="S74" s="17">
        <v>0.29974400000000001</v>
      </c>
      <c r="T74" s="17">
        <v>0.15259300000000001</v>
      </c>
      <c r="U74" s="17">
        <v>0.50907999999999998</v>
      </c>
      <c r="V74" s="17">
        <v>458.3</v>
      </c>
      <c r="W74" s="17">
        <v>1.5211000000000001E-2</v>
      </c>
      <c r="X74" s="17">
        <v>494</v>
      </c>
      <c r="Y74" s="17">
        <v>0</v>
      </c>
      <c r="Z74" s="17">
        <v>0</v>
      </c>
      <c r="AA74" s="17">
        <v>0.78320000000000001</v>
      </c>
      <c r="AB74" s="17">
        <v>8.7477400000000004E-3</v>
      </c>
      <c r="AC74" s="17">
        <v>0.14848500000000001</v>
      </c>
      <c r="AD74" s="17">
        <v>0.25</v>
      </c>
      <c r="AE74" s="17">
        <v>2007.1</v>
      </c>
    </row>
    <row r="75" spans="1:31">
      <c r="A75" s="17">
        <v>62</v>
      </c>
      <c r="B75" s="19">
        <v>0.99762731481481481</v>
      </c>
      <c r="C75" s="17">
        <v>30.6</v>
      </c>
      <c r="D75" s="17">
        <v>0</v>
      </c>
      <c r="E75" s="17">
        <v>0</v>
      </c>
      <c r="F75" s="17">
        <v>0</v>
      </c>
      <c r="G75" s="17">
        <v>0.99504499999999996</v>
      </c>
      <c r="H75" s="17">
        <v>0.12867400000000001</v>
      </c>
      <c r="I75" s="17">
        <v>0.28275800000000001</v>
      </c>
      <c r="J75" s="17">
        <v>0.154084</v>
      </c>
      <c r="K75" s="17">
        <v>0.54493199999999997</v>
      </c>
      <c r="L75" s="17">
        <v>469.6</v>
      </c>
      <c r="M75" s="17">
        <v>2.4390000000000002E-3</v>
      </c>
      <c r="N75" s="17">
        <v>418</v>
      </c>
      <c r="O75" s="17">
        <v>0</v>
      </c>
      <c r="P75" s="17">
        <v>0</v>
      </c>
      <c r="Q75" s="17">
        <v>0.99293799999999999</v>
      </c>
      <c r="R75" s="17">
        <v>0.13420799999999999</v>
      </c>
      <c r="S75" s="17">
        <v>0.257054</v>
      </c>
      <c r="T75" s="17">
        <v>0.122846</v>
      </c>
      <c r="U75" s="17">
        <v>0.47789799999999999</v>
      </c>
      <c r="V75" s="17">
        <v>466.4</v>
      </c>
      <c r="W75" s="17">
        <v>8.9978000000000002E-2</v>
      </c>
      <c r="X75" s="17">
        <v>384</v>
      </c>
      <c r="Y75" s="17">
        <v>0</v>
      </c>
      <c r="Z75" s="17">
        <v>0</v>
      </c>
      <c r="AA75" s="17">
        <v>0.73522799999999999</v>
      </c>
      <c r="AB75" s="17">
        <v>6.31636E-3</v>
      </c>
      <c r="AC75" s="17">
        <v>0.13498399999999999</v>
      </c>
      <c r="AD75" s="17">
        <v>0.25</v>
      </c>
      <c r="AE75" s="17">
        <v>1768.9</v>
      </c>
    </row>
    <row r="76" spans="1:31">
      <c r="A76" s="17">
        <v>63</v>
      </c>
      <c r="B76" s="19">
        <v>0.99768518518518512</v>
      </c>
      <c r="C76" s="17">
        <v>31.1</v>
      </c>
      <c r="D76" s="17">
        <v>0</v>
      </c>
      <c r="E76" s="17">
        <v>0</v>
      </c>
      <c r="F76" s="17">
        <v>0</v>
      </c>
      <c r="G76" s="17">
        <v>0.98997800000000002</v>
      </c>
      <c r="H76" s="17">
        <v>0.13148699999999999</v>
      </c>
      <c r="I76" s="17">
        <v>0.28703600000000001</v>
      </c>
      <c r="J76" s="17">
        <v>0.15554899999999999</v>
      </c>
      <c r="K76" s="17">
        <v>0.54191500000000004</v>
      </c>
      <c r="L76" s="17">
        <v>405.7</v>
      </c>
      <c r="M76" s="17">
        <v>2.4390000000000002E-3</v>
      </c>
      <c r="N76" s="17">
        <v>377</v>
      </c>
      <c r="O76" s="17">
        <v>0</v>
      </c>
      <c r="P76" s="17">
        <v>0</v>
      </c>
      <c r="Q76" s="17">
        <v>0.98791899999999999</v>
      </c>
      <c r="R76" s="17">
        <v>0.11226800000000001</v>
      </c>
      <c r="S76" s="17">
        <v>0.23951600000000001</v>
      </c>
      <c r="T76" s="17">
        <v>0.127247</v>
      </c>
      <c r="U76" s="17">
        <v>0.53127000000000002</v>
      </c>
      <c r="V76" s="17">
        <v>418.8</v>
      </c>
      <c r="W76" s="17">
        <v>2.4390000000000002E-3</v>
      </c>
      <c r="X76" s="17">
        <v>324</v>
      </c>
      <c r="Y76" s="17">
        <v>0</v>
      </c>
      <c r="Z76" s="17">
        <v>0</v>
      </c>
      <c r="AA76" s="17">
        <v>0.81733900000000004</v>
      </c>
      <c r="AB76" s="17">
        <v>4.92611E-3</v>
      </c>
      <c r="AC76" s="17">
        <v>0.112895</v>
      </c>
      <c r="AD76" s="17">
        <v>0.25</v>
      </c>
      <c r="AE76" s="17">
        <v>2047.3</v>
      </c>
    </row>
    <row r="77" spans="1:31">
      <c r="A77" s="17">
        <v>64</v>
      </c>
      <c r="B77" s="19">
        <v>0.99773148148148139</v>
      </c>
      <c r="C77" s="17">
        <v>33</v>
      </c>
      <c r="D77" s="17">
        <v>0</v>
      </c>
      <c r="E77" s="17">
        <v>0</v>
      </c>
      <c r="F77" s="17">
        <v>0</v>
      </c>
      <c r="G77" s="17">
        <v>0.99423600000000001</v>
      </c>
      <c r="H77" s="17">
        <v>0.14529600000000001</v>
      </c>
      <c r="I77" s="17">
        <v>0.29224099999999997</v>
      </c>
      <c r="J77" s="17">
        <v>0.14694499999999999</v>
      </c>
      <c r="K77" s="17">
        <v>0.50282099999999996</v>
      </c>
      <c r="L77" s="17">
        <v>458.3</v>
      </c>
      <c r="M77" s="17">
        <v>2.4390000000000002E-3</v>
      </c>
      <c r="N77" s="17">
        <v>572</v>
      </c>
      <c r="O77" s="17">
        <v>0</v>
      </c>
      <c r="P77" s="17">
        <v>0</v>
      </c>
      <c r="Q77" s="17">
        <v>0.99378299999999997</v>
      </c>
      <c r="R77" s="17">
        <v>0.12156699999999999</v>
      </c>
      <c r="S77" s="17">
        <v>0.23793700000000001</v>
      </c>
      <c r="T77" s="17">
        <v>0.11637</v>
      </c>
      <c r="U77" s="17">
        <v>0.48908000000000001</v>
      </c>
      <c r="V77" s="17">
        <v>418.8</v>
      </c>
      <c r="W77" s="17">
        <v>2.4390000000000002E-3</v>
      </c>
      <c r="X77" s="17">
        <v>544</v>
      </c>
      <c r="Y77" s="17">
        <v>0</v>
      </c>
      <c r="Z77" s="17">
        <v>0</v>
      </c>
      <c r="AA77" s="17">
        <v>0.75243099999999996</v>
      </c>
      <c r="AB77" s="17">
        <v>8.4174899999999997E-3</v>
      </c>
      <c r="AC77" s="17">
        <v>0.122546</v>
      </c>
      <c r="AD77" s="17">
        <v>0.25</v>
      </c>
      <c r="AE77" s="17">
        <v>1812.2</v>
      </c>
    </row>
    <row r="78" spans="1:31">
      <c r="A78" s="17">
        <v>65</v>
      </c>
      <c r="B78" s="19">
        <v>0.9977893518518518</v>
      </c>
      <c r="C78" s="17">
        <v>33.1</v>
      </c>
      <c r="D78" s="17">
        <v>0</v>
      </c>
      <c r="E78" s="17">
        <v>0</v>
      </c>
      <c r="F78" s="17">
        <v>0</v>
      </c>
      <c r="G78" s="17">
        <v>0.98581399999999997</v>
      </c>
      <c r="H78" s="17">
        <v>0.120292</v>
      </c>
      <c r="I78" s="17">
        <v>0.26244200000000001</v>
      </c>
      <c r="J78" s="17">
        <v>0.142151</v>
      </c>
      <c r="K78" s="17">
        <v>0.54164500000000004</v>
      </c>
      <c r="L78" s="17">
        <v>405.7</v>
      </c>
      <c r="M78" s="17">
        <v>2.4390000000000002E-3</v>
      </c>
      <c r="N78" s="17">
        <v>331</v>
      </c>
      <c r="O78" s="17">
        <v>0</v>
      </c>
      <c r="P78" s="17">
        <v>0</v>
      </c>
      <c r="Q78" s="17">
        <v>0.99025600000000003</v>
      </c>
      <c r="R78" s="17">
        <v>0.12904499999999999</v>
      </c>
      <c r="S78" s="17">
        <v>0.27138600000000002</v>
      </c>
      <c r="T78" s="17">
        <v>0.142342</v>
      </c>
      <c r="U78" s="17">
        <v>0.52449900000000005</v>
      </c>
      <c r="V78" s="17">
        <v>435.1</v>
      </c>
      <c r="W78" s="17">
        <v>2.4390000000000002E-3</v>
      </c>
      <c r="X78" s="17">
        <v>359</v>
      </c>
      <c r="Y78" s="17">
        <v>0</v>
      </c>
      <c r="Z78" s="17">
        <v>0</v>
      </c>
      <c r="AA78" s="17">
        <v>0.806921</v>
      </c>
      <c r="AB78" s="17">
        <v>4.3220699999999999E-3</v>
      </c>
      <c r="AC78" s="17">
        <v>0.12966</v>
      </c>
      <c r="AD78" s="17">
        <v>0.25</v>
      </c>
      <c r="AE78" s="17">
        <v>2047.3</v>
      </c>
    </row>
    <row r="79" spans="1:31">
      <c r="A79" s="17">
        <v>66</v>
      </c>
      <c r="B79" s="19">
        <v>0.99783564814814818</v>
      </c>
      <c r="C79" s="17">
        <v>33.9</v>
      </c>
      <c r="D79" s="17">
        <v>0</v>
      </c>
      <c r="E79" s="17">
        <v>0</v>
      </c>
      <c r="F79" s="17">
        <v>0</v>
      </c>
      <c r="G79" s="17">
        <v>0.99395999999999995</v>
      </c>
      <c r="H79" s="17">
        <v>0.13269600000000001</v>
      </c>
      <c r="I79" s="17">
        <v>0.26919799999999999</v>
      </c>
      <c r="J79" s="17">
        <v>0.13650200000000001</v>
      </c>
      <c r="K79" s="17">
        <v>0.50706899999999999</v>
      </c>
      <c r="L79" s="17">
        <v>453.3</v>
      </c>
      <c r="M79" s="17">
        <v>2.4390000000000002E-3</v>
      </c>
      <c r="N79" s="17">
        <v>532</v>
      </c>
      <c r="O79" s="17">
        <v>0</v>
      </c>
      <c r="P79" s="17">
        <v>0</v>
      </c>
      <c r="Q79" s="17">
        <v>0.99074799999999996</v>
      </c>
      <c r="R79" s="17">
        <v>0.110624</v>
      </c>
      <c r="S79" s="17">
        <v>0.21369299999999999</v>
      </c>
      <c r="T79" s="17">
        <v>0.10306999999999999</v>
      </c>
      <c r="U79" s="17">
        <v>0.48232599999999998</v>
      </c>
      <c r="V79" s="17">
        <v>405.7</v>
      </c>
      <c r="W79" s="17">
        <v>2.4390000000000002E-3</v>
      </c>
      <c r="X79" s="17">
        <v>392</v>
      </c>
      <c r="Y79" s="17">
        <v>0</v>
      </c>
      <c r="Z79" s="17">
        <v>0</v>
      </c>
      <c r="AA79" s="17">
        <v>0.74204000000000003</v>
      </c>
      <c r="AB79" s="17">
        <v>9.0177199999999999E-3</v>
      </c>
      <c r="AC79" s="17">
        <v>0.111553</v>
      </c>
      <c r="AD79" s="17">
        <v>0.25</v>
      </c>
      <c r="AE79" s="17">
        <v>1832.3</v>
      </c>
    </row>
    <row r="80" spans="1:31">
      <c r="A80" s="17">
        <v>67</v>
      </c>
      <c r="B80" s="19">
        <v>0.9978935185185186</v>
      </c>
      <c r="C80" s="17">
        <v>35.299999999999997</v>
      </c>
      <c r="D80" s="17">
        <v>0</v>
      </c>
      <c r="E80" s="17">
        <v>0</v>
      </c>
      <c r="F80" s="17">
        <v>0</v>
      </c>
      <c r="G80" s="17">
        <v>0.992842</v>
      </c>
      <c r="H80" s="17">
        <v>0.110944</v>
      </c>
      <c r="I80" s="17">
        <v>0.24518799999999999</v>
      </c>
      <c r="J80" s="17">
        <v>0.134244</v>
      </c>
      <c r="K80" s="17">
        <v>0.547516</v>
      </c>
      <c r="L80" s="17">
        <v>358.1</v>
      </c>
      <c r="M80" s="17">
        <v>2.4390000000000002E-3</v>
      </c>
      <c r="N80" s="17">
        <v>358</v>
      </c>
      <c r="O80" s="17">
        <v>0</v>
      </c>
      <c r="P80" s="17">
        <v>0</v>
      </c>
      <c r="Q80" s="17">
        <v>0.991919</v>
      </c>
      <c r="R80" s="17">
        <v>0.13822499999999999</v>
      </c>
      <c r="S80" s="17">
        <v>0.291684</v>
      </c>
      <c r="T80" s="17">
        <v>0.15345800000000001</v>
      </c>
      <c r="U80" s="17">
        <v>0.52611200000000002</v>
      </c>
      <c r="V80" s="17">
        <v>492.8</v>
      </c>
      <c r="W80" s="17">
        <v>2.4390000000000002E-3</v>
      </c>
      <c r="X80" s="17">
        <v>311</v>
      </c>
      <c r="Y80" s="17">
        <v>0</v>
      </c>
      <c r="Z80" s="17">
        <v>0</v>
      </c>
      <c r="AA80" s="17">
        <v>0.80940299999999998</v>
      </c>
      <c r="AB80" s="17">
        <v>4.8113899999999996E-3</v>
      </c>
      <c r="AC80" s="17">
        <v>0.138964</v>
      </c>
      <c r="AD80" s="17">
        <v>0.25</v>
      </c>
      <c r="AE80" s="17">
        <v>2319.4</v>
      </c>
    </row>
    <row r="81" spans="1:31">
      <c r="A81" s="17">
        <v>68</v>
      </c>
      <c r="B81" s="19">
        <v>0.99795138888888879</v>
      </c>
      <c r="C81" s="17">
        <v>36.1</v>
      </c>
      <c r="D81" s="17">
        <v>0</v>
      </c>
      <c r="E81" s="17">
        <v>0</v>
      </c>
      <c r="F81" s="17">
        <v>0</v>
      </c>
      <c r="G81" s="17">
        <v>0.98230099999999998</v>
      </c>
      <c r="H81" s="17">
        <v>8.8063000000000002E-2</v>
      </c>
      <c r="I81" s="17">
        <v>0.19037799999999999</v>
      </c>
      <c r="J81" s="17">
        <v>0.102315</v>
      </c>
      <c r="K81" s="17">
        <v>0.53743099999999999</v>
      </c>
      <c r="L81" s="17">
        <v>355</v>
      </c>
      <c r="M81" s="17">
        <v>2.4390000000000002E-3</v>
      </c>
      <c r="N81" s="17">
        <v>416</v>
      </c>
      <c r="O81" s="17">
        <v>0</v>
      </c>
      <c r="P81" s="17">
        <v>0</v>
      </c>
      <c r="Q81" s="17">
        <v>0.99177499999999996</v>
      </c>
      <c r="R81" s="17">
        <v>9.7825999999999996E-2</v>
      </c>
      <c r="S81" s="17">
        <v>0.218611</v>
      </c>
      <c r="T81" s="17">
        <v>0.120785</v>
      </c>
      <c r="U81" s="17">
        <v>0.55251099999999997</v>
      </c>
      <c r="V81" s="17">
        <v>397.6</v>
      </c>
      <c r="W81" s="17">
        <v>2.4390000000000002E-3</v>
      </c>
      <c r="X81" s="17">
        <v>328</v>
      </c>
      <c r="Y81" s="17">
        <v>0</v>
      </c>
      <c r="Z81" s="17">
        <v>0</v>
      </c>
      <c r="AA81" s="17">
        <v>0.85001700000000002</v>
      </c>
      <c r="AB81" s="17">
        <v>4.7517799999999997E-3</v>
      </c>
      <c r="AC81" s="17">
        <v>9.8399799999999996E-2</v>
      </c>
      <c r="AD81" s="17">
        <v>0.25</v>
      </c>
      <c r="AE81" s="17">
        <v>2339.6999999999998</v>
      </c>
    </row>
    <row r="82" spans="1:31">
      <c r="A82" s="17">
        <v>69</v>
      </c>
      <c r="B82" s="19">
        <v>0.99799768518518517</v>
      </c>
      <c r="C82" s="17">
        <v>37</v>
      </c>
      <c r="D82" s="17">
        <v>0</v>
      </c>
      <c r="E82" s="17">
        <v>0</v>
      </c>
      <c r="F82" s="17">
        <v>0</v>
      </c>
      <c r="G82" s="17">
        <v>0.98864799999999997</v>
      </c>
      <c r="H82" s="17">
        <v>8.7909000000000001E-2</v>
      </c>
      <c r="I82" s="17">
        <v>0.196798</v>
      </c>
      <c r="J82" s="17">
        <v>0.108889</v>
      </c>
      <c r="K82" s="17">
        <v>0.55330100000000004</v>
      </c>
      <c r="L82" s="17">
        <v>410.7</v>
      </c>
      <c r="M82" s="17">
        <v>2.4390000000000002E-3</v>
      </c>
      <c r="N82" s="17">
        <v>298</v>
      </c>
      <c r="O82" s="17">
        <v>0</v>
      </c>
      <c r="P82" s="17">
        <v>0</v>
      </c>
      <c r="Q82" s="17">
        <v>0.99195599999999995</v>
      </c>
      <c r="R82" s="17">
        <v>9.5316999999999999E-2</v>
      </c>
      <c r="S82" s="17">
        <v>0.187195</v>
      </c>
      <c r="T82" s="17">
        <v>9.1878000000000001E-2</v>
      </c>
      <c r="U82" s="17">
        <v>0.490813</v>
      </c>
      <c r="V82" s="17">
        <v>384.4</v>
      </c>
      <c r="W82" s="17">
        <v>2.7983000000000001E-2</v>
      </c>
      <c r="X82" s="17">
        <v>581</v>
      </c>
      <c r="Y82" s="17">
        <v>0</v>
      </c>
      <c r="Z82" s="17">
        <v>0</v>
      </c>
      <c r="AA82" s="17">
        <v>0.75509700000000002</v>
      </c>
      <c r="AB82" s="17">
        <v>3.9453400000000003E-3</v>
      </c>
      <c r="AC82" s="17">
        <v>9.5679700000000006E-2</v>
      </c>
      <c r="AD82" s="17">
        <v>0.25</v>
      </c>
      <c r="AE82" s="17">
        <v>2022.2</v>
      </c>
    </row>
    <row r="83" spans="1:31">
      <c r="A83" s="17">
        <v>70</v>
      </c>
      <c r="B83" s="19">
        <v>0.99805555555555558</v>
      </c>
      <c r="C83" s="17">
        <v>37.5</v>
      </c>
      <c r="D83" s="17">
        <v>0</v>
      </c>
      <c r="E83" s="17">
        <v>0</v>
      </c>
      <c r="F83" s="17">
        <v>0</v>
      </c>
      <c r="G83" s="17">
        <v>0.99139999999999995</v>
      </c>
      <c r="H83" s="17">
        <v>9.4649999999999998E-2</v>
      </c>
      <c r="I83" s="17">
        <v>0.21512999999999999</v>
      </c>
      <c r="J83" s="17">
        <v>0.12048</v>
      </c>
      <c r="K83" s="17">
        <v>0.56003199999999997</v>
      </c>
      <c r="L83" s="17">
        <v>379.4</v>
      </c>
      <c r="M83" s="17">
        <v>2.4390000000000002E-3</v>
      </c>
      <c r="N83" s="17">
        <v>353</v>
      </c>
      <c r="O83" s="17">
        <v>0</v>
      </c>
      <c r="P83" s="17">
        <v>0</v>
      </c>
      <c r="Q83" s="17">
        <v>0.99002900000000005</v>
      </c>
      <c r="R83" s="17">
        <v>9.2987E-2</v>
      </c>
      <c r="S83" s="17">
        <v>0.20488899999999999</v>
      </c>
      <c r="T83" s="17">
        <v>0.111901</v>
      </c>
      <c r="U83" s="17">
        <v>0.546157</v>
      </c>
      <c r="V83" s="17">
        <v>479.6</v>
      </c>
      <c r="W83" s="17">
        <v>2.4390000000000002E-3</v>
      </c>
      <c r="X83" s="17">
        <v>501</v>
      </c>
      <c r="Y83" s="17">
        <v>0</v>
      </c>
      <c r="Z83" s="17">
        <v>0</v>
      </c>
      <c r="AA83" s="17">
        <v>0.84024100000000002</v>
      </c>
      <c r="AB83" s="17">
        <v>4.3200799999999996E-3</v>
      </c>
      <c r="AC83" s="17">
        <v>9.3470800000000007E-2</v>
      </c>
      <c r="AD83" s="17">
        <v>0.25</v>
      </c>
      <c r="AE83" s="17">
        <v>2189.3000000000002</v>
      </c>
    </row>
    <row r="84" spans="1:31">
      <c r="A84" s="17">
        <v>71</v>
      </c>
      <c r="B84" s="19">
        <v>0.998113425925926</v>
      </c>
      <c r="C84" s="17">
        <v>39</v>
      </c>
      <c r="D84" s="17">
        <v>0</v>
      </c>
      <c r="E84" s="17">
        <v>0</v>
      </c>
      <c r="F84" s="17">
        <v>0</v>
      </c>
      <c r="G84" s="17">
        <v>0.99077400000000004</v>
      </c>
      <c r="H84" s="17">
        <v>7.7184000000000003E-2</v>
      </c>
      <c r="I84" s="17">
        <v>0.18005399999999999</v>
      </c>
      <c r="J84" s="17">
        <v>0.10287</v>
      </c>
      <c r="K84" s="17">
        <v>0.57133</v>
      </c>
      <c r="L84" s="17">
        <v>392.5</v>
      </c>
      <c r="M84" s="17">
        <v>2.4390000000000002E-3</v>
      </c>
      <c r="N84" s="17">
        <v>486</v>
      </c>
      <c r="O84" s="17">
        <v>0</v>
      </c>
      <c r="P84" s="17">
        <v>0</v>
      </c>
      <c r="Q84" s="17">
        <v>0.98874700000000004</v>
      </c>
      <c r="R84" s="17">
        <v>8.2715999999999998E-2</v>
      </c>
      <c r="S84" s="17">
        <v>0.174373</v>
      </c>
      <c r="T84" s="17">
        <v>9.1657000000000002E-2</v>
      </c>
      <c r="U84" s="17">
        <v>0.52563800000000005</v>
      </c>
      <c r="V84" s="17">
        <v>423.9</v>
      </c>
      <c r="W84" s="17">
        <v>5.6541000000000001E-2</v>
      </c>
      <c r="X84" s="17">
        <v>427</v>
      </c>
      <c r="Y84" s="17">
        <v>0</v>
      </c>
      <c r="Z84" s="17">
        <v>0</v>
      </c>
      <c r="AA84" s="17">
        <v>0.80867500000000003</v>
      </c>
      <c r="AB84" s="17">
        <v>7.1531900000000002E-3</v>
      </c>
      <c r="AC84" s="17">
        <v>8.3371600000000004E-2</v>
      </c>
      <c r="AD84" s="17">
        <v>0.25</v>
      </c>
      <c r="AE84" s="17">
        <v>2115.9</v>
      </c>
    </row>
    <row r="85" spans="1:31">
      <c r="A85" s="17">
        <v>72</v>
      </c>
      <c r="B85" s="19">
        <v>0.99815972222222227</v>
      </c>
      <c r="C85" s="17">
        <v>39.5</v>
      </c>
      <c r="D85" s="17">
        <v>0</v>
      </c>
      <c r="E85" s="17">
        <v>0</v>
      </c>
      <c r="F85" s="17">
        <v>0</v>
      </c>
      <c r="G85" s="17">
        <v>0.97519100000000003</v>
      </c>
      <c r="H85" s="17">
        <v>6.0358000000000002E-2</v>
      </c>
      <c r="I85" s="17">
        <v>0.13639100000000001</v>
      </c>
      <c r="J85" s="17">
        <v>7.6032000000000002E-2</v>
      </c>
      <c r="K85" s="17">
        <v>0.55745999999999996</v>
      </c>
      <c r="L85" s="17">
        <v>368.1</v>
      </c>
      <c r="M85" s="17">
        <v>2.4390000000000002E-3</v>
      </c>
      <c r="N85" s="17">
        <v>312</v>
      </c>
      <c r="O85" s="17">
        <v>0</v>
      </c>
      <c r="P85" s="17">
        <v>0</v>
      </c>
      <c r="Q85" s="17">
        <v>0.98580400000000001</v>
      </c>
      <c r="R85" s="17">
        <v>7.0971000000000006E-2</v>
      </c>
      <c r="S85" s="17">
        <v>0.16072600000000001</v>
      </c>
      <c r="T85" s="17">
        <v>8.9755000000000001E-2</v>
      </c>
      <c r="U85" s="17">
        <v>0.55843699999999996</v>
      </c>
      <c r="V85" s="17">
        <v>397.6</v>
      </c>
      <c r="W85" s="17">
        <v>2.4390000000000002E-3</v>
      </c>
      <c r="X85" s="17">
        <v>417</v>
      </c>
      <c r="Y85" s="17">
        <v>0</v>
      </c>
      <c r="Z85" s="17">
        <v>0</v>
      </c>
      <c r="AA85" s="17">
        <v>0.85913300000000004</v>
      </c>
      <c r="AB85" s="17">
        <v>4.3204899999999997E-3</v>
      </c>
      <c r="AC85" s="17">
        <v>7.13583E-2</v>
      </c>
      <c r="AD85" s="17">
        <v>0.25</v>
      </c>
      <c r="AE85" s="17">
        <v>2256.1</v>
      </c>
    </row>
    <row r="86" spans="1:31">
      <c r="A86" s="17">
        <v>73</v>
      </c>
      <c r="B86" s="19">
        <v>0.99821759259259257</v>
      </c>
      <c r="C86" s="17">
        <v>40.799999999999997</v>
      </c>
      <c r="D86" s="17">
        <v>0</v>
      </c>
      <c r="E86" s="17">
        <v>0</v>
      </c>
      <c r="F86" s="17">
        <v>0</v>
      </c>
      <c r="G86" s="17">
        <v>0.986398</v>
      </c>
      <c r="H86" s="17">
        <v>6.3102000000000005E-2</v>
      </c>
      <c r="I86" s="17">
        <v>0.13594000000000001</v>
      </c>
      <c r="J86" s="17">
        <v>7.2838E-2</v>
      </c>
      <c r="K86" s="17">
        <v>0.53580799999999995</v>
      </c>
      <c r="L86" s="17">
        <v>371.2</v>
      </c>
      <c r="M86" s="17">
        <v>2.4390000000000002E-3</v>
      </c>
      <c r="N86" s="17">
        <v>389</v>
      </c>
      <c r="O86" s="17">
        <v>0</v>
      </c>
      <c r="P86" s="17">
        <v>0</v>
      </c>
      <c r="Q86" s="17">
        <v>0.98639399999999999</v>
      </c>
      <c r="R86" s="17">
        <v>6.8152000000000004E-2</v>
      </c>
      <c r="S86" s="17">
        <v>0.143736</v>
      </c>
      <c r="T86" s="17">
        <v>7.5584999999999999E-2</v>
      </c>
      <c r="U86" s="17">
        <v>0.52585700000000002</v>
      </c>
      <c r="V86" s="17">
        <v>418.8</v>
      </c>
      <c r="W86" s="17">
        <v>2.4390000000000002E-3</v>
      </c>
      <c r="X86" s="17">
        <v>525</v>
      </c>
      <c r="Y86" s="17">
        <v>0</v>
      </c>
      <c r="Z86" s="17">
        <v>0</v>
      </c>
      <c r="AA86" s="17">
        <v>0.80901100000000004</v>
      </c>
      <c r="AB86" s="17">
        <v>5.41684E-3</v>
      </c>
      <c r="AC86" s="17">
        <v>6.85611E-2</v>
      </c>
      <c r="AD86" s="17">
        <v>0.25</v>
      </c>
      <c r="AE86" s="17">
        <v>2237.1999999999998</v>
      </c>
    </row>
    <row r="87" spans="1:31">
      <c r="A87" s="17">
        <v>74</v>
      </c>
      <c r="B87" s="19">
        <v>0.99827546296296299</v>
      </c>
      <c r="C87" s="17">
        <v>41.5</v>
      </c>
      <c r="D87" s="17">
        <v>0</v>
      </c>
      <c r="E87" s="17">
        <v>0</v>
      </c>
      <c r="F87" s="17">
        <v>0</v>
      </c>
      <c r="G87" s="17">
        <v>0.98686499999999999</v>
      </c>
      <c r="H87" s="17">
        <v>5.6260999999999999E-2</v>
      </c>
      <c r="I87" s="17">
        <v>0.130714</v>
      </c>
      <c r="J87" s="17">
        <v>7.4454000000000006E-2</v>
      </c>
      <c r="K87" s="17">
        <v>0.56959099999999996</v>
      </c>
      <c r="L87" s="17">
        <v>371.2</v>
      </c>
      <c r="M87" s="17">
        <v>2.4390000000000002E-3</v>
      </c>
      <c r="N87" s="17">
        <v>298</v>
      </c>
      <c r="O87" s="17">
        <v>0</v>
      </c>
      <c r="P87" s="17">
        <v>0</v>
      </c>
      <c r="Q87" s="17">
        <v>0.98897000000000002</v>
      </c>
      <c r="R87" s="17">
        <v>8.1242999999999996E-2</v>
      </c>
      <c r="S87" s="17">
        <v>0.172378</v>
      </c>
      <c r="T87" s="17">
        <v>9.1134999999999994E-2</v>
      </c>
      <c r="U87" s="17">
        <v>0.52869200000000005</v>
      </c>
      <c r="V87" s="17">
        <v>423.9</v>
      </c>
      <c r="W87" s="17">
        <v>2.4390000000000002E-3</v>
      </c>
      <c r="X87" s="17">
        <v>443</v>
      </c>
      <c r="Y87" s="17">
        <v>0</v>
      </c>
      <c r="Z87" s="17">
        <v>0</v>
      </c>
      <c r="AA87" s="17">
        <v>0.81337300000000001</v>
      </c>
      <c r="AB87" s="17">
        <v>4.1618699999999998E-3</v>
      </c>
      <c r="AC87" s="17">
        <v>8.1622399999999998E-2</v>
      </c>
      <c r="AD87" s="17">
        <v>0.25</v>
      </c>
      <c r="AE87" s="17">
        <v>2237.1999999999998</v>
      </c>
    </row>
    <row r="88" spans="1:31">
      <c r="A88" s="17">
        <v>75</v>
      </c>
      <c r="B88" s="19">
        <v>0.99832175925925926</v>
      </c>
      <c r="C88" s="17">
        <v>42.1</v>
      </c>
      <c r="D88" s="17">
        <v>0</v>
      </c>
      <c r="E88" s="17">
        <v>0</v>
      </c>
      <c r="F88" s="17">
        <v>0</v>
      </c>
      <c r="G88" s="17">
        <v>0.98120600000000002</v>
      </c>
      <c r="H88" s="17">
        <v>5.1408000000000002E-2</v>
      </c>
      <c r="I88" s="17">
        <v>0.112747</v>
      </c>
      <c r="J88" s="17">
        <v>6.1339999999999999E-2</v>
      </c>
      <c r="K88" s="17">
        <v>0.544045</v>
      </c>
      <c r="L88" s="17">
        <v>363.1</v>
      </c>
      <c r="M88" s="17">
        <v>2.4390000000000002E-3</v>
      </c>
      <c r="N88" s="17">
        <v>513</v>
      </c>
      <c r="O88" s="17">
        <v>0</v>
      </c>
      <c r="P88" s="17">
        <v>0</v>
      </c>
      <c r="Q88" s="17">
        <v>0.98560800000000004</v>
      </c>
      <c r="R88" s="17">
        <v>6.6026000000000001E-2</v>
      </c>
      <c r="S88" s="17">
        <v>0.135435</v>
      </c>
      <c r="T88" s="17">
        <v>6.9409999999999999E-2</v>
      </c>
      <c r="U88" s="17">
        <v>0.51249299999999998</v>
      </c>
      <c r="V88" s="17">
        <v>402.6</v>
      </c>
      <c r="W88" s="17">
        <v>2.4390000000000002E-3</v>
      </c>
      <c r="X88" s="17">
        <v>475</v>
      </c>
      <c r="Y88" s="17">
        <v>0</v>
      </c>
      <c r="Z88" s="17">
        <v>0</v>
      </c>
      <c r="AA88" s="17">
        <v>0.78845100000000001</v>
      </c>
      <c r="AB88" s="17">
        <v>6.9820899999999998E-3</v>
      </c>
      <c r="AC88" s="17">
        <v>6.6510200000000005E-2</v>
      </c>
      <c r="AD88" s="17">
        <v>0.25</v>
      </c>
      <c r="AE88" s="17">
        <v>2287.3000000000002</v>
      </c>
    </row>
    <row r="89" spans="1:31">
      <c r="A89" s="17">
        <v>76</v>
      </c>
      <c r="B89" s="19">
        <v>0.99837962962962967</v>
      </c>
      <c r="C89" s="17">
        <v>43.7</v>
      </c>
      <c r="D89" s="17">
        <v>0</v>
      </c>
      <c r="E89" s="17">
        <v>0</v>
      </c>
      <c r="F89" s="17">
        <v>0</v>
      </c>
      <c r="G89" s="17">
        <v>0.97361900000000001</v>
      </c>
      <c r="H89" s="17">
        <v>5.0109000000000001E-2</v>
      </c>
      <c r="I89" s="17">
        <v>0.11312800000000001</v>
      </c>
      <c r="J89" s="17">
        <v>6.3019000000000006E-2</v>
      </c>
      <c r="K89" s="17">
        <v>0.55706100000000003</v>
      </c>
      <c r="L89" s="17">
        <v>368.1</v>
      </c>
      <c r="M89" s="17">
        <v>2.4390000000000002E-3</v>
      </c>
      <c r="N89" s="17">
        <v>489</v>
      </c>
      <c r="O89" s="17">
        <v>0</v>
      </c>
      <c r="P89" s="17">
        <v>0</v>
      </c>
      <c r="Q89" s="17">
        <v>0.98575900000000005</v>
      </c>
      <c r="R89" s="17">
        <v>5.9343E-2</v>
      </c>
      <c r="S89" s="17">
        <v>0.11856899999999999</v>
      </c>
      <c r="T89" s="17">
        <v>5.9227000000000002E-2</v>
      </c>
      <c r="U89" s="17">
        <v>0.49951099999999998</v>
      </c>
      <c r="V89" s="17">
        <v>418.8</v>
      </c>
      <c r="W89" s="17">
        <v>2.4390000000000002E-3</v>
      </c>
      <c r="X89" s="17">
        <v>587</v>
      </c>
      <c r="Y89" s="17">
        <v>0</v>
      </c>
      <c r="Z89" s="17">
        <v>0</v>
      </c>
      <c r="AA89" s="17">
        <v>0.76847799999999999</v>
      </c>
      <c r="AB89" s="17">
        <v>6.7510599999999997E-3</v>
      </c>
      <c r="AC89" s="17">
        <v>5.9742499999999997E-2</v>
      </c>
      <c r="AD89" s="17">
        <v>0.25</v>
      </c>
      <c r="AE89" s="17">
        <v>2256.1</v>
      </c>
    </row>
    <row r="90" spans="1:31">
      <c r="A90" s="17">
        <v>77</v>
      </c>
      <c r="B90" s="19">
        <v>0.99843749999999998</v>
      </c>
      <c r="C90" s="17">
        <v>43.7</v>
      </c>
      <c r="D90" s="17">
        <v>0</v>
      </c>
      <c r="E90" s="17">
        <v>0</v>
      </c>
      <c r="F90" s="17">
        <v>0</v>
      </c>
      <c r="G90" s="17">
        <v>0.981209</v>
      </c>
      <c r="H90" s="17">
        <v>5.0018E-2</v>
      </c>
      <c r="I90" s="17">
        <v>0.109874</v>
      </c>
      <c r="J90" s="17">
        <v>5.9854999999999998E-2</v>
      </c>
      <c r="K90" s="17">
        <v>0.54476400000000003</v>
      </c>
      <c r="L90" s="17">
        <v>384.4</v>
      </c>
      <c r="M90" s="17">
        <v>2.4390000000000002E-3</v>
      </c>
      <c r="N90" s="17">
        <v>451</v>
      </c>
      <c r="O90" s="17">
        <v>0</v>
      </c>
      <c r="P90" s="17">
        <v>0</v>
      </c>
      <c r="Q90" s="17">
        <v>0.98455599999999999</v>
      </c>
      <c r="R90" s="17">
        <v>6.1303000000000003E-2</v>
      </c>
      <c r="S90" s="17">
        <v>0.13442999999999999</v>
      </c>
      <c r="T90" s="17">
        <v>7.3126999999999998E-2</v>
      </c>
      <c r="U90" s="17">
        <v>0.54398000000000002</v>
      </c>
      <c r="V90" s="17">
        <v>410.7</v>
      </c>
      <c r="W90" s="17">
        <v>2.4390000000000002E-3</v>
      </c>
      <c r="X90" s="17">
        <v>465</v>
      </c>
      <c r="Y90" s="17">
        <v>0</v>
      </c>
      <c r="Z90" s="17">
        <v>0</v>
      </c>
      <c r="AA90" s="17">
        <v>0.836893</v>
      </c>
      <c r="AB90" s="17">
        <v>6.5048399999999996E-3</v>
      </c>
      <c r="AC90" s="17">
        <v>6.1778300000000001E-2</v>
      </c>
      <c r="AD90" s="17">
        <v>0.25</v>
      </c>
      <c r="AE90" s="17">
        <v>2160.6</v>
      </c>
    </row>
    <row r="91" spans="1:31">
      <c r="A91" s="17">
        <v>78</v>
      </c>
      <c r="B91" s="19">
        <v>0.99849537037037039</v>
      </c>
      <c r="C91" s="17">
        <v>45.7</v>
      </c>
      <c r="D91" s="17">
        <v>0</v>
      </c>
      <c r="E91" s="17">
        <v>0</v>
      </c>
      <c r="F91" s="17">
        <v>0</v>
      </c>
      <c r="G91" s="17">
        <v>0.98577899999999996</v>
      </c>
      <c r="H91" s="17">
        <v>6.1400999999999997E-2</v>
      </c>
      <c r="I91" s="17">
        <v>0.13606199999999999</v>
      </c>
      <c r="J91" s="17">
        <v>7.4660000000000004E-2</v>
      </c>
      <c r="K91" s="17">
        <v>0.54872399999999999</v>
      </c>
      <c r="L91" s="17">
        <v>397.6</v>
      </c>
      <c r="M91" s="17">
        <v>2.4390000000000002E-3</v>
      </c>
      <c r="N91" s="17">
        <v>374</v>
      </c>
      <c r="O91" s="17">
        <v>0</v>
      </c>
      <c r="P91" s="17">
        <v>0</v>
      </c>
      <c r="Q91" s="17">
        <v>0.98398300000000005</v>
      </c>
      <c r="R91" s="17">
        <v>5.7057999999999998E-2</v>
      </c>
      <c r="S91" s="17">
        <v>0.11135200000000001</v>
      </c>
      <c r="T91" s="17">
        <v>5.4294000000000002E-2</v>
      </c>
      <c r="U91" s="17">
        <v>0.48758800000000002</v>
      </c>
      <c r="V91" s="17">
        <v>363.1</v>
      </c>
      <c r="W91" s="17">
        <v>4.6783999999999999E-2</v>
      </c>
      <c r="X91" s="17">
        <v>429</v>
      </c>
      <c r="Y91" s="17">
        <v>0</v>
      </c>
      <c r="Z91" s="17">
        <v>0</v>
      </c>
      <c r="AA91" s="17">
        <v>0.750135</v>
      </c>
      <c r="AB91" s="17">
        <v>5.5826799999999996E-3</v>
      </c>
      <c r="AC91" s="17">
        <v>5.73614E-2</v>
      </c>
      <c r="AD91" s="17">
        <v>0.25</v>
      </c>
      <c r="AE91" s="17">
        <v>2089.1999999999998</v>
      </c>
    </row>
    <row r="92" spans="1:31">
      <c r="A92" s="17">
        <v>79</v>
      </c>
      <c r="B92" s="19">
        <v>0.99854166666666666</v>
      </c>
      <c r="C92" s="17">
        <v>45.7</v>
      </c>
      <c r="D92" s="17">
        <v>0</v>
      </c>
      <c r="E92" s="17">
        <v>0</v>
      </c>
      <c r="F92" s="17">
        <v>0</v>
      </c>
      <c r="G92" s="17">
        <v>0.97895699999999997</v>
      </c>
      <c r="H92" s="17">
        <v>5.0381000000000002E-2</v>
      </c>
      <c r="I92" s="17">
        <v>0.116731</v>
      </c>
      <c r="J92" s="17">
        <v>6.6349000000000005E-2</v>
      </c>
      <c r="K92" s="17">
        <v>0.56839799999999996</v>
      </c>
      <c r="L92" s="17">
        <v>384.4</v>
      </c>
      <c r="M92" s="17">
        <v>2.4390000000000002E-3</v>
      </c>
      <c r="N92" s="17">
        <v>381</v>
      </c>
      <c r="O92" s="17">
        <v>0</v>
      </c>
      <c r="P92" s="17">
        <v>0</v>
      </c>
      <c r="Q92" s="17">
        <v>0.97940300000000002</v>
      </c>
      <c r="R92" s="17">
        <v>5.2302000000000001E-2</v>
      </c>
      <c r="S92" s="17">
        <v>0.113604</v>
      </c>
      <c r="T92" s="17">
        <v>6.1303000000000003E-2</v>
      </c>
      <c r="U92" s="17">
        <v>0.53961400000000004</v>
      </c>
      <c r="V92" s="17">
        <v>410.7</v>
      </c>
      <c r="W92" s="17">
        <v>2.4390000000000002E-3</v>
      </c>
      <c r="X92" s="17">
        <v>612</v>
      </c>
      <c r="Y92" s="17">
        <v>0</v>
      </c>
      <c r="Z92" s="17">
        <v>0</v>
      </c>
      <c r="AA92" s="17">
        <v>0.830175</v>
      </c>
      <c r="AB92" s="17">
        <v>5.5009400000000002E-3</v>
      </c>
      <c r="AC92" s="17">
        <v>5.2639100000000001E-2</v>
      </c>
      <c r="AD92" s="17">
        <v>0.25</v>
      </c>
      <c r="AE92" s="17">
        <v>2160.6</v>
      </c>
    </row>
    <row r="93" spans="1:31">
      <c r="A93" s="17">
        <v>80</v>
      </c>
      <c r="B93" s="19">
        <v>0.99859953703703708</v>
      </c>
      <c r="C93" s="17">
        <v>47.4</v>
      </c>
      <c r="D93" s="17">
        <v>0</v>
      </c>
      <c r="E93" s="17">
        <v>0</v>
      </c>
      <c r="F93" s="17">
        <v>0</v>
      </c>
      <c r="G93" s="17">
        <v>0.97392000000000001</v>
      </c>
      <c r="H93" s="17">
        <v>5.0058999999999999E-2</v>
      </c>
      <c r="I93" s="17">
        <v>0.10667699999999999</v>
      </c>
      <c r="J93" s="17">
        <v>5.6618000000000002E-2</v>
      </c>
      <c r="K93" s="17">
        <v>0.53073999999999999</v>
      </c>
      <c r="L93" s="17">
        <v>323.7</v>
      </c>
      <c r="M93" s="17">
        <v>2.4390000000000002E-3</v>
      </c>
      <c r="N93" s="17">
        <v>435</v>
      </c>
      <c r="O93" s="17">
        <v>0</v>
      </c>
      <c r="P93" s="17">
        <v>0</v>
      </c>
      <c r="Q93" s="17">
        <v>0.98487000000000002</v>
      </c>
      <c r="R93" s="17">
        <v>5.6443E-2</v>
      </c>
      <c r="S93" s="17">
        <v>0.13344400000000001</v>
      </c>
      <c r="T93" s="17">
        <v>7.7002000000000001E-2</v>
      </c>
      <c r="U93" s="17">
        <v>0.57703099999999996</v>
      </c>
      <c r="V93" s="17">
        <v>458.3</v>
      </c>
      <c r="W93" s="17">
        <v>2.4390000000000002E-3</v>
      </c>
      <c r="X93" s="17">
        <v>397</v>
      </c>
      <c r="Y93" s="17">
        <v>0</v>
      </c>
      <c r="Z93" s="17">
        <v>0</v>
      </c>
      <c r="AA93" s="17">
        <v>0.88773999999999997</v>
      </c>
      <c r="AB93" s="17">
        <v>5.2918399999999999E-3</v>
      </c>
      <c r="AC93" s="17">
        <v>5.6850199999999997E-2</v>
      </c>
      <c r="AD93" s="17">
        <v>0.25</v>
      </c>
      <c r="AE93" s="17">
        <v>2566.1999999999998</v>
      </c>
    </row>
    <row r="94" spans="1:31">
      <c r="A94" s="17">
        <v>81</v>
      </c>
      <c r="B94" s="19">
        <v>0.99865740740740738</v>
      </c>
      <c r="C94" s="17">
        <v>48.3</v>
      </c>
      <c r="D94" s="17">
        <v>0</v>
      </c>
      <c r="E94" s="17">
        <v>0</v>
      </c>
      <c r="F94" s="17">
        <v>0</v>
      </c>
      <c r="G94" s="17">
        <v>0.97583500000000001</v>
      </c>
      <c r="H94" s="17">
        <v>3.8901999999999999E-2</v>
      </c>
      <c r="I94" s="17">
        <v>8.7576000000000001E-2</v>
      </c>
      <c r="J94" s="17">
        <v>4.8674000000000002E-2</v>
      </c>
      <c r="K94" s="17">
        <v>0.55578899999999998</v>
      </c>
      <c r="L94" s="17">
        <v>323.7</v>
      </c>
      <c r="M94" s="17">
        <v>2.4390000000000002E-3</v>
      </c>
      <c r="N94" s="17">
        <v>456</v>
      </c>
      <c r="O94" s="17">
        <v>0</v>
      </c>
      <c r="P94" s="17">
        <v>0</v>
      </c>
      <c r="Q94" s="17">
        <v>0.97280599999999995</v>
      </c>
      <c r="R94" s="17">
        <v>5.8945999999999998E-2</v>
      </c>
      <c r="S94" s="17">
        <v>0.12897400000000001</v>
      </c>
      <c r="T94" s="17">
        <v>7.0028000000000007E-2</v>
      </c>
      <c r="U94" s="17">
        <v>0.542964</v>
      </c>
      <c r="V94" s="17">
        <v>423.9</v>
      </c>
      <c r="W94" s="17">
        <v>2.4390000000000002E-3</v>
      </c>
      <c r="X94" s="17">
        <v>482</v>
      </c>
      <c r="Y94" s="17">
        <v>0</v>
      </c>
      <c r="Z94" s="17">
        <v>0</v>
      </c>
      <c r="AA94" s="17">
        <v>0.83532899999999999</v>
      </c>
      <c r="AB94" s="17">
        <v>5.5387300000000004E-3</v>
      </c>
      <c r="AC94" s="17">
        <v>5.9333900000000002E-2</v>
      </c>
      <c r="AD94" s="17">
        <v>0.25</v>
      </c>
      <c r="AE94" s="17">
        <v>2566.1999999999998</v>
      </c>
    </row>
    <row r="95" spans="1:31">
      <c r="A95" s="17">
        <v>82</v>
      </c>
      <c r="B95" s="19">
        <v>0.9987152777777778</v>
      </c>
      <c r="C95" s="17">
        <v>48.8</v>
      </c>
      <c r="D95" s="17">
        <v>0</v>
      </c>
      <c r="E95" s="17">
        <v>0</v>
      </c>
      <c r="F95" s="17">
        <v>0</v>
      </c>
      <c r="G95" s="17">
        <v>0.97659300000000004</v>
      </c>
      <c r="H95" s="17">
        <v>5.2539000000000002E-2</v>
      </c>
      <c r="I95" s="17">
        <v>0.117302</v>
      </c>
      <c r="J95" s="17">
        <v>6.4763000000000001E-2</v>
      </c>
      <c r="K95" s="17">
        <v>0.55210499999999996</v>
      </c>
      <c r="L95" s="17">
        <v>492.8</v>
      </c>
      <c r="M95" s="17">
        <v>2.4390000000000002E-3</v>
      </c>
      <c r="N95" s="17">
        <v>494</v>
      </c>
      <c r="O95" s="17">
        <v>0</v>
      </c>
      <c r="P95" s="17">
        <v>0</v>
      </c>
      <c r="Q95" s="17">
        <v>0.97194499999999995</v>
      </c>
      <c r="R95" s="17">
        <v>4.5254999999999997E-2</v>
      </c>
      <c r="S95" s="17">
        <v>9.8461999999999994E-2</v>
      </c>
      <c r="T95" s="17">
        <v>5.3206999999999997E-2</v>
      </c>
      <c r="U95" s="17">
        <v>0.54038299999999995</v>
      </c>
      <c r="V95" s="17">
        <v>384.4</v>
      </c>
      <c r="W95" s="17">
        <v>2.4390000000000002E-3</v>
      </c>
      <c r="X95" s="17">
        <v>550</v>
      </c>
      <c r="Y95" s="17">
        <v>0</v>
      </c>
      <c r="Z95" s="17">
        <v>0</v>
      </c>
      <c r="AA95" s="17">
        <v>0.83135800000000004</v>
      </c>
      <c r="AB95" s="17">
        <v>7.8141100000000008E-3</v>
      </c>
      <c r="AC95" s="17">
        <v>4.5670500000000003E-2</v>
      </c>
      <c r="AD95" s="17">
        <v>0.25</v>
      </c>
      <c r="AE95" s="17">
        <v>1685.6</v>
      </c>
    </row>
    <row r="96" spans="1:31">
      <c r="A96" s="17">
        <v>83</v>
      </c>
      <c r="B96" s="19">
        <v>0.99877314814814822</v>
      </c>
      <c r="C96" s="17">
        <v>50.3</v>
      </c>
      <c r="D96" s="17">
        <v>0</v>
      </c>
      <c r="E96" s="17">
        <v>0</v>
      </c>
      <c r="F96" s="17">
        <v>0</v>
      </c>
      <c r="G96" s="17">
        <v>0.97857099999999997</v>
      </c>
      <c r="H96" s="17">
        <v>4.7102999999999999E-2</v>
      </c>
      <c r="I96" s="17">
        <v>0.10970299999999999</v>
      </c>
      <c r="J96" s="17">
        <v>6.2600000000000003E-2</v>
      </c>
      <c r="K96" s="17">
        <v>0.570631</v>
      </c>
      <c r="L96" s="17">
        <v>413.8</v>
      </c>
      <c r="M96" s="17">
        <v>2.4390000000000002E-3</v>
      </c>
      <c r="N96" s="17">
        <v>470</v>
      </c>
      <c r="O96" s="17">
        <v>0</v>
      </c>
      <c r="P96" s="17">
        <v>0</v>
      </c>
      <c r="Q96" s="17">
        <v>0.97336900000000004</v>
      </c>
      <c r="R96" s="17">
        <v>4.2766999999999999E-2</v>
      </c>
      <c r="S96" s="17">
        <v>9.3851000000000004E-2</v>
      </c>
      <c r="T96" s="17">
        <v>5.1083999999999997E-2</v>
      </c>
      <c r="U96" s="17">
        <v>0.54430900000000004</v>
      </c>
      <c r="V96" s="17">
        <v>371.2</v>
      </c>
      <c r="W96" s="17">
        <v>2.4390000000000002E-3</v>
      </c>
      <c r="X96" s="17">
        <v>504</v>
      </c>
      <c r="Y96" s="17">
        <v>0</v>
      </c>
      <c r="Z96" s="17">
        <v>0</v>
      </c>
      <c r="AA96" s="17">
        <v>0.837399</v>
      </c>
      <c r="AB96" s="17">
        <v>7.2963899999999998E-3</v>
      </c>
      <c r="AC96" s="17">
        <v>4.3139799999999999E-2</v>
      </c>
      <c r="AD96" s="17">
        <v>0.25</v>
      </c>
      <c r="AE96" s="17">
        <v>2007.1</v>
      </c>
    </row>
    <row r="97" spans="1:31">
      <c r="A97" s="17">
        <v>84</v>
      </c>
      <c r="B97" s="19">
        <v>0.99881944444444448</v>
      </c>
      <c r="C97" s="17">
        <v>50.6</v>
      </c>
      <c r="D97" s="17">
        <v>0</v>
      </c>
      <c r="E97" s="17">
        <v>0</v>
      </c>
      <c r="F97" s="17">
        <v>0</v>
      </c>
      <c r="G97" s="17">
        <v>0.95455500000000004</v>
      </c>
      <c r="H97" s="17">
        <v>3.8054999999999999E-2</v>
      </c>
      <c r="I97" s="17">
        <v>8.4593000000000002E-2</v>
      </c>
      <c r="J97" s="17">
        <v>4.6538000000000003E-2</v>
      </c>
      <c r="K97" s="17">
        <v>0.55014399999999997</v>
      </c>
      <c r="L97" s="17">
        <v>368.1</v>
      </c>
      <c r="M97" s="17">
        <v>2.4390000000000002E-3</v>
      </c>
      <c r="N97" s="17">
        <v>438</v>
      </c>
      <c r="O97" s="17">
        <v>0</v>
      </c>
      <c r="P97" s="17">
        <v>0</v>
      </c>
      <c r="Q97" s="17">
        <v>0.97261600000000004</v>
      </c>
      <c r="R97" s="17">
        <v>4.2320999999999998E-2</v>
      </c>
      <c r="S97" s="17">
        <v>9.4906000000000004E-2</v>
      </c>
      <c r="T97" s="17">
        <v>5.2586000000000001E-2</v>
      </c>
      <c r="U97" s="17">
        <v>0.55408000000000002</v>
      </c>
      <c r="V97" s="17">
        <v>368.1</v>
      </c>
      <c r="W97" s="17">
        <v>2.4390000000000002E-3</v>
      </c>
      <c r="X97" s="17">
        <v>634</v>
      </c>
      <c r="Y97" s="17">
        <v>0</v>
      </c>
      <c r="Z97" s="17">
        <v>0</v>
      </c>
      <c r="AA97" s="17">
        <v>0.85243100000000005</v>
      </c>
      <c r="AB97" s="17">
        <v>5.1904000000000004E-3</v>
      </c>
      <c r="AC97" s="17">
        <v>4.2593499999999999E-2</v>
      </c>
      <c r="AD97" s="17">
        <v>0.25</v>
      </c>
      <c r="AE97" s="17">
        <v>2256.1</v>
      </c>
    </row>
    <row r="98" spans="1:31">
      <c r="A98" s="17">
        <v>85</v>
      </c>
      <c r="B98" s="19">
        <v>0.99887731481481479</v>
      </c>
      <c r="C98" s="17">
        <v>51.5</v>
      </c>
      <c r="D98" s="17">
        <v>0</v>
      </c>
      <c r="E98" s="17">
        <v>0</v>
      </c>
      <c r="F98" s="17">
        <v>0</v>
      </c>
      <c r="G98" s="17">
        <v>0.98123499999999997</v>
      </c>
      <c r="H98" s="17">
        <v>4.0294999999999997E-2</v>
      </c>
      <c r="I98" s="17">
        <v>8.9192999999999995E-2</v>
      </c>
      <c r="J98" s="17">
        <v>4.8897999999999997E-2</v>
      </c>
      <c r="K98" s="17">
        <v>0.54822700000000002</v>
      </c>
      <c r="L98" s="17">
        <v>363.1</v>
      </c>
      <c r="M98" s="17">
        <v>2.4390000000000002E-3</v>
      </c>
      <c r="N98" s="17">
        <v>478</v>
      </c>
      <c r="O98" s="17">
        <v>0</v>
      </c>
      <c r="P98" s="17">
        <v>0</v>
      </c>
      <c r="Q98" s="17">
        <v>0.97304100000000004</v>
      </c>
      <c r="R98" s="17">
        <v>4.7012999999999999E-2</v>
      </c>
      <c r="S98" s="17">
        <v>9.4080999999999998E-2</v>
      </c>
      <c r="T98" s="17">
        <v>4.7067999999999999E-2</v>
      </c>
      <c r="U98" s="17">
        <v>0.50029299999999999</v>
      </c>
      <c r="V98" s="17">
        <v>418.8</v>
      </c>
      <c r="W98" s="17">
        <v>2.4390000000000002E-3</v>
      </c>
      <c r="X98" s="17">
        <v>425</v>
      </c>
      <c r="Y98" s="17">
        <v>0</v>
      </c>
      <c r="Z98" s="17">
        <v>0</v>
      </c>
      <c r="AA98" s="17">
        <v>0.76968199999999998</v>
      </c>
      <c r="AB98" s="17">
        <v>6.5067299999999996E-3</v>
      </c>
      <c r="AC98" s="17">
        <v>4.7319300000000002E-2</v>
      </c>
      <c r="AD98" s="17">
        <v>0.25</v>
      </c>
      <c r="AE98" s="17">
        <v>2287.3000000000002</v>
      </c>
    </row>
    <row r="99" spans="1:31">
      <c r="A99" s="17">
        <v>86</v>
      </c>
      <c r="B99" s="19">
        <v>0.9989351851851852</v>
      </c>
      <c r="C99" s="17">
        <v>52.6</v>
      </c>
      <c r="D99" s="17">
        <v>0</v>
      </c>
      <c r="E99" s="17">
        <v>0</v>
      </c>
      <c r="F99" s="17">
        <v>0</v>
      </c>
      <c r="G99" s="17">
        <v>0.960785</v>
      </c>
      <c r="H99" s="17">
        <v>4.5526999999999998E-2</v>
      </c>
      <c r="I99" s="17">
        <v>0.10179299999999999</v>
      </c>
      <c r="J99" s="17">
        <v>5.6265999999999997E-2</v>
      </c>
      <c r="K99" s="17">
        <v>0.55274699999999999</v>
      </c>
      <c r="L99" s="17">
        <v>427</v>
      </c>
      <c r="M99" s="17">
        <v>2.4390000000000002E-3</v>
      </c>
      <c r="N99" s="17">
        <v>746</v>
      </c>
      <c r="O99" s="17">
        <v>0</v>
      </c>
      <c r="P99" s="17">
        <v>0</v>
      </c>
      <c r="Q99" s="17">
        <v>0.97329900000000003</v>
      </c>
      <c r="R99" s="17">
        <v>4.5442999999999997E-2</v>
      </c>
      <c r="S99" s="17">
        <v>9.9317000000000003E-2</v>
      </c>
      <c r="T99" s="17">
        <v>5.3873999999999998E-2</v>
      </c>
      <c r="U99" s="17">
        <v>0.54244800000000004</v>
      </c>
      <c r="V99" s="17">
        <v>371.2</v>
      </c>
      <c r="W99" s="17">
        <v>2.6119E-2</v>
      </c>
      <c r="X99" s="17">
        <v>425</v>
      </c>
      <c r="Y99" s="17">
        <v>0</v>
      </c>
      <c r="Z99" s="17">
        <v>0</v>
      </c>
      <c r="AA99" s="17">
        <v>0.83453500000000003</v>
      </c>
      <c r="AB99" s="17">
        <v>1.1878E-2</v>
      </c>
      <c r="AC99" s="17">
        <v>4.60828E-2</v>
      </c>
      <c r="AD99" s="17">
        <v>0.25</v>
      </c>
      <c r="AE99" s="17">
        <v>1945.2</v>
      </c>
    </row>
    <row r="100" spans="1:31">
      <c r="A100" s="17">
        <v>87</v>
      </c>
      <c r="B100" s="19">
        <v>0.99899305555555562</v>
      </c>
      <c r="C100" s="17">
        <v>53.7</v>
      </c>
      <c r="D100" s="17">
        <v>0</v>
      </c>
      <c r="E100" s="17">
        <v>0</v>
      </c>
      <c r="F100" s="17">
        <v>0</v>
      </c>
      <c r="G100" s="17">
        <v>0.97364899999999999</v>
      </c>
      <c r="H100" s="17">
        <v>4.0256E-2</v>
      </c>
      <c r="I100" s="17">
        <v>9.1300999999999993E-2</v>
      </c>
      <c r="J100" s="17">
        <v>5.1045E-2</v>
      </c>
      <c r="K100" s="17">
        <v>0.559083</v>
      </c>
      <c r="L100" s="17">
        <v>358.1</v>
      </c>
      <c r="M100" s="17">
        <v>2.4390000000000002E-3</v>
      </c>
      <c r="N100" s="17">
        <v>648</v>
      </c>
      <c r="O100" s="17">
        <v>0</v>
      </c>
      <c r="P100" s="17">
        <v>0</v>
      </c>
      <c r="Q100" s="17">
        <v>0.96682100000000004</v>
      </c>
      <c r="R100" s="17">
        <v>4.5144999999999998E-2</v>
      </c>
      <c r="S100" s="17">
        <v>8.7375999999999995E-2</v>
      </c>
      <c r="T100" s="17">
        <v>4.2230999999999998E-2</v>
      </c>
      <c r="U100" s="17">
        <v>0.483325</v>
      </c>
      <c r="V100" s="17">
        <v>307.39999999999998</v>
      </c>
      <c r="W100" s="17">
        <v>8.9978000000000002E-2</v>
      </c>
      <c r="X100" s="17">
        <v>583</v>
      </c>
      <c r="Y100" s="17">
        <v>0</v>
      </c>
      <c r="Z100" s="17">
        <v>0</v>
      </c>
      <c r="AA100" s="17">
        <v>0.74357700000000004</v>
      </c>
      <c r="AB100" s="17">
        <v>8.6810099999999994E-3</v>
      </c>
      <c r="AC100" s="17">
        <v>4.55114E-2</v>
      </c>
      <c r="AD100" s="17">
        <v>0.25</v>
      </c>
      <c r="AE100" s="17">
        <v>2319.4</v>
      </c>
    </row>
    <row r="101" spans="1:31">
      <c r="A101" s="17">
        <v>88</v>
      </c>
      <c r="B101" s="19">
        <v>0.99903935185185189</v>
      </c>
      <c r="C101" s="17">
        <v>54.3</v>
      </c>
      <c r="D101" s="17">
        <v>0</v>
      </c>
      <c r="E101" s="17">
        <v>0</v>
      </c>
      <c r="F101" s="17">
        <v>0</v>
      </c>
      <c r="G101" s="17">
        <v>0.97282000000000002</v>
      </c>
      <c r="H101" s="17">
        <v>3.0210999999999998E-2</v>
      </c>
      <c r="I101" s="17">
        <v>6.7501000000000005E-2</v>
      </c>
      <c r="J101" s="17">
        <v>3.7289999999999997E-2</v>
      </c>
      <c r="K101" s="17">
        <v>0.55243399999999998</v>
      </c>
      <c r="L101" s="17">
        <v>350</v>
      </c>
      <c r="M101" s="17">
        <v>2.4390000000000002E-3</v>
      </c>
      <c r="N101" s="17">
        <v>390</v>
      </c>
      <c r="O101" s="17">
        <v>0</v>
      </c>
      <c r="P101" s="17">
        <v>0</v>
      </c>
      <c r="Q101" s="17">
        <v>0.980105</v>
      </c>
      <c r="R101" s="17">
        <v>5.0174999999999997E-2</v>
      </c>
      <c r="S101" s="17">
        <v>0.104853</v>
      </c>
      <c r="T101" s="17">
        <v>5.4677999999999997E-2</v>
      </c>
      <c r="U101" s="17">
        <v>0.52147399999999999</v>
      </c>
      <c r="V101" s="17">
        <v>402.6</v>
      </c>
      <c r="W101" s="17">
        <v>2.4390000000000002E-3</v>
      </c>
      <c r="X101" s="17">
        <v>650</v>
      </c>
      <c r="Y101" s="17">
        <v>0</v>
      </c>
      <c r="Z101" s="17">
        <v>0</v>
      </c>
      <c r="AA101" s="17">
        <v>0.80226799999999998</v>
      </c>
      <c r="AB101" s="17">
        <v>5.1237799999999997E-3</v>
      </c>
      <c r="AC101" s="17">
        <v>5.0455100000000003E-2</v>
      </c>
      <c r="AD101" s="17">
        <v>0.25</v>
      </c>
      <c r="AE101" s="17">
        <v>2373.3000000000002</v>
      </c>
    </row>
    <row r="102" spans="1:31">
      <c r="A102" s="17">
        <v>89</v>
      </c>
      <c r="B102" s="19">
        <v>0.99909722222222219</v>
      </c>
      <c r="C102" s="17">
        <v>55.4</v>
      </c>
      <c r="D102" s="17">
        <v>0</v>
      </c>
      <c r="E102" s="17">
        <v>0</v>
      </c>
      <c r="F102" s="17">
        <v>0</v>
      </c>
      <c r="G102" s="17">
        <v>0.97960700000000001</v>
      </c>
      <c r="H102" s="17">
        <v>4.1334999999999997E-2</v>
      </c>
      <c r="I102" s="17">
        <v>9.4475000000000003E-2</v>
      </c>
      <c r="J102" s="17">
        <v>5.3141000000000001E-2</v>
      </c>
      <c r="K102" s="17">
        <v>0.56248100000000001</v>
      </c>
      <c r="L102" s="17">
        <v>358.1</v>
      </c>
      <c r="M102" s="17">
        <v>2.4390000000000002E-3</v>
      </c>
      <c r="N102" s="17">
        <v>418</v>
      </c>
      <c r="O102" s="17">
        <v>0</v>
      </c>
      <c r="P102" s="17">
        <v>0</v>
      </c>
      <c r="Q102" s="17">
        <v>0.96040999999999999</v>
      </c>
      <c r="R102" s="17">
        <v>3.5614E-2</v>
      </c>
      <c r="S102" s="17">
        <v>7.4450000000000002E-2</v>
      </c>
      <c r="T102" s="17">
        <v>3.8836000000000002E-2</v>
      </c>
      <c r="U102" s="17">
        <v>0.52163700000000002</v>
      </c>
      <c r="V102" s="17">
        <v>371.2</v>
      </c>
      <c r="W102" s="17">
        <v>2.4390000000000002E-3</v>
      </c>
      <c r="X102" s="17">
        <v>314</v>
      </c>
      <c r="Y102" s="17">
        <v>0</v>
      </c>
      <c r="Z102" s="17">
        <v>0</v>
      </c>
      <c r="AA102" s="17">
        <v>0.80251799999999995</v>
      </c>
      <c r="AB102" s="17">
        <v>5.6221500000000002E-3</v>
      </c>
      <c r="AC102" s="17">
        <v>3.58324E-2</v>
      </c>
      <c r="AD102" s="17">
        <v>0.25</v>
      </c>
      <c r="AE102" s="17">
        <v>2319.4</v>
      </c>
    </row>
    <row r="103" spans="1:31">
      <c r="A103" s="17">
        <v>90</v>
      </c>
      <c r="B103" s="19">
        <v>0.99915509259259261</v>
      </c>
      <c r="C103" s="17">
        <v>56.6</v>
      </c>
      <c r="D103" s="17">
        <v>0</v>
      </c>
      <c r="E103" s="17">
        <v>0</v>
      </c>
      <c r="F103" s="17">
        <v>0</v>
      </c>
      <c r="G103" s="17">
        <v>0.96512699999999996</v>
      </c>
      <c r="H103" s="17">
        <v>4.1742000000000001E-2</v>
      </c>
      <c r="I103" s="17">
        <v>9.1781000000000001E-2</v>
      </c>
      <c r="J103" s="17">
        <v>5.0039E-2</v>
      </c>
      <c r="K103" s="17">
        <v>0.54519700000000004</v>
      </c>
      <c r="L103" s="17">
        <v>402.6</v>
      </c>
      <c r="M103" s="17">
        <v>0.17751700000000001</v>
      </c>
      <c r="N103" s="17">
        <v>551</v>
      </c>
      <c r="O103" s="17">
        <v>0</v>
      </c>
      <c r="P103" s="17">
        <v>0</v>
      </c>
      <c r="Q103" s="17">
        <v>0.96022399999999997</v>
      </c>
      <c r="R103" s="17">
        <v>3.9510000000000003E-2</v>
      </c>
      <c r="S103" s="17">
        <v>7.5935000000000002E-2</v>
      </c>
      <c r="T103" s="17">
        <v>3.6424999999999999E-2</v>
      </c>
      <c r="U103" s="17">
        <v>0.479686</v>
      </c>
      <c r="V103" s="17">
        <v>358.1</v>
      </c>
      <c r="W103" s="17">
        <v>0.15986700000000001</v>
      </c>
      <c r="X103" s="17">
        <v>726</v>
      </c>
      <c r="Y103" s="17">
        <v>0</v>
      </c>
      <c r="Z103" s="17">
        <v>0</v>
      </c>
      <c r="AA103" s="17">
        <v>0.73797900000000005</v>
      </c>
      <c r="AB103" s="17">
        <v>8.3033800000000008E-3</v>
      </c>
      <c r="AC103" s="17">
        <v>3.9812500000000001E-2</v>
      </c>
      <c r="AD103" s="17">
        <v>0.25</v>
      </c>
      <c r="AE103" s="17">
        <v>2063.1</v>
      </c>
    </row>
    <row r="104" spans="1:31">
      <c r="A104" s="17">
        <v>91</v>
      </c>
      <c r="B104" s="19">
        <v>0.99921296296296302</v>
      </c>
      <c r="C104" s="17">
        <v>57</v>
      </c>
      <c r="D104" s="17">
        <v>0</v>
      </c>
      <c r="E104" s="17">
        <v>0</v>
      </c>
      <c r="F104" s="17">
        <v>0</v>
      </c>
      <c r="G104" s="17">
        <v>0.94470799999999999</v>
      </c>
      <c r="H104" s="17">
        <v>3.2225999999999998E-2</v>
      </c>
      <c r="I104" s="17">
        <v>7.0255999999999999E-2</v>
      </c>
      <c r="J104" s="17">
        <v>3.8030000000000001E-2</v>
      </c>
      <c r="K104" s="17">
        <v>0.54130900000000004</v>
      </c>
      <c r="L104" s="17">
        <v>368.1</v>
      </c>
      <c r="M104" s="17">
        <v>2.4390000000000002E-3</v>
      </c>
      <c r="N104" s="17">
        <v>494</v>
      </c>
      <c r="O104" s="17">
        <v>0</v>
      </c>
      <c r="P104" s="17">
        <v>0</v>
      </c>
      <c r="Q104" s="17">
        <v>0.97138999999999998</v>
      </c>
      <c r="R104" s="17">
        <v>4.3248000000000002E-2</v>
      </c>
      <c r="S104" s="17">
        <v>9.1226000000000002E-2</v>
      </c>
      <c r="T104" s="17">
        <v>4.7978E-2</v>
      </c>
      <c r="U104" s="17">
        <v>0.52592399999999995</v>
      </c>
      <c r="V104" s="17">
        <v>376.3</v>
      </c>
      <c r="W104" s="17">
        <v>2.4390000000000002E-3</v>
      </c>
      <c r="X104" s="17">
        <v>436</v>
      </c>
      <c r="Y104" s="17">
        <v>0</v>
      </c>
      <c r="Z104" s="17">
        <v>0</v>
      </c>
      <c r="AA104" s="17">
        <v>0.80911299999999997</v>
      </c>
      <c r="AB104" s="17">
        <v>6.8170599999999998E-3</v>
      </c>
      <c r="AC104" s="17">
        <v>4.35754E-2</v>
      </c>
      <c r="AD104" s="17">
        <v>0.25</v>
      </c>
      <c r="AE104" s="17">
        <v>2256.1</v>
      </c>
    </row>
    <row r="105" spans="1:31">
      <c r="A105" s="17">
        <v>92</v>
      </c>
      <c r="B105" s="19">
        <v>0.99927083333333344</v>
      </c>
      <c r="C105" s="17">
        <v>58.3</v>
      </c>
      <c r="D105" s="17">
        <v>0</v>
      </c>
      <c r="E105" s="17">
        <v>0</v>
      </c>
      <c r="F105" s="17">
        <v>0</v>
      </c>
      <c r="G105" s="17">
        <v>0.95731999999999995</v>
      </c>
      <c r="H105" s="17">
        <v>2.8771999999999999E-2</v>
      </c>
      <c r="I105" s="17">
        <v>6.7081000000000002E-2</v>
      </c>
      <c r="J105" s="17">
        <v>3.8309999999999997E-2</v>
      </c>
      <c r="K105" s="17">
        <v>0.57109399999999999</v>
      </c>
      <c r="L105" s="17">
        <v>371.2</v>
      </c>
      <c r="M105" s="17">
        <v>2.4390000000000002E-3</v>
      </c>
      <c r="N105" s="17">
        <v>364</v>
      </c>
      <c r="O105" s="17">
        <v>0</v>
      </c>
      <c r="P105" s="17">
        <v>0</v>
      </c>
      <c r="Q105" s="17">
        <v>0.98142099999999999</v>
      </c>
      <c r="R105" s="17">
        <v>4.0311E-2</v>
      </c>
      <c r="S105" s="17">
        <v>9.0920000000000001E-2</v>
      </c>
      <c r="T105" s="17">
        <v>5.0608E-2</v>
      </c>
      <c r="U105" s="17">
        <v>0.55662599999999995</v>
      </c>
      <c r="V105" s="17">
        <v>368.1</v>
      </c>
      <c r="W105" s="17">
        <v>2.4390000000000002E-3</v>
      </c>
      <c r="X105" s="17">
        <v>380</v>
      </c>
      <c r="Y105" s="17">
        <v>0</v>
      </c>
      <c r="Z105" s="17">
        <v>0</v>
      </c>
      <c r="AA105" s="17">
        <v>0.856348</v>
      </c>
      <c r="AB105" s="17">
        <v>5.0811299999999997E-3</v>
      </c>
      <c r="AC105" s="17">
        <v>4.0568600000000003E-2</v>
      </c>
      <c r="AD105" s="17">
        <v>0.25</v>
      </c>
      <c r="AE105" s="17">
        <v>2237.1999999999998</v>
      </c>
    </row>
    <row r="106" spans="1:31">
      <c r="A106" s="17">
        <v>93</v>
      </c>
      <c r="B106" s="19">
        <v>0.9993171296296296</v>
      </c>
      <c r="C106" s="17">
        <v>59.4</v>
      </c>
      <c r="D106" s="17">
        <v>0</v>
      </c>
      <c r="E106" s="17">
        <v>0</v>
      </c>
      <c r="F106" s="17">
        <v>0</v>
      </c>
      <c r="G106" s="17">
        <v>0.94302299999999994</v>
      </c>
      <c r="H106" s="17">
        <v>3.4779999999999998E-2</v>
      </c>
      <c r="I106" s="17">
        <v>7.0418999999999995E-2</v>
      </c>
      <c r="J106" s="17">
        <v>3.5638999999999997E-2</v>
      </c>
      <c r="K106" s="17">
        <v>0.50609999999999999</v>
      </c>
      <c r="L106" s="17">
        <v>336.8</v>
      </c>
      <c r="M106" s="17">
        <v>2.4390000000000002E-3</v>
      </c>
      <c r="N106" s="17">
        <v>568</v>
      </c>
      <c r="O106" s="17">
        <v>0</v>
      </c>
      <c r="P106" s="17">
        <v>0</v>
      </c>
      <c r="Q106" s="17">
        <v>0.96008800000000005</v>
      </c>
      <c r="R106" s="17">
        <v>3.9777E-2</v>
      </c>
      <c r="S106" s="17">
        <v>7.8477000000000005E-2</v>
      </c>
      <c r="T106" s="17">
        <v>3.8699999999999998E-2</v>
      </c>
      <c r="U106" s="17">
        <v>0.493141</v>
      </c>
      <c r="V106" s="17">
        <v>368.1</v>
      </c>
      <c r="W106" s="17">
        <v>2.4390000000000002E-3</v>
      </c>
      <c r="X106" s="17">
        <v>495</v>
      </c>
      <c r="Y106" s="17">
        <v>0</v>
      </c>
      <c r="Z106" s="17">
        <v>0</v>
      </c>
      <c r="AA106" s="17">
        <v>0.75867899999999999</v>
      </c>
      <c r="AB106" s="17">
        <v>7.1657700000000001E-3</v>
      </c>
      <c r="AC106" s="17">
        <v>4.0054100000000002E-2</v>
      </c>
      <c r="AD106" s="17">
        <v>0.25</v>
      </c>
      <c r="AE106" s="17">
        <v>2466</v>
      </c>
    </row>
    <row r="107" spans="1:31">
      <c r="A107" s="17">
        <v>94</v>
      </c>
      <c r="B107" s="19">
        <v>0.99937500000000001</v>
      </c>
      <c r="C107" s="17">
        <v>59.9</v>
      </c>
      <c r="D107" s="17">
        <v>0</v>
      </c>
      <c r="E107" s="17">
        <v>0</v>
      </c>
      <c r="F107" s="17">
        <v>0</v>
      </c>
      <c r="G107" s="17">
        <v>0.93329700000000004</v>
      </c>
      <c r="H107" s="17">
        <v>3.0724000000000001E-2</v>
      </c>
      <c r="I107" s="17">
        <v>6.7115999999999995E-2</v>
      </c>
      <c r="J107" s="17">
        <v>3.6392000000000001E-2</v>
      </c>
      <c r="K107" s="17">
        <v>0.54222199999999998</v>
      </c>
      <c r="L107" s="17">
        <v>371.2</v>
      </c>
      <c r="M107" s="17">
        <v>2.4390000000000002E-3</v>
      </c>
      <c r="N107" s="17">
        <v>529</v>
      </c>
      <c r="O107" s="17">
        <v>0</v>
      </c>
      <c r="P107" s="17">
        <v>0</v>
      </c>
      <c r="Q107" s="17">
        <v>0.93201100000000003</v>
      </c>
      <c r="R107" s="17">
        <v>3.1137999999999999E-2</v>
      </c>
      <c r="S107" s="17">
        <v>6.1712999999999997E-2</v>
      </c>
      <c r="T107" s="17">
        <v>3.0575999999999999E-2</v>
      </c>
      <c r="U107" s="17">
        <v>0.495448</v>
      </c>
      <c r="V107" s="17">
        <v>371.2</v>
      </c>
      <c r="W107" s="17">
        <v>2.4390000000000002E-3</v>
      </c>
      <c r="X107" s="17">
        <v>383</v>
      </c>
      <c r="Y107" s="17">
        <v>0</v>
      </c>
      <c r="Z107" s="17">
        <v>0</v>
      </c>
      <c r="AA107" s="17">
        <v>0.76222699999999999</v>
      </c>
      <c r="AB107" s="17">
        <v>7.3606899999999996E-3</v>
      </c>
      <c r="AC107" s="17">
        <v>3.1362599999999997E-2</v>
      </c>
      <c r="AD107" s="17">
        <v>0.25</v>
      </c>
      <c r="AE107" s="17">
        <v>2237.1999999999998</v>
      </c>
    </row>
    <row r="108" spans="1:31">
      <c r="A108" s="17">
        <v>95</v>
      </c>
      <c r="B108" s="19">
        <v>0.99943287037037043</v>
      </c>
      <c r="C108" s="17">
        <v>61.6</v>
      </c>
      <c r="D108" s="17">
        <v>0</v>
      </c>
      <c r="E108" s="17">
        <v>0</v>
      </c>
      <c r="F108" s="17">
        <v>0</v>
      </c>
      <c r="G108" s="17">
        <v>0.936782</v>
      </c>
      <c r="H108" s="17">
        <v>3.1127999999999999E-2</v>
      </c>
      <c r="I108" s="17">
        <v>5.8971999999999997E-2</v>
      </c>
      <c r="J108" s="17">
        <v>2.7844000000000001E-2</v>
      </c>
      <c r="K108" s="17">
        <v>0.47215699999999999</v>
      </c>
      <c r="L108" s="17">
        <v>323.7</v>
      </c>
      <c r="M108" s="17">
        <v>2.4390000000000002E-3</v>
      </c>
      <c r="N108" s="17">
        <v>570</v>
      </c>
      <c r="O108" s="17">
        <v>0</v>
      </c>
      <c r="P108" s="17">
        <v>0</v>
      </c>
      <c r="Q108" s="17">
        <v>0.93973200000000001</v>
      </c>
      <c r="R108" s="17">
        <v>2.9588E-2</v>
      </c>
      <c r="S108" s="17">
        <v>5.6028000000000001E-2</v>
      </c>
      <c r="T108" s="17">
        <v>2.6440000000000002E-2</v>
      </c>
      <c r="U108" s="17">
        <v>0.47190900000000002</v>
      </c>
      <c r="V108" s="17">
        <v>341.8</v>
      </c>
      <c r="W108" s="17">
        <v>2.4390000000000002E-3</v>
      </c>
      <c r="X108" s="17">
        <v>799</v>
      </c>
      <c r="Y108" s="17">
        <v>0</v>
      </c>
      <c r="Z108" s="17">
        <v>0</v>
      </c>
      <c r="AA108" s="17">
        <v>0.72601400000000005</v>
      </c>
      <c r="AB108" s="17">
        <v>6.91969E-3</v>
      </c>
      <c r="AC108" s="17">
        <v>2.9770899999999999E-2</v>
      </c>
      <c r="AD108" s="17">
        <v>0.25</v>
      </c>
      <c r="AE108" s="17">
        <v>2566.1999999999998</v>
      </c>
    </row>
    <row r="109" spans="1:31">
      <c r="A109" s="17">
        <v>96</v>
      </c>
      <c r="B109" s="19">
        <v>0.99949074074074085</v>
      </c>
      <c r="C109" s="17">
        <v>61.7</v>
      </c>
      <c r="D109" s="17">
        <v>0</v>
      </c>
      <c r="E109" s="17">
        <v>0</v>
      </c>
      <c r="F109" s="17">
        <v>0</v>
      </c>
      <c r="G109" s="17">
        <v>0.95131200000000005</v>
      </c>
      <c r="H109" s="17">
        <v>2.9426000000000001E-2</v>
      </c>
      <c r="I109" s="17">
        <v>6.1148000000000001E-2</v>
      </c>
      <c r="J109" s="17">
        <v>3.1722E-2</v>
      </c>
      <c r="K109" s="17">
        <v>0.51876900000000004</v>
      </c>
      <c r="L109" s="17">
        <v>379.4</v>
      </c>
      <c r="M109" s="17">
        <v>2.4390000000000002E-3</v>
      </c>
      <c r="N109" s="17">
        <v>493</v>
      </c>
      <c r="O109" s="17">
        <v>0</v>
      </c>
      <c r="P109" s="17">
        <v>0</v>
      </c>
      <c r="Q109" s="17">
        <v>0.95253699999999997</v>
      </c>
      <c r="R109" s="17">
        <v>3.2030000000000003E-2</v>
      </c>
      <c r="S109" s="17">
        <v>6.3872999999999999E-2</v>
      </c>
      <c r="T109" s="17">
        <v>3.1843999999999997E-2</v>
      </c>
      <c r="U109" s="17">
        <v>0.49854300000000001</v>
      </c>
      <c r="V109" s="17">
        <v>355</v>
      </c>
      <c r="W109" s="17">
        <v>1.5211000000000001E-2</v>
      </c>
      <c r="X109" s="17">
        <v>613</v>
      </c>
      <c r="Y109" s="17">
        <v>0</v>
      </c>
      <c r="Z109" s="17">
        <v>0</v>
      </c>
      <c r="AA109" s="17">
        <v>0.76698900000000003</v>
      </c>
      <c r="AB109" s="17">
        <v>7.0056800000000002E-3</v>
      </c>
      <c r="AC109" s="17">
        <v>3.2252799999999998E-2</v>
      </c>
      <c r="AD109" s="17">
        <v>0.25</v>
      </c>
      <c r="AE109" s="17">
        <v>2189.3000000000002</v>
      </c>
    </row>
    <row r="110" spans="1:31">
      <c r="A110" s="17">
        <v>97</v>
      </c>
      <c r="B110" s="19">
        <v>0.99954861111111104</v>
      </c>
      <c r="C110" s="17">
        <v>63.2</v>
      </c>
      <c r="D110" s="17">
        <v>0</v>
      </c>
      <c r="E110" s="17">
        <v>0</v>
      </c>
      <c r="F110" s="17">
        <v>0</v>
      </c>
      <c r="G110" s="17">
        <v>0.95013899999999996</v>
      </c>
      <c r="H110" s="17">
        <v>2.8719000000000001E-2</v>
      </c>
      <c r="I110" s="17">
        <v>6.1141000000000001E-2</v>
      </c>
      <c r="J110" s="17">
        <v>3.2421999999999999E-2</v>
      </c>
      <c r="K110" s="17">
        <v>0.53028299999999995</v>
      </c>
      <c r="L110" s="17">
        <v>435.1</v>
      </c>
      <c r="M110" s="17">
        <v>2.4390000000000002E-3</v>
      </c>
      <c r="N110" s="17">
        <v>435</v>
      </c>
      <c r="O110" s="17">
        <v>0</v>
      </c>
      <c r="P110" s="17">
        <v>0</v>
      </c>
      <c r="Q110" s="17">
        <v>0.93611699999999998</v>
      </c>
      <c r="R110" s="17">
        <v>2.9006000000000001E-2</v>
      </c>
      <c r="S110" s="17">
        <v>6.1219999999999997E-2</v>
      </c>
      <c r="T110" s="17">
        <v>3.2215000000000001E-2</v>
      </c>
      <c r="U110" s="17">
        <v>0.52620800000000001</v>
      </c>
      <c r="V110" s="17">
        <v>427</v>
      </c>
      <c r="W110" s="17">
        <v>0.13920199999999999</v>
      </c>
      <c r="X110" s="17">
        <v>466</v>
      </c>
      <c r="Y110" s="17">
        <v>0</v>
      </c>
      <c r="Z110" s="17">
        <v>0</v>
      </c>
      <c r="AA110" s="17">
        <v>0.80955100000000002</v>
      </c>
      <c r="AB110" s="17">
        <v>7.0911799999999999E-3</v>
      </c>
      <c r="AC110" s="17">
        <v>2.9234099999999999E-2</v>
      </c>
      <c r="AD110" s="17">
        <v>0.25</v>
      </c>
      <c r="AE110" s="17">
        <v>1908.9</v>
      </c>
    </row>
    <row r="111" spans="1:31">
      <c r="A111" s="17">
        <v>98</v>
      </c>
      <c r="B111" s="19">
        <v>0.99959490740740742</v>
      </c>
      <c r="C111" s="17">
        <v>63.6</v>
      </c>
      <c r="D111" s="17">
        <v>0</v>
      </c>
      <c r="E111" s="17">
        <v>0</v>
      </c>
      <c r="F111" s="17">
        <v>0</v>
      </c>
      <c r="G111" s="17">
        <v>0.91030699999999998</v>
      </c>
      <c r="H111" s="17">
        <v>2.2959E-2</v>
      </c>
      <c r="I111" s="17">
        <v>4.6346999999999999E-2</v>
      </c>
      <c r="J111" s="17">
        <v>2.3387000000000002E-2</v>
      </c>
      <c r="K111" s="17">
        <v>0.50461800000000001</v>
      </c>
      <c r="L111" s="17">
        <v>323.7</v>
      </c>
      <c r="M111" s="17">
        <v>0.14408000000000001</v>
      </c>
      <c r="N111" s="17">
        <v>605</v>
      </c>
      <c r="O111" s="17">
        <v>0</v>
      </c>
      <c r="P111" s="17">
        <v>0</v>
      </c>
      <c r="Q111" s="17">
        <v>0.95657099999999995</v>
      </c>
      <c r="R111" s="17">
        <v>3.3029000000000003E-2</v>
      </c>
      <c r="S111" s="17">
        <v>6.7243999999999998E-2</v>
      </c>
      <c r="T111" s="17">
        <v>3.4215000000000002E-2</v>
      </c>
      <c r="U111" s="17">
        <v>0.50881799999999999</v>
      </c>
      <c r="V111" s="17">
        <v>435.1</v>
      </c>
      <c r="W111" s="17">
        <v>2.4390000000000002E-3</v>
      </c>
      <c r="X111" s="17">
        <v>624</v>
      </c>
      <c r="Y111" s="17">
        <v>0</v>
      </c>
      <c r="Z111" s="17">
        <v>0</v>
      </c>
      <c r="AA111" s="17">
        <v>0.78279699999999997</v>
      </c>
      <c r="AB111" s="17">
        <v>7.3422699999999997E-3</v>
      </c>
      <c r="AC111" s="17">
        <v>3.3280299999999999E-2</v>
      </c>
      <c r="AD111" s="17">
        <v>0.25</v>
      </c>
      <c r="AE111" s="17">
        <v>2566.1999999999998</v>
      </c>
    </row>
    <row r="112" spans="1:31">
      <c r="A112" s="17">
        <v>99</v>
      </c>
      <c r="B112" s="19">
        <v>0.99965277777777783</v>
      </c>
      <c r="C112" s="17">
        <v>64.7</v>
      </c>
      <c r="D112" s="17">
        <v>0</v>
      </c>
      <c r="E112" s="17">
        <v>0</v>
      </c>
      <c r="F112" s="17">
        <v>0</v>
      </c>
      <c r="G112" s="17">
        <v>0.90926200000000001</v>
      </c>
      <c r="H112" s="17">
        <v>2.6918000000000001E-2</v>
      </c>
      <c r="I112" s="17">
        <v>5.6098000000000002E-2</v>
      </c>
      <c r="J112" s="17">
        <v>2.9179E-2</v>
      </c>
      <c r="K112" s="17">
        <v>0.52015299999999998</v>
      </c>
      <c r="L112" s="17">
        <v>402.6</v>
      </c>
      <c r="M112" s="17">
        <v>2.4390000000000002E-3</v>
      </c>
      <c r="N112" s="17">
        <v>591</v>
      </c>
      <c r="O112" s="17">
        <v>0</v>
      </c>
      <c r="P112" s="17">
        <v>0</v>
      </c>
      <c r="Q112" s="17">
        <v>0.920269</v>
      </c>
      <c r="R112" s="17">
        <v>2.4043999999999999E-2</v>
      </c>
      <c r="S112" s="17">
        <v>4.6303999999999998E-2</v>
      </c>
      <c r="T112" s="17">
        <v>2.2261E-2</v>
      </c>
      <c r="U112" s="17">
        <v>0.480742</v>
      </c>
      <c r="V112" s="17">
        <v>371.2</v>
      </c>
      <c r="W112" s="17">
        <v>2.4390000000000002E-3</v>
      </c>
      <c r="X112" s="17">
        <v>697</v>
      </c>
      <c r="Y112" s="17">
        <v>0</v>
      </c>
      <c r="Z112" s="17">
        <v>0</v>
      </c>
      <c r="AA112" s="17">
        <v>0.73960300000000001</v>
      </c>
      <c r="AB112" s="17">
        <v>8.8950599999999998E-3</v>
      </c>
      <c r="AC112" s="17">
        <v>2.4242E-2</v>
      </c>
      <c r="AD112" s="17">
        <v>0.25</v>
      </c>
      <c r="AE112" s="17">
        <v>2063.1</v>
      </c>
    </row>
    <row r="113" spans="1:31">
      <c r="A113" s="17">
        <v>100</v>
      </c>
      <c r="B113" s="19">
        <v>0.99971064814814825</v>
      </c>
      <c r="C113" s="17">
        <v>65.900000000000006</v>
      </c>
      <c r="D113" s="17">
        <v>0</v>
      </c>
      <c r="E113" s="17">
        <v>0</v>
      </c>
      <c r="F113" s="17">
        <v>0</v>
      </c>
      <c r="G113" s="17">
        <v>0.94237099999999996</v>
      </c>
      <c r="H113" s="17">
        <v>2.5506000000000001E-2</v>
      </c>
      <c r="I113" s="17">
        <v>5.6923000000000001E-2</v>
      </c>
      <c r="J113" s="17">
        <v>3.1417E-2</v>
      </c>
      <c r="K113" s="17">
        <v>0.551925</v>
      </c>
      <c r="L113" s="17">
        <v>379.4</v>
      </c>
      <c r="M113" s="17">
        <v>2.4390000000000002E-3</v>
      </c>
      <c r="N113" s="17">
        <v>371</v>
      </c>
      <c r="O113" s="17">
        <v>0</v>
      </c>
      <c r="P113" s="17">
        <v>0</v>
      </c>
      <c r="Q113" s="17">
        <v>0.95741299999999996</v>
      </c>
      <c r="R113" s="17">
        <v>2.6664E-2</v>
      </c>
      <c r="S113" s="17">
        <v>5.3726999999999997E-2</v>
      </c>
      <c r="T113" s="17">
        <v>2.7063E-2</v>
      </c>
      <c r="U113" s="17">
        <v>0.50371299999999997</v>
      </c>
      <c r="V113" s="17">
        <v>368.1</v>
      </c>
      <c r="W113" s="17">
        <v>2.4390000000000002E-3</v>
      </c>
      <c r="X113" s="17">
        <v>483</v>
      </c>
      <c r="Y113" s="17">
        <v>0</v>
      </c>
      <c r="Z113" s="17">
        <v>0</v>
      </c>
      <c r="AA113" s="17">
        <v>0.77494300000000005</v>
      </c>
      <c r="AB113" s="17">
        <v>5.2807599999999998E-3</v>
      </c>
      <c r="AC113" s="17">
        <v>2.6807000000000001E-2</v>
      </c>
      <c r="AD113" s="17">
        <v>0.25</v>
      </c>
      <c r="AE113" s="17">
        <v>2189.3000000000002</v>
      </c>
    </row>
    <row r="114" spans="1:31">
      <c r="A114" s="17">
        <v>101</v>
      </c>
      <c r="B114" s="19">
        <v>0.99976851851851845</v>
      </c>
      <c r="C114" s="17">
        <v>66.5</v>
      </c>
      <c r="D114" s="17">
        <v>0</v>
      </c>
      <c r="E114" s="17">
        <v>0</v>
      </c>
      <c r="F114" s="17">
        <v>0</v>
      </c>
      <c r="G114" s="17">
        <v>0.921543</v>
      </c>
      <c r="H114" s="17">
        <v>2.4643999999999999E-2</v>
      </c>
      <c r="I114" s="17">
        <v>4.6871999999999997E-2</v>
      </c>
      <c r="J114" s="17">
        <v>2.2228000000000001E-2</v>
      </c>
      <c r="K114" s="17">
        <v>0.47422500000000001</v>
      </c>
      <c r="L114" s="17">
        <v>363.1</v>
      </c>
      <c r="M114" s="17">
        <v>3.5875999999999998E-2</v>
      </c>
      <c r="N114" s="17">
        <v>677</v>
      </c>
      <c r="O114" s="17">
        <v>0</v>
      </c>
      <c r="P114" s="17">
        <v>0</v>
      </c>
      <c r="Q114" s="17">
        <v>0.95610099999999998</v>
      </c>
      <c r="R114" s="17">
        <v>2.6858E-2</v>
      </c>
      <c r="S114" s="17">
        <v>5.8514999999999998E-2</v>
      </c>
      <c r="T114" s="17">
        <v>3.1655999999999997E-2</v>
      </c>
      <c r="U114" s="17">
        <v>0.54099900000000001</v>
      </c>
      <c r="V114" s="17">
        <v>376.3</v>
      </c>
      <c r="W114" s="17">
        <v>0.22674</v>
      </c>
      <c r="X114" s="17">
        <v>548</v>
      </c>
      <c r="Y114" s="17">
        <v>0</v>
      </c>
      <c r="Z114" s="17">
        <v>0</v>
      </c>
      <c r="AA114" s="17">
        <v>0.83230599999999999</v>
      </c>
      <c r="AB114" s="17">
        <v>9.1947699999999997E-3</v>
      </c>
      <c r="AC114" s="17">
        <v>2.7149400000000001E-2</v>
      </c>
      <c r="AD114" s="17">
        <v>0.25</v>
      </c>
      <c r="AE114" s="17">
        <v>2287.3000000000002</v>
      </c>
    </row>
    <row r="115" spans="1:31">
      <c r="A115" s="17">
        <v>102</v>
      </c>
      <c r="B115" s="19">
        <v>0.99981481481481482</v>
      </c>
      <c r="C115" s="17">
        <v>68.099999999999994</v>
      </c>
      <c r="D115" s="17">
        <v>0</v>
      </c>
      <c r="E115" s="17">
        <v>0</v>
      </c>
      <c r="F115" s="17">
        <v>0</v>
      </c>
      <c r="G115" s="17">
        <v>0.95379000000000003</v>
      </c>
      <c r="H115" s="17">
        <v>3.2393999999999999E-2</v>
      </c>
      <c r="I115" s="17">
        <v>6.6661999999999999E-2</v>
      </c>
      <c r="J115" s="17">
        <v>3.4268E-2</v>
      </c>
      <c r="K115" s="17">
        <v>0.51405299999999998</v>
      </c>
      <c r="L115" s="17">
        <v>440.1</v>
      </c>
      <c r="M115" s="17">
        <v>2.4390000000000002E-3</v>
      </c>
      <c r="N115" s="17">
        <v>835</v>
      </c>
      <c r="O115" s="17">
        <v>0</v>
      </c>
      <c r="P115" s="17">
        <v>0</v>
      </c>
      <c r="Q115" s="17">
        <v>0.94652099999999995</v>
      </c>
      <c r="R115" s="17">
        <v>3.4161999999999998E-2</v>
      </c>
      <c r="S115" s="17">
        <v>6.8720000000000003E-2</v>
      </c>
      <c r="T115" s="17">
        <v>3.4557999999999998E-2</v>
      </c>
      <c r="U115" s="17">
        <v>0.50287999999999999</v>
      </c>
      <c r="V115" s="17">
        <v>432</v>
      </c>
      <c r="W115" s="17">
        <v>2.4390000000000002E-3</v>
      </c>
      <c r="X115" s="17">
        <v>680</v>
      </c>
      <c r="Y115" s="17">
        <v>0</v>
      </c>
      <c r="Z115" s="17">
        <v>0</v>
      </c>
      <c r="AA115" s="17">
        <v>0.77366100000000004</v>
      </c>
      <c r="AB115" s="17">
        <v>1.3690600000000001E-2</v>
      </c>
      <c r="AC115" s="17">
        <v>3.4635300000000001E-2</v>
      </c>
      <c r="AD115" s="17">
        <v>0.25</v>
      </c>
      <c r="AE115" s="17">
        <v>1887.1</v>
      </c>
    </row>
    <row r="116" spans="1:31">
      <c r="A116" s="17">
        <v>103</v>
      </c>
      <c r="B116" s="19">
        <v>0.99987268518518524</v>
      </c>
      <c r="C116" s="17">
        <v>67.8</v>
      </c>
      <c r="D116" s="17">
        <v>0</v>
      </c>
      <c r="E116" s="17">
        <v>0</v>
      </c>
      <c r="F116" s="17">
        <v>0</v>
      </c>
      <c r="G116" s="17">
        <v>0.947654</v>
      </c>
      <c r="H116" s="17">
        <v>2.9118999999999999E-2</v>
      </c>
      <c r="I116" s="17">
        <v>6.1204000000000001E-2</v>
      </c>
      <c r="J116" s="17">
        <v>3.2085000000000002E-2</v>
      </c>
      <c r="K116" s="17">
        <v>0.52423200000000003</v>
      </c>
      <c r="L116" s="17">
        <v>350</v>
      </c>
      <c r="M116" s="17">
        <v>2.4390000000000002E-3</v>
      </c>
      <c r="N116" s="17">
        <v>651</v>
      </c>
      <c r="O116" s="17">
        <v>0</v>
      </c>
      <c r="P116" s="17">
        <v>0</v>
      </c>
      <c r="Q116" s="17">
        <v>0.93976899999999997</v>
      </c>
      <c r="R116" s="17">
        <v>2.9405000000000001E-2</v>
      </c>
      <c r="S116" s="17">
        <v>6.3289999999999999E-2</v>
      </c>
      <c r="T116" s="17">
        <v>3.3884999999999998E-2</v>
      </c>
      <c r="U116" s="17">
        <v>0.53539499999999995</v>
      </c>
      <c r="V116" s="17">
        <v>413.8</v>
      </c>
      <c r="W116" s="17">
        <v>2.4390000000000002E-3</v>
      </c>
      <c r="X116" s="17">
        <v>463</v>
      </c>
      <c r="Y116" s="17">
        <v>0</v>
      </c>
      <c r="Z116" s="17">
        <v>0</v>
      </c>
      <c r="AA116" s="17">
        <v>0.823685</v>
      </c>
      <c r="AB116" s="17">
        <v>8.5265500000000008E-3</v>
      </c>
      <c r="AC116" s="17">
        <v>2.96937E-2</v>
      </c>
      <c r="AD116" s="17">
        <v>0.25</v>
      </c>
      <c r="AE116" s="17">
        <v>2373.3000000000002</v>
      </c>
    </row>
    <row r="117" spans="1:31">
      <c r="A117" s="17">
        <v>104</v>
      </c>
      <c r="B117" s="19">
        <v>0.99993055555555566</v>
      </c>
      <c r="C117" s="17">
        <v>70.099999999999994</v>
      </c>
      <c r="D117" s="17">
        <v>0</v>
      </c>
      <c r="E117" s="17">
        <v>0</v>
      </c>
      <c r="F117" s="17">
        <v>0</v>
      </c>
      <c r="G117" s="17">
        <v>0.93804100000000001</v>
      </c>
      <c r="H117" s="17">
        <v>2.6355E-2</v>
      </c>
      <c r="I117" s="17">
        <v>5.3470999999999998E-2</v>
      </c>
      <c r="J117" s="17">
        <v>2.7116000000000001E-2</v>
      </c>
      <c r="K117" s="17">
        <v>0.50711799999999996</v>
      </c>
      <c r="L117" s="17">
        <v>376.3</v>
      </c>
      <c r="M117" s="17">
        <v>2.4390000000000002E-3</v>
      </c>
      <c r="N117" s="17">
        <v>870</v>
      </c>
      <c r="O117" s="17">
        <v>0</v>
      </c>
      <c r="P117" s="17">
        <v>0</v>
      </c>
      <c r="Q117" s="17">
        <v>0.94478499999999999</v>
      </c>
      <c r="R117" s="17">
        <v>2.6712E-2</v>
      </c>
      <c r="S117" s="17">
        <v>5.7616000000000001E-2</v>
      </c>
      <c r="T117" s="17">
        <v>3.0904000000000001E-2</v>
      </c>
      <c r="U117" s="17">
        <v>0.53637100000000004</v>
      </c>
      <c r="V117" s="17">
        <v>474.6</v>
      </c>
      <c r="W117" s="17">
        <v>0.13920199999999999</v>
      </c>
      <c r="X117" s="17">
        <v>648</v>
      </c>
      <c r="Y117" s="17">
        <v>0</v>
      </c>
      <c r="Z117" s="17">
        <v>0</v>
      </c>
      <c r="AA117" s="17">
        <v>0.82518599999999998</v>
      </c>
      <c r="AB117" s="17">
        <v>1.22071E-2</v>
      </c>
      <c r="AC117" s="17">
        <v>2.7089700000000001E-2</v>
      </c>
      <c r="AD117" s="17">
        <v>0.25</v>
      </c>
      <c r="AE117" s="17">
        <v>2207.3000000000002</v>
      </c>
    </row>
    <row r="118" spans="1:31">
      <c r="A118" s="17">
        <v>105</v>
      </c>
      <c r="B118" s="19">
        <v>0.99998842592592585</v>
      </c>
      <c r="C118" s="17">
        <v>70.099999999999994</v>
      </c>
      <c r="D118" s="17">
        <v>0</v>
      </c>
      <c r="E118" s="17">
        <v>0</v>
      </c>
      <c r="F118" s="17">
        <v>0</v>
      </c>
      <c r="G118" s="17">
        <v>0.91509499999999999</v>
      </c>
      <c r="H118" s="17">
        <v>2.247E-2</v>
      </c>
      <c r="I118" s="17">
        <v>4.6775999999999998E-2</v>
      </c>
      <c r="J118" s="17">
        <v>2.4305E-2</v>
      </c>
      <c r="K118" s="17">
        <v>0.519617</v>
      </c>
      <c r="L118" s="17">
        <v>445.2</v>
      </c>
      <c r="M118" s="17">
        <v>2.4390000000000002E-3</v>
      </c>
      <c r="N118" s="17">
        <v>428</v>
      </c>
      <c r="O118" s="17">
        <v>0</v>
      </c>
      <c r="P118" s="17">
        <v>0</v>
      </c>
      <c r="Q118" s="17">
        <v>0.91566000000000003</v>
      </c>
      <c r="R118" s="17">
        <v>2.3651999999999999E-2</v>
      </c>
      <c r="S118" s="17">
        <v>4.7004999999999998E-2</v>
      </c>
      <c r="T118" s="17">
        <v>2.3352000000000001E-2</v>
      </c>
      <c r="U118" s="17">
        <v>0.496811</v>
      </c>
      <c r="V118" s="17">
        <v>333.7</v>
      </c>
      <c r="W118" s="17">
        <v>2.4390000000000002E-3</v>
      </c>
      <c r="X118" s="17">
        <v>696</v>
      </c>
      <c r="Y118" s="17">
        <v>0</v>
      </c>
      <c r="Z118" s="17">
        <v>0</v>
      </c>
      <c r="AA118" s="17">
        <v>0.76432500000000003</v>
      </c>
      <c r="AB118" s="17">
        <v>7.14652E-3</v>
      </c>
      <c r="AC118" s="17">
        <v>2.3819099999999999E-2</v>
      </c>
      <c r="AD118" s="17">
        <v>0.25</v>
      </c>
      <c r="AE118" s="17">
        <v>1865.8</v>
      </c>
    </row>
    <row r="119" spans="1:31">
      <c r="A119" s="17">
        <v>106</v>
      </c>
      <c r="B119" s="19">
        <v>3.4722222222222222E-5</v>
      </c>
      <c r="C119" s="17">
        <v>71.599999999999994</v>
      </c>
      <c r="D119" s="17">
        <v>0</v>
      </c>
      <c r="E119" s="17">
        <v>0</v>
      </c>
      <c r="F119" s="17">
        <v>0</v>
      </c>
      <c r="G119" s="17">
        <v>0.91719499999999998</v>
      </c>
      <c r="H119" s="17">
        <v>2.1760000000000002E-2</v>
      </c>
      <c r="I119" s="17">
        <v>4.8207E-2</v>
      </c>
      <c r="J119" s="17">
        <v>2.6447999999999999E-2</v>
      </c>
      <c r="K119" s="17">
        <v>0.54862299999999997</v>
      </c>
      <c r="L119" s="17">
        <v>392.5</v>
      </c>
      <c r="M119" s="17">
        <v>2.4390000000000002E-3</v>
      </c>
      <c r="N119" s="17">
        <v>687</v>
      </c>
      <c r="O119" s="17">
        <v>0</v>
      </c>
      <c r="P119" s="17">
        <v>0</v>
      </c>
      <c r="Q119" s="17">
        <v>0.89782600000000001</v>
      </c>
      <c r="R119" s="17">
        <v>3.0800000000000001E-2</v>
      </c>
      <c r="S119" s="17">
        <v>5.4566999999999997E-2</v>
      </c>
      <c r="T119" s="17">
        <v>2.3767E-2</v>
      </c>
      <c r="U119" s="17">
        <v>0.43556099999999998</v>
      </c>
      <c r="V119" s="17">
        <v>392.5</v>
      </c>
      <c r="W119" s="17">
        <v>2.4390000000000002E-3</v>
      </c>
      <c r="X119" s="17">
        <v>658</v>
      </c>
      <c r="Y119" s="17">
        <v>0</v>
      </c>
      <c r="Z119" s="17">
        <v>0</v>
      </c>
      <c r="AA119" s="17">
        <v>0.67009399999999997</v>
      </c>
      <c r="AB119" s="17">
        <v>1.0078500000000001E-2</v>
      </c>
      <c r="AC119" s="17">
        <v>3.1039299999999999E-2</v>
      </c>
      <c r="AD119" s="17">
        <v>0.25</v>
      </c>
      <c r="AE119" s="17">
        <v>2115.9</v>
      </c>
    </row>
    <row r="120" spans="1:31">
      <c r="A120" s="17">
        <v>107</v>
      </c>
      <c r="B120" s="19">
        <v>9.2592592592592588E-5</v>
      </c>
      <c r="C120" s="17">
        <v>72.3</v>
      </c>
      <c r="D120" s="17">
        <v>0</v>
      </c>
      <c r="E120" s="17">
        <v>0</v>
      </c>
      <c r="F120" s="17">
        <v>0</v>
      </c>
      <c r="G120" s="17">
        <v>0.91129599999999999</v>
      </c>
      <c r="H120" s="17">
        <v>2.7753E-2</v>
      </c>
      <c r="I120" s="17">
        <v>6.0700999999999998E-2</v>
      </c>
      <c r="J120" s="17">
        <v>3.2947999999999998E-2</v>
      </c>
      <c r="K120" s="17">
        <v>0.54279500000000003</v>
      </c>
      <c r="L120" s="17">
        <v>405.7</v>
      </c>
      <c r="M120" s="17">
        <v>2.4390000000000002E-3</v>
      </c>
      <c r="N120" s="17">
        <v>873</v>
      </c>
      <c r="O120" s="17">
        <v>0</v>
      </c>
      <c r="P120" s="17">
        <v>0</v>
      </c>
      <c r="Q120" s="17">
        <v>0.93897900000000001</v>
      </c>
      <c r="R120" s="17">
        <v>3.5816000000000001E-2</v>
      </c>
      <c r="S120" s="17">
        <v>7.0037000000000002E-2</v>
      </c>
      <c r="T120" s="17">
        <v>3.4221000000000001E-2</v>
      </c>
      <c r="U120" s="17">
        <v>0.48860999999999999</v>
      </c>
      <c r="V120" s="17">
        <v>461.4</v>
      </c>
      <c r="W120" s="17">
        <v>2.4390000000000002E-3</v>
      </c>
      <c r="X120" s="17">
        <v>970</v>
      </c>
      <c r="Y120" s="17">
        <v>0</v>
      </c>
      <c r="Z120" s="17">
        <v>0</v>
      </c>
      <c r="AA120" s="17">
        <v>0.75170700000000001</v>
      </c>
      <c r="AB120" s="17">
        <v>1.3196100000000001E-2</v>
      </c>
      <c r="AC120" s="17">
        <v>3.62677E-2</v>
      </c>
      <c r="AD120" s="17">
        <v>0.25</v>
      </c>
      <c r="AE120" s="17">
        <v>2047.3</v>
      </c>
    </row>
    <row r="121" spans="1:31">
      <c r="A121" s="17">
        <v>108</v>
      </c>
      <c r="B121" s="19">
        <v>1.5046296296296297E-4</v>
      </c>
      <c r="C121" s="17">
        <v>73</v>
      </c>
      <c r="D121" s="17">
        <v>0</v>
      </c>
      <c r="E121" s="17">
        <v>0</v>
      </c>
      <c r="F121" s="17">
        <v>0</v>
      </c>
      <c r="G121" s="17">
        <v>0.94216800000000001</v>
      </c>
      <c r="H121" s="17">
        <v>2.8159E-2</v>
      </c>
      <c r="I121" s="17">
        <v>5.5050000000000002E-2</v>
      </c>
      <c r="J121" s="17">
        <v>2.6891000000000002E-2</v>
      </c>
      <c r="K121" s="17">
        <v>0.488483</v>
      </c>
      <c r="L121" s="17">
        <v>392.5</v>
      </c>
      <c r="M121" s="17">
        <v>2.4390000000000002E-3</v>
      </c>
      <c r="N121" s="17">
        <v>922</v>
      </c>
      <c r="O121" s="17">
        <v>0</v>
      </c>
      <c r="P121" s="17">
        <v>0</v>
      </c>
      <c r="Q121" s="17">
        <v>0.87996399999999997</v>
      </c>
      <c r="R121" s="17">
        <v>2.2079000000000001E-2</v>
      </c>
      <c r="S121" s="17">
        <v>3.9782999999999999E-2</v>
      </c>
      <c r="T121" s="17">
        <v>1.7703E-2</v>
      </c>
      <c r="U121" s="17">
        <v>0.44500099999999998</v>
      </c>
      <c r="V121" s="17">
        <v>432</v>
      </c>
      <c r="W121" s="17">
        <v>0.26017699999999999</v>
      </c>
      <c r="X121" s="17">
        <v>1022</v>
      </c>
      <c r="Y121" s="17">
        <v>0</v>
      </c>
      <c r="Z121" s="17">
        <v>0</v>
      </c>
      <c r="AA121" s="17">
        <v>0.684616</v>
      </c>
      <c r="AB121" s="17">
        <v>1.34815E-2</v>
      </c>
      <c r="AC121" s="17">
        <v>2.23182E-2</v>
      </c>
      <c r="AD121" s="17">
        <v>0.25</v>
      </c>
      <c r="AE121" s="17">
        <v>2115.9</v>
      </c>
    </row>
    <row r="122" spans="1:31">
      <c r="A122" s="17">
        <v>109</v>
      </c>
      <c r="B122" s="19">
        <v>2.0833333333333335E-4</v>
      </c>
      <c r="C122" s="17">
        <v>74.3</v>
      </c>
      <c r="D122" s="17">
        <v>0</v>
      </c>
      <c r="E122" s="17">
        <v>0</v>
      </c>
      <c r="F122" s="17">
        <v>0</v>
      </c>
      <c r="G122" s="17">
        <v>0.92350699999999997</v>
      </c>
      <c r="H122" s="17">
        <v>2.6179000000000001E-2</v>
      </c>
      <c r="I122" s="17">
        <v>5.1729999999999998E-2</v>
      </c>
      <c r="J122" s="17">
        <v>2.5551000000000001E-2</v>
      </c>
      <c r="K122" s="17">
        <v>0.49392799999999998</v>
      </c>
      <c r="L122" s="17">
        <v>402.6</v>
      </c>
      <c r="M122" s="17">
        <v>2.4390000000000002E-3</v>
      </c>
      <c r="N122" s="17">
        <v>372</v>
      </c>
      <c r="O122" s="17">
        <v>0</v>
      </c>
      <c r="P122" s="17">
        <v>0</v>
      </c>
      <c r="Q122" s="17">
        <v>0.92325999999999997</v>
      </c>
      <c r="R122" s="17">
        <v>2.35E-2</v>
      </c>
      <c r="S122" s="17">
        <v>5.3648000000000001E-2</v>
      </c>
      <c r="T122" s="17">
        <v>3.0147E-2</v>
      </c>
      <c r="U122" s="17">
        <v>0.56195300000000004</v>
      </c>
      <c r="V122" s="17">
        <v>487.7</v>
      </c>
      <c r="W122" s="17">
        <v>2.4390000000000002E-3</v>
      </c>
      <c r="X122" s="17">
        <v>630</v>
      </c>
      <c r="Y122" s="17">
        <v>0</v>
      </c>
      <c r="Z122" s="17">
        <v>0</v>
      </c>
      <c r="AA122" s="17">
        <v>0.86454399999999998</v>
      </c>
      <c r="AB122" s="17">
        <v>5.6198699999999999E-3</v>
      </c>
      <c r="AC122" s="17">
        <v>2.3669599999999999E-2</v>
      </c>
      <c r="AD122" s="17">
        <v>0.25</v>
      </c>
      <c r="AE122" s="17">
        <v>2063.1</v>
      </c>
    </row>
    <row r="123" spans="1:31">
      <c r="A123" s="17">
        <v>110</v>
      </c>
      <c r="B123" s="19">
        <v>2.5462962962962961E-4</v>
      </c>
      <c r="C123" s="17">
        <v>74.900000000000006</v>
      </c>
      <c r="D123" s="17">
        <v>0</v>
      </c>
      <c r="E123" s="17">
        <v>0</v>
      </c>
      <c r="F123" s="17">
        <v>0</v>
      </c>
      <c r="G123" s="17">
        <v>0.94073700000000005</v>
      </c>
      <c r="H123" s="17">
        <v>2.6912999999999999E-2</v>
      </c>
      <c r="I123" s="17">
        <v>5.5654000000000002E-2</v>
      </c>
      <c r="J123" s="17">
        <v>2.8742E-2</v>
      </c>
      <c r="K123" s="17">
        <v>0.51642900000000003</v>
      </c>
      <c r="L123" s="17">
        <v>479.6</v>
      </c>
      <c r="M123" s="17">
        <v>2.4390000000000002E-3</v>
      </c>
      <c r="N123" s="17">
        <v>520</v>
      </c>
      <c r="O123" s="17">
        <v>0</v>
      </c>
      <c r="P123" s="17">
        <v>0</v>
      </c>
      <c r="Q123" s="17">
        <v>0.91783499999999996</v>
      </c>
      <c r="R123" s="17">
        <v>2.2859000000000001E-2</v>
      </c>
      <c r="S123" s="17">
        <v>4.6417E-2</v>
      </c>
      <c r="T123" s="17">
        <v>2.3559E-2</v>
      </c>
      <c r="U123" s="17">
        <v>0.50753599999999999</v>
      </c>
      <c r="V123" s="17">
        <v>453.3</v>
      </c>
      <c r="W123" s="17">
        <v>2.4390000000000002E-3</v>
      </c>
      <c r="X123" s="17">
        <v>850</v>
      </c>
      <c r="Y123" s="17">
        <v>0</v>
      </c>
      <c r="Z123" s="17">
        <v>0</v>
      </c>
      <c r="AA123" s="17">
        <v>0.78082399999999996</v>
      </c>
      <c r="AB123" s="17">
        <v>9.3357600000000002E-3</v>
      </c>
      <c r="AC123" s="17">
        <v>2.3078899999999999E-2</v>
      </c>
      <c r="AD123" s="17">
        <v>0.25</v>
      </c>
      <c r="AE123" s="17">
        <v>1731.8</v>
      </c>
    </row>
    <row r="124" spans="1:31">
      <c r="A124" s="17">
        <v>111</v>
      </c>
      <c r="B124" s="19">
        <v>3.1250000000000001E-4</v>
      </c>
      <c r="C124" s="17">
        <v>75.900000000000006</v>
      </c>
      <c r="D124" s="17">
        <v>0</v>
      </c>
      <c r="E124" s="17">
        <v>0</v>
      </c>
      <c r="F124" s="17">
        <v>0</v>
      </c>
      <c r="G124" s="17">
        <v>0.927925</v>
      </c>
      <c r="H124" s="17">
        <v>2.5867999999999999E-2</v>
      </c>
      <c r="I124" s="17">
        <v>5.5902E-2</v>
      </c>
      <c r="J124" s="17">
        <v>3.0034000000000002E-2</v>
      </c>
      <c r="K124" s="17">
        <v>0.53726300000000005</v>
      </c>
      <c r="L124" s="17">
        <v>379.4</v>
      </c>
      <c r="M124" s="17">
        <v>2.4390000000000002E-3</v>
      </c>
      <c r="N124" s="17">
        <v>517</v>
      </c>
      <c r="O124" s="17">
        <v>0</v>
      </c>
      <c r="P124" s="17">
        <v>0</v>
      </c>
      <c r="Q124" s="17">
        <v>0.77817499999999995</v>
      </c>
      <c r="R124" s="17">
        <v>1.8692E-2</v>
      </c>
      <c r="S124" s="17">
        <v>3.2946000000000003E-2</v>
      </c>
      <c r="T124" s="17">
        <v>1.4253999999999999E-2</v>
      </c>
      <c r="U124" s="17">
        <v>0.43264000000000002</v>
      </c>
      <c r="V124" s="17">
        <v>302.39999999999998</v>
      </c>
      <c r="W124" s="17">
        <v>2.4390000000000002E-3</v>
      </c>
      <c r="X124" s="17">
        <v>675</v>
      </c>
      <c r="Y124" s="17">
        <v>0</v>
      </c>
      <c r="Z124" s="17">
        <v>0</v>
      </c>
      <c r="AA124" s="17">
        <v>0.66559900000000005</v>
      </c>
      <c r="AB124" s="17">
        <v>6.31256E-3</v>
      </c>
      <c r="AC124" s="17">
        <v>1.8782400000000001E-2</v>
      </c>
      <c r="AD124" s="17">
        <v>0.25</v>
      </c>
      <c r="AE124" s="17">
        <v>2189.3000000000002</v>
      </c>
    </row>
    <row r="125" spans="1:31">
      <c r="A125" s="17">
        <v>112</v>
      </c>
      <c r="B125" s="19">
        <v>3.7037037037037035E-4</v>
      </c>
      <c r="C125" s="17">
        <v>76.900000000000006</v>
      </c>
      <c r="D125" s="17">
        <v>0</v>
      </c>
      <c r="E125" s="17">
        <v>0</v>
      </c>
      <c r="F125" s="17">
        <v>0</v>
      </c>
      <c r="G125" s="17">
        <v>0.92034499999999997</v>
      </c>
      <c r="H125" s="17">
        <v>2.0669E-2</v>
      </c>
      <c r="I125" s="17">
        <v>4.3475E-2</v>
      </c>
      <c r="J125" s="17">
        <v>2.2804999999999999E-2</v>
      </c>
      <c r="K125" s="17">
        <v>0.52456999999999998</v>
      </c>
      <c r="L125" s="17">
        <v>389.4</v>
      </c>
      <c r="M125" s="17">
        <v>5.6541000000000001E-2</v>
      </c>
      <c r="N125" s="17">
        <v>676</v>
      </c>
      <c r="O125" s="17">
        <v>0</v>
      </c>
      <c r="P125" s="17">
        <v>0</v>
      </c>
      <c r="Q125" s="17">
        <v>0.91904699999999995</v>
      </c>
      <c r="R125" s="17">
        <v>1.9310999999999998E-2</v>
      </c>
      <c r="S125" s="17">
        <v>4.3823000000000001E-2</v>
      </c>
      <c r="T125" s="17">
        <v>2.4511999999999999E-2</v>
      </c>
      <c r="U125" s="17">
        <v>0.55934099999999998</v>
      </c>
      <c r="V125" s="17">
        <v>379.4</v>
      </c>
      <c r="W125" s="17">
        <v>2.4390000000000002E-3</v>
      </c>
      <c r="X125" s="17">
        <v>595</v>
      </c>
      <c r="Y125" s="17">
        <v>0</v>
      </c>
      <c r="Z125" s="17">
        <v>0</v>
      </c>
      <c r="AA125" s="17">
        <v>0.86052499999999998</v>
      </c>
      <c r="AB125" s="17">
        <v>9.8426699999999995E-3</v>
      </c>
      <c r="AC125" s="17">
        <v>1.9552300000000002E-2</v>
      </c>
      <c r="AD125" s="17">
        <v>0.25</v>
      </c>
      <c r="AE125" s="17">
        <v>2132.8000000000002</v>
      </c>
    </row>
    <row r="126" spans="1:31">
      <c r="A126" s="17">
        <v>113</v>
      </c>
      <c r="B126" s="19">
        <v>4.2824074074074075E-4</v>
      </c>
      <c r="C126" s="17">
        <v>77.8</v>
      </c>
      <c r="D126" s="17">
        <v>0</v>
      </c>
      <c r="E126" s="17">
        <v>0</v>
      </c>
      <c r="F126" s="17">
        <v>0</v>
      </c>
      <c r="G126" s="17">
        <v>0.87422200000000005</v>
      </c>
      <c r="H126" s="17">
        <v>2.0601000000000001E-2</v>
      </c>
      <c r="I126" s="17">
        <v>3.8875E-2</v>
      </c>
      <c r="J126" s="17">
        <v>1.8273999999999999E-2</v>
      </c>
      <c r="K126" s="17">
        <v>0.47006599999999998</v>
      </c>
      <c r="L126" s="17">
        <v>336.8</v>
      </c>
      <c r="M126" s="17">
        <v>0.147095</v>
      </c>
      <c r="N126" s="17">
        <v>770</v>
      </c>
      <c r="O126" s="17">
        <v>0</v>
      </c>
      <c r="P126" s="17">
        <v>0</v>
      </c>
      <c r="Q126" s="17">
        <v>0.72706599999999999</v>
      </c>
      <c r="R126" s="17">
        <v>1.6827999999999999E-2</v>
      </c>
      <c r="S126" s="17">
        <v>2.7102999999999999E-2</v>
      </c>
      <c r="T126" s="17">
        <v>1.0274999999999999E-2</v>
      </c>
      <c r="U126" s="17">
        <v>0.37911699999999998</v>
      </c>
      <c r="V126" s="17">
        <v>299.3</v>
      </c>
      <c r="W126" s="17">
        <v>0.22674</v>
      </c>
      <c r="X126" s="17">
        <v>1092</v>
      </c>
      <c r="Y126" s="17">
        <v>0</v>
      </c>
      <c r="Z126" s="17">
        <v>0</v>
      </c>
      <c r="AA126" s="17">
        <v>0.58325700000000003</v>
      </c>
      <c r="AB126" s="17">
        <v>9.6985000000000005E-3</v>
      </c>
      <c r="AC126" s="17">
        <v>1.6927600000000001E-2</v>
      </c>
      <c r="AD126" s="17">
        <v>0.25</v>
      </c>
      <c r="AE126" s="17">
        <v>2466</v>
      </c>
    </row>
    <row r="127" spans="1:31">
      <c r="A127" s="17">
        <v>114</v>
      </c>
      <c r="B127" s="19">
        <v>4.8611111111111104E-4</v>
      </c>
      <c r="C127" s="17">
        <v>78.7</v>
      </c>
      <c r="D127" s="17">
        <v>0</v>
      </c>
      <c r="E127" s="17">
        <v>0</v>
      </c>
      <c r="F127" s="17">
        <v>0</v>
      </c>
      <c r="G127" s="17">
        <v>0.90120299999999998</v>
      </c>
      <c r="H127" s="17">
        <v>2.1713E-2</v>
      </c>
      <c r="I127" s="17">
        <v>4.3540000000000002E-2</v>
      </c>
      <c r="J127" s="17">
        <v>2.1828E-2</v>
      </c>
      <c r="K127" s="17">
        <v>0.50132200000000005</v>
      </c>
      <c r="L127" s="17">
        <v>453.3</v>
      </c>
      <c r="M127" s="17">
        <v>2.4390000000000002E-3</v>
      </c>
      <c r="N127" s="17">
        <v>596</v>
      </c>
      <c r="O127" s="17">
        <v>0</v>
      </c>
      <c r="P127" s="17">
        <v>0</v>
      </c>
      <c r="Q127" s="17">
        <v>0.89618600000000004</v>
      </c>
      <c r="R127" s="17">
        <v>2.0874E-2</v>
      </c>
      <c r="S127" s="17">
        <v>3.9951E-2</v>
      </c>
      <c r="T127" s="17">
        <v>1.9077E-2</v>
      </c>
      <c r="U127" s="17">
        <v>0.47750100000000001</v>
      </c>
      <c r="V127" s="17">
        <v>355</v>
      </c>
      <c r="W127" s="17">
        <v>2.4390000000000002E-3</v>
      </c>
      <c r="X127" s="17">
        <v>599</v>
      </c>
      <c r="Y127" s="17">
        <v>0</v>
      </c>
      <c r="Z127" s="17">
        <v>0</v>
      </c>
      <c r="AA127" s="17">
        <v>0.73461699999999996</v>
      </c>
      <c r="AB127" s="17">
        <v>1.00892E-2</v>
      </c>
      <c r="AC127" s="17">
        <v>2.1066999999999999E-2</v>
      </c>
      <c r="AD127" s="17">
        <v>0.25</v>
      </c>
      <c r="AE127" s="17">
        <v>1832.3</v>
      </c>
    </row>
    <row r="128" spans="1:31">
      <c r="A128" s="17">
        <v>115</v>
      </c>
      <c r="B128" s="19">
        <v>5.3240740740740744E-4</v>
      </c>
      <c r="C128" s="17">
        <v>79.8</v>
      </c>
      <c r="D128" s="17">
        <v>0</v>
      </c>
      <c r="E128" s="17">
        <v>0</v>
      </c>
      <c r="F128" s="17">
        <v>0</v>
      </c>
      <c r="G128" s="17">
        <v>0.91467900000000002</v>
      </c>
      <c r="H128" s="17">
        <v>1.9931999999999998E-2</v>
      </c>
      <c r="I128" s="17">
        <v>4.2634999999999999E-2</v>
      </c>
      <c r="J128" s="17">
        <v>2.2703000000000001E-2</v>
      </c>
      <c r="K128" s="17">
        <v>0.532501</v>
      </c>
      <c r="L128" s="17">
        <v>435.1</v>
      </c>
      <c r="M128" s="17">
        <v>2.4390000000000002E-3</v>
      </c>
      <c r="N128" s="17">
        <v>475</v>
      </c>
      <c r="O128" s="17">
        <v>0</v>
      </c>
      <c r="P128" s="17">
        <v>0</v>
      </c>
      <c r="Q128" s="17">
        <v>0.88405199999999995</v>
      </c>
      <c r="R128" s="17">
        <v>1.9629000000000001E-2</v>
      </c>
      <c r="S128" s="17">
        <v>3.5734000000000002E-2</v>
      </c>
      <c r="T128" s="17">
        <v>1.6105000000000001E-2</v>
      </c>
      <c r="U128" s="17">
        <v>0.45068999999999998</v>
      </c>
      <c r="V128" s="17">
        <v>355</v>
      </c>
      <c r="W128" s="17">
        <v>0.22674</v>
      </c>
      <c r="X128" s="17">
        <v>588</v>
      </c>
      <c r="Y128" s="17">
        <v>0</v>
      </c>
      <c r="Z128" s="17">
        <v>0</v>
      </c>
      <c r="AA128" s="17">
        <v>0.69336900000000001</v>
      </c>
      <c r="AB128" s="17">
        <v>7.7362300000000002E-3</v>
      </c>
      <c r="AC128" s="17">
        <v>1.97536E-2</v>
      </c>
      <c r="AD128" s="17">
        <v>0.25</v>
      </c>
      <c r="AE128" s="17">
        <v>1908.9</v>
      </c>
    </row>
    <row r="129" spans="1:31">
      <c r="A129" s="17">
        <v>116</v>
      </c>
      <c r="B129" s="19">
        <v>5.9027777777777778E-4</v>
      </c>
      <c r="C129" s="17">
        <v>80.900000000000006</v>
      </c>
      <c r="D129" s="17">
        <v>0</v>
      </c>
      <c r="E129" s="17">
        <v>0</v>
      </c>
      <c r="F129" s="17">
        <v>0</v>
      </c>
      <c r="G129" s="17">
        <v>0.87570199999999998</v>
      </c>
      <c r="H129" s="17">
        <v>2.0315E-2</v>
      </c>
      <c r="I129" s="17">
        <v>4.1660999999999997E-2</v>
      </c>
      <c r="J129" s="17">
        <v>2.1346E-2</v>
      </c>
      <c r="K129" s="17">
        <v>0.512378</v>
      </c>
      <c r="L129" s="17">
        <v>435.1</v>
      </c>
      <c r="M129" s="17">
        <v>2.4390000000000002E-3</v>
      </c>
      <c r="N129" s="17">
        <v>787</v>
      </c>
      <c r="O129" s="17">
        <v>0</v>
      </c>
      <c r="P129" s="17">
        <v>0</v>
      </c>
      <c r="Q129" s="17">
        <v>0.46901900000000002</v>
      </c>
      <c r="R129" s="17">
        <v>1.5362000000000001E-2</v>
      </c>
      <c r="S129" s="17">
        <v>2.3403E-2</v>
      </c>
      <c r="T129" s="17">
        <v>8.0409999999999995E-3</v>
      </c>
      <c r="U129" s="17">
        <v>0.34357300000000002</v>
      </c>
      <c r="V129" s="17">
        <v>392.5</v>
      </c>
      <c r="W129" s="17">
        <v>2.4390000000000002E-3</v>
      </c>
      <c r="X129" s="17">
        <v>4310</v>
      </c>
      <c r="Y129" s="17">
        <v>0</v>
      </c>
      <c r="Z129" s="17">
        <v>0</v>
      </c>
      <c r="AA129" s="17">
        <v>0.52857399999999999</v>
      </c>
      <c r="AB129" s="17">
        <v>1.2757299999999999E-2</v>
      </c>
      <c r="AC129" s="17">
        <v>1.5465E-2</v>
      </c>
      <c r="AD129" s="17">
        <v>0.25</v>
      </c>
      <c r="AE129" s="17">
        <v>1908.9</v>
      </c>
    </row>
    <row r="130" spans="1:31">
      <c r="A130" s="17">
        <v>117</v>
      </c>
      <c r="B130" s="19">
        <v>6.4814814814814813E-4</v>
      </c>
      <c r="C130" s="17">
        <v>81.2</v>
      </c>
      <c r="D130" s="17">
        <v>0</v>
      </c>
      <c r="E130" s="17">
        <v>0</v>
      </c>
      <c r="F130" s="17">
        <v>0</v>
      </c>
      <c r="G130" s="17">
        <v>0.80660299999999996</v>
      </c>
      <c r="H130" s="17">
        <v>1.8349000000000001E-2</v>
      </c>
      <c r="I130" s="17">
        <v>3.4348999999999998E-2</v>
      </c>
      <c r="J130" s="17">
        <v>1.6E-2</v>
      </c>
      <c r="K130" s="17">
        <v>0.465804</v>
      </c>
      <c r="L130" s="17">
        <v>397.6</v>
      </c>
      <c r="M130" s="17">
        <v>2.4390000000000002E-3</v>
      </c>
      <c r="N130" s="17">
        <v>578</v>
      </c>
      <c r="O130" s="17">
        <v>0</v>
      </c>
      <c r="P130" s="17">
        <v>0</v>
      </c>
      <c r="Q130" s="17">
        <v>0.80890899999999999</v>
      </c>
      <c r="R130" s="17">
        <v>1.5932999999999999E-2</v>
      </c>
      <c r="S130" s="17">
        <v>3.0442E-2</v>
      </c>
      <c r="T130" s="17">
        <v>1.4508999999999999E-2</v>
      </c>
      <c r="U130" s="17">
        <v>0.47660400000000003</v>
      </c>
      <c r="V130" s="17">
        <v>341.8</v>
      </c>
      <c r="W130" s="17">
        <v>2.4390000000000002E-3</v>
      </c>
      <c r="X130" s="17">
        <v>532</v>
      </c>
      <c r="Y130" s="17">
        <v>0</v>
      </c>
      <c r="Z130" s="17">
        <v>0</v>
      </c>
      <c r="AA130" s="17">
        <v>0.733236</v>
      </c>
      <c r="AB130" s="17">
        <v>8.6030199999999994E-3</v>
      </c>
      <c r="AC130" s="17">
        <v>1.6058300000000001E-2</v>
      </c>
      <c r="AD130" s="17">
        <v>0.25</v>
      </c>
      <c r="AE130" s="17">
        <v>2089.1999999999998</v>
      </c>
    </row>
    <row r="131" spans="1:31">
      <c r="A131" s="17">
        <v>118</v>
      </c>
      <c r="B131" s="19">
        <v>7.0601851851851847E-4</v>
      </c>
      <c r="C131" s="17">
        <v>83</v>
      </c>
      <c r="D131" s="17">
        <v>0</v>
      </c>
      <c r="E131" s="17">
        <v>0</v>
      </c>
      <c r="F131" s="17">
        <v>0</v>
      </c>
      <c r="G131" s="17">
        <v>0.72616899999999995</v>
      </c>
      <c r="H131" s="17">
        <v>2.0625000000000001E-2</v>
      </c>
      <c r="I131" s="17">
        <v>3.6329E-2</v>
      </c>
      <c r="J131" s="17">
        <v>1.5703999999999999E-2</v>
      </c>
      <c r="K131" s="17">
        <v>0.43226999999999999</v>
      </c>
      <c r="L131" s="17">
        <v>435.1</v>
      </c>
      <c r="M131" s="17">
        <v>0.100886</v>
      </c>
      <c r="N131" s="17">
        <v>953</v>
      </c>
      <c r="O131" s="17">
        <v>0</v>
      </c>
      <c r="P131" s="17">
        <v>0</v>
      </c>
      <c r="Q131" s="17">
        <v>0.754687</v>
      </c>
      <c r="R131" s="17">
        <v>1.9455E-2</v>
      </c>
      <c r="S131" s="17">
        <v>3.1598000000000001E-2</v>
      </c>
      <c r="T131" s="17">
        <v>1.2142999999999999E-2</v>
      </c>
      <c r="U131" s="17">
        <v>0.38428600000000002</v>
      </c>
      <c r="V131" s="17">
        <v>418.8</v>
      </c>
      <c r="W131" s="17">
        <v>2.4390000000000002E-3</v>
      </c>
      <c r="X131" s="17">
        <v>1454</v>
      </c>
      <c r="Y131" s="17">
        <v>0</v>
      </c>
      <c r="Z131" s="17">
        <v>0</v>
      </c>
      <c r="AA131" s="17">
        <v>0.59120899999999998</v>
      </c>
      <c r="AB131" s="17">
        <v>1.5410800000000001E-2</v>
      </c>
      <c r="AC131" s="17">
        <v>1.96426E-2</v>
      </c>
      <c r="AD131" s="17">
        <v>0.25</v>
      </c>
      <c r="AE131" s="17">
        <v>1908.9</v>
      </c>
    </row>
    <row r="132" spans="1:31">
      <c r="A132" s="17">
        <v>119</v>
      </c>
      <c r="B132" s="19">
        <v>7.5231481481481471E-4</v>
      </c>
      <c r="C132" s="17">
        <v>83</v>
      </c>
      <c r="D132" s="17">
        <v>0</v>
      </c>
      <c r="E132" s="17">
        <v>0</v>
      </c>
      <c r="F132" s="17">
        <v>0</v>
      </c>
      <c r="G132" s="17">
        <v>0.80901699999999999</v>
      </c>
      <c r="H132" s="17">
        <v>1.4699E-2</v>
      </c>
      <c r="I132" s="17">
        <v>2.8125000000000001E-2</v>
      </c>
      <c r="J132" s="17">
        <v>1.3426E-2</v>
      </c>
      <c r="K132" s="17">
        <v>0.47736800000000001</v>
      </c>
      <c r="L132" s="17">
        <v>307.39999999999998</v>
      </c>
      <c r="M132" s="17">
        <v>0.23161899999999999</v>
      </c>
      <c r="N132" s="17">
        <v>695</v>
      </c>
      <c r="O132" s="17">
        <v>0</v>
      </c>
      <c r="P132" s="17">
        <v>0</v>
      </c>
      <c r="Q132" s="17">
        <v>0.84677400000000003</v>
      </c>
      <c r="R132" s="17">
        <v>1.6739E-2</v>
      </c>
      <c r="S132" s="17">
        <v>3.2025999999999999E-2</v>
      </c>
      <c r="T132" s="17">
        <v>1.5288E-2</v>
      </c>
      <c r="U132" s="17">
        <v>0.47734500000000002</v>
      </c>
      <c r="V132" s="17">
        <v>350</v>
      </c>
      <c r="W132" s="17">
        <v>2.4390000000000002E-3</v>
      </c>
      <c r="X132" s="17">
        <v>628</v>
      </c>
      <c r="Y132" s="17">
        <v>0</v>
      </c>
      <c r="Z132" s="17">
        <v>0</v>
      </c>
      <c r="AA132" s="17">
        <v>0.73437699999999995</v>
      </c>
      <c r="AB132" s="17">
        <v>8.0060900000000004E-3</v>
      </c>
      <c r="AC132" s="17">
        <v>1.68612E-2</v>
      </c>
      <c r="AD132" s="17">
        <v>0.25</v>
      </c>
      <c r="AE132" s="17">
        <v>2702</v>
      </c>
    </row>
    <row r="133" spans="1:31">
      <c r="A133" s="17">
        <v>120</v>
      </c>
      <c r="B133" s="19">
        <v>8.1018518518518516E-4</v>
      </c>
      <c r="C133" s="17">
        <v>84.5</v>
      </c>
      <c r="D133" s="17">
        <v>0</v>
      </c>
      <c r="E133" s="17">
        <v>0</v>
      </c>
      <c r="F133" s="17">
        <v>0</v>
      </c>
      <c r="G133" s="17">
        <v>0.61175400000000002</v>
      </c>
      <c r="H133" s="17">
        <v>1.1252E-2</v>
      </c>
      <c r="I133" s="17">
        <v>1.9581999999999999E-2</v>
      </c>
      <c r="J133" s="17">
        <v>8.3300000000000006E-3</v>
      </c>
      <c r="K133" s="17">
        <v>0.42540600000000001</v>
      </c>
      <c r="L133" s="17">
        <v>363.1</v>
      </c>
      <c r="M133" s="17">
        <v>0.23161899999999999</v>
      </c>
      <c r="N133" s="17">
        <v>3619</v>
      </c>
      <c r="O133" s="17">
        <v>0</v>
      </c>
      <c r="P133" s="17">
        <v>0</v>
      </c>
      <c r="Q133" s="17">
        <v>0.57812799999999998</v>
      </c>
      <c r="R133" s="17">
        <v>1.7531999999999999E-2</v>
      </c>
      <c r="S133" s="17">
        <v>2.6370000000000001E-2</v>
      </c>
      <c r="T133" s="17">
        <v>8.8380000000000004E-3</v>
      </c>
      <c r="U133" s="17">
        <v>0.33516800000000002</v>
      </c>
      <c r="V133" s="17">
        <v>461.4</v>
      </c>
      <c r="W133" s="17">
        <v>0.28084199999999998</v>
      </c>
      <c r="X133" s="17">
        <v>884</v>
      </c>
      <c r="Y133" s="17">
        <v>0</v>
      </c>
      <c r="Z133" s="17">
        <v>0</v>
      </c>
      <c r="AA133" s="17">
        <v>0.51564200000000004</v>
      </c>
      <c r="AB133" s="17">
        <v>4.7262199999999997E-2</v>
      </c>
      <c r="AC133" s="17">
        <v>1.7949400000000001E-2</v>
      </c>
      <c r="AD133" s="17">
        <v>0.25</v>
      </c>
      <c r="AE133" s="17">
        <v>2287.3000000000002</v>
      </c>
    </row>
    <row r="134" spans="1:31">
      <c r="A134" s="17">
        <v>121</v>
      </c>
      <c r="B134" s="19">
        <v>8.6805555555555551E-4</v>
      </c>
      <c r="C134" s="17">
        <v>85.6</v>
      </c>
      <c r="D134" s="17">
        <v>0</v>
      </c>
      <c r="E134" s="17">
        <v>0</v>
      </c>
      <c r="F134" s="17">
        <v>0</v>
      </c>
      <c r="G134" s="17">
        <v>0.87693699999999997</v>
      </c>
      <c r="H134" s="17">
        <v>1.3269E-2</v>
      </c>
      <c r="I134" s="17">
        <v>3.0960000000000001E-2</v>
      </c>
      <c r="J134" s="17">
        <v>1.7690999999999998E-2</v>
      </c>
      <c r="K134" s="17">
        <v>0.57141399999999998</v>
      </c>
      <c r="L134" s="17">
        <v>363.1</v>
      </c>
      <c r="M134" s="17">
        <v>2.4390000000000002E-3</v>
      </c>
      <c r="N134" s="17">
        <v>787</v>
      </c>
      <c r="O134" s="17">
        <v>0</v>
      </c>
      <c r="P134" s="17">
        <v>0</v>
      </c>
      <c r="Q134" s="17">
        <v>0.70597900000000002</v>
      </c>
      <c r="R134" s="17">
        <v>1.1520000000000001E-2</v>
      </c>
      <c r="S134" s="17">
        <v>2.1881000000000001E-2</v>
      </c>
      <c r="T134" s="17">
        <v>1.0361E-2</v>
      </c>
      <c r="U134" s="17">
        <v>0.47350799999999998</v>
      </c>
      <c r="V134" s="17">
        <v>423.9</v>
      </c>
      <c r="W134" s="17">
        <v>0.36838100000000001</v>
      </c>
      <c r="X134" s="17">
        <v>1039</v>
      </c>
      <c r="Y134" s="17">
        <v>0</v>
      </c>
      <c r="Z134" s="17">
        <v>0</v>
      </c>
      <c r="AA134" s="17">
        <v>0.72847399999999995</v>
      </c>
      <c r="AB134" s="17">
        <v>1.0673E-2</v>
      </c>
      <c r="AC134" s="17">
        <v>1.16306E-2</v>
      </c>
      <c r="AD134" s="17">
        <v>0.25</v>
      </c>
      <c r="AE134" s="17">
        <v>2287.3000000000002</v>
      </c>
    </row>
    <row r="135" spans="1:31">
      <c r="A135" s="17">
        <v>122</v>
      </c>
      <c r="B135" s="19">
        <v>9.2592592592592585E-4</v>
      </c>
      <c r="C135" s="17">
        <v>86.3</v>
      </c>
      <c r="D135" s="17">
        <v>0</v>
      </c>
      <c r="E135" s="17">
        <v>0</v>
      </c>
      <c r="F135" s="17">
        <v>0</v>
      </c>
      <c r="G135" s="17">
        <v>0.43987999999999999</v>
      </c>
      <c r="H135" s="17">
        <v>1.0314E-2</v>
      </c>
      <c r="I135" s="17">
        <v>1.7649999999999999E-2</v>
      </c>
      <c r="J135" s="17">
        <v>7.3359999999999996E-3</v>
      </c>
      <c r="K135" s="17">
        <v>0.415632</v>
      </c>
      <c r="L135" s="17">
        <v>423.9</v>
      </c>
      <c r="M135" s="17">
        <v>0.21884700000000001</v>
      </c>
      <c r="N135" s="17">
        <v>847</v>
      </c>
      <c r="O135" s="17">
        <v>0</v>
      </c>
      <c r="P135" s="17">
        <v>0</v>
      </c>
      <c r="Q135" s="17">
        <v>0.61672899999999997</v>
      </c>
      <c r="R135" s="17">
        <v>1.2538000000000001E-2</v>
      </c>
      <c r="S135" s="17">
        <v>2.5079000000000001E-2</v>
      </c>
      <c r="T135" s="17">
        <v>1.2540000000000001E-2</v>
      </c>
      <c r="U135" s="17">
        <v>0.50004700000000002</v>
      </c>
      <c r="V135" s="17">
        <v>723.8</v>
      </c>
      <c r="W135" s="17">
        <v>2.4390000000000002E-3</v>
      </c>
      <c r="X135" s="17">
        <v>4354</v>
      </c>
      <c r="Y135" s="17">
        <v>0</v>
      </c>
      <c r="Z135" s="17">
        <v>0</v>
      </c>
      <c r="AA135" s="17">
        <v>0.76930299999999996</v>
      </c>
      <c r="AB135" s="17">
        <v>1.33673E-2</v>
      </c>
      <c r="AC135" s="17">
        <v>1.27058E-2</v>
      </c>
      <c r="AD135" s="17">
        <v>0.25</v>
      </c>
      <c r="AE135" s="17">
        <v>1959.5</v>
      </c>
    </row>
    <row r="136" spans="1:31">
      <c r="A136" s="17">
        <v>123</v>
      </c>
      <c r="B136" s="19">
        <v>9.8379629629629642E-4</v>
      </c>
      <c r="C136" s="17">
        <v>87.1</v>
      </c>
      <c r="D136" s="17">
        <v>0</v>
      </c>
      <c r="E136" s="17">
        <v>0</v>
      </c>
      <c r="F136" s="17">
        <v>0</v>
      </c>
      <c r="G136" s="17">
        <v>0.67671099999999995</v>
      </c>
      <c r="H136" s="17">
        <v>1.1922E-2</v>
      </c>
      <c r="I136" s="17">
        <v>2.1225000000000001E-2</v>
      </c>
      <c r="J136" s="17">
        <v>9.3030000000000005E-3</v>
      </c>
      <c r="K136" s="17">
        <v>0.43830200000000002</v>
      </c>
      <c r="L136" s="17">
        <v>389.4</v>
      </c>
      <c r="M136" s="17">
        <v>2.4390000000000002E-3</v>
      </c>
      <c r="N136" s="17">
        <v>1226</v>
      </c>
      <c r="O136" s="17">
        <v>0</v>
      </c>
      <c r="P136" s="17">
        <v>0</v>
      </c>
      <c r="Q136" s="17">
        <v>0.70123599999999997</v>
      </c>
      <c r="R136" s="17">
        <v>1.5358E-2</v>
      </c>
      <c r="S136" s="17">
        <v>2.6759000000000002E-2</v>
      </c>
      <c r="T136" s="17">
        <v>1.1401E-2</v>
      </c>
      <c r="U136" s="17">
        <v>0.426062</v>
      </c>
      <c r="V136" s="17">
        <v>492.8</v>
      </c>
      <c r="W136" s="17">
        <v>0.28084199999999998</v>
      </c>
      <c r="X136" s="17">
        <v>1241</v>
      </c>
      <c r="Y136" s="17">
        <v>0</v>
      </c>
      <c r="Z136" s="17">
        <v>0</v>
      </c>
      <c r="AA136" s="17">
        <v>0.65547999999999995</v>
      </c>
      <c r="AB136" s="17">
        <v>1.7705200000000001E-2</v>
      </c>
      <c r="AC136" s="17">
        <v>1.5559699999999999E-2</v>
      </c>
      <c r="AD136" s="17">
        <v>0.25</v>
      </c>
      <c r="AE136" s="17">
        <v>2132.8000000000002</v>
      </c>
    </row>
    <row r="137" spans="1:31">
      <c r="A137" s="17">
        <v>124</v>
      </c>
      <c r="B137" s="19">
        <v>1.0300925925925926E-3</v>
      </c>
      <c r="C137" s="17">
        <v>88.3</v>
      </c>
      <c r="D137" s="17">
        <v>0</v>
      </c>
      <c r="E137" s="17">
        <v>0</v>
      </c>
      <c r="F137" s="17">
        <v>0</v>
      </c>
      <c r="G137" s="17">
        <v>0.85971799999999998</v>
      </c>
      <c r="H137" s="17">
        <v>1.2775E-2</v>
      </c>
      <c r="I137" s="17">
        <v>2.5051E-2</v>
      </c>
      <c r="J137" s="17">
        <v>1.2276E-2</v>
      </c>
      <c r="K137" s="17">
        <v>0.49004300000000001</v>
      </c>
      <c r="L137" s="17">
        <v>379.4</v>
      </c>
      <c r="M137" s="17">
        <v>2.4390000000000002E-3</v>
      </c>
      <c r="N137" s="17">
        <v>527</v>
      </c>
      <c r="O137" s="17">
        <v>0</v>
      </c>
      <c r="P137" s="17">
        <v>0</v>
      </c>
      <c r="Q137" s="17">
        <v>0.52026300000000003</v>
      </c>
      <c r="R137" s="17">
        <v>1.2836999999999999E-2</v>
      </c>
      <c r="S137" s="17">
        <v>1.9626999999999999E-2</v>
      </c>
      <c r="T137" s="17">
        <v>6.79E-3</v>
      </c>
      <c r="U137" s="17">
        <v>0.34595300000000001</v>
      </c>
      <c r="V137" s="17">
        <v>320.5</v>
      </c>
      <c r="W137" s="17">
        <v>0.22674</v>
      </c>
      <c r="X137" s="17">
        <v>1228</v>
      </c>
      <c r="Y137" s="17">
        <v>0</v>
      </c>
      <c r="Z137" s="17">
        <v>0</v>
      </c>
      <c r="AA137" s="17">
        <v>0.53223500000000001</v>
      </c>
      <c r="AB137" s="17">
        <v>6.4291499999999998E-3</v>
      </c>
      <c r="AC137" s="17">
        <v>1.2880600000000001E-2</v>
      </c>
      <c r="AD137" s="17">
        <v>0.25</v>
      </c>
      <c r="AE137" s="17">
        <v>2189.3000000000002</v>
      </c>
    </row>
    <row r="138" spans="1:31">
      <c r="A138" s="17">
        <v>125</v>
      </c>
      <c r="B138" s="19">
        <v>1.0879629629629629E-3</v>
      </c>
      <c r="C138" s="17">
        <v>88.7</v>
      </c>
      <c r="D138" s="17">
        <v>0</v>
      </c>
      <c r="E138" s="17">
        <v>0</v>
      </c>
      <c r="F138" s="17">
        <v>0</v>
      </c>
      <c r="G138" s="17">
        <v>0.76410800000000001</v>
      </c>
      <c r="H138" s="17">
        <v>1.2134000000000001E-2</v>
      </c>
      <c r="I138" s="17">
        <v>2.6334E-2</v>
      </c>
      <c r="J138" s="17">
        <v>1.4199E-2</v>
      </c>
      <c r="K138" s="17">
        <v>0.53920699999999999</v>
      </c>
      <c r="L138" s="17">
        <v>525.29999999999995</v>
      </c>
      <c r="M138" s="17">
        <v>0.23161899999999999</v>
      </c>
      <c r="N138" s="17">
        <v>974</v>
      </c>
      <c r="O138" s="17">
        <v>0</v>
      </c>
      <c r="P138" s="17">
        <v>0</v>
      </c>
      <c r="Q138" s="17">
        <v>0.71239200000000003</v>
      </c>
      <c r="R138" s="17">
        <v>1.3284000000000001E-2</v>
      </c>
      <c r="S138" s="17">
        <v>2.3503E-2</v>
      </c>
      <c r="T138" s="17">
        <v>1.022E-2</v>
      </c>
      <c r="U138" s="17">
        <v>0.43480999999999997</v>
      </c>
      <c r="V138" s="17">
        <v>432</v>
      </c>
      <c r="W138" s="17">
        <v>0.36838100000000001</v>
      </c>
      <c r="X138" s="17">
        <v>1117</v>
      </c>
      <c r="Y138" s="17">
        <v>0</v>
      </c>
      <c r="Z138" s="17">
        <v>0</v>
      </c>
      <c r="AA138" s="17">
        <v>0.66893800000000003</v>
      </c>
      <c r="AB138" s="17">
        <v>1.8941300000000001E-2</v>
      </c>
      <c r="AC138" s="17">
        <v>1.34774E-2</v>
      </c>
      <c r="AD138" s="17">
        <v>0.25</v>
      </c>
      <c r="AE138" s="17">
        <v>1581.2</v>
      </c>
    </row>
    <row r="139" spans="1:31">
      <c r="A139" s="17">
        <v>126</v>
      </c>
      <c r="B139" s="19">
        <v>1.1458333333333333E-3</v>
      </c>
      <c r="C139" s="17">
        <v>90.5</v>
      </c>
      <c r="D139" s="17">
        <v>0</v>
      </c>
      <c r="E139" s="17">
        <v>0</v>
      </c>
      <c r="F139" s="17">
        <v>0</v>
      </c>
      <c r="G139" s="17">
        <v>0.47709600000000002</v>
      </c>
      <c r="H139" s="17">
        <v>6.9740000000000002E-3</v>
      </c>
      <c r="I139" s="17">
        <v>1.5011E-2</v>
      </c>
      <c r="J139" s="17">
        <v>8.0370000000000007E-3</v>
      </c>
      <c r="K139" s="17">
        <v>0.53542199999999995</v>
      </c>
      <c r="L139" s="17">
        <v>504</v>
      </c>
      <c r="M139" s="17">
        <v>2.4390000000000002E-3</v>
      </c>
      <c r="N139" s="17">
        <v>1701</v>
      </c>
      <c r="O139" s="17">
        <v>0</v>
      </c>
      <c r="P139" s="17">
        <v>0</v>
      </c>
      <c r="Q139" s="17">
        <v>0.55052900000000005</v>
      </c>
      <c r="R139" s="17">
        <v>1.5062000000000001E-2</v>
      </c>
      <c r="S139" s="17">
        <v>2.3182000000000001E-2</v>
      </c>
      <c r="T139" s="17">
        <v>8.1200000000000005E-3</v>
      </c>
      <c r="U139" s="17">
        <v>0.35027999999999998</v>
      </c>
      <c r="V139" s="17">
        <v>376.3</v>
      </c>
      <c r="W139" s="17">
        <v>0.34771600000000003</v>
      </c>
      <c r="X139" s="17">
        <v>0</v>
      </c>
      <c r="Y139" s="17">
        <v>0</v>
      </c>
      <c r="Z139" s="17">
        <v>0</v>
      </c>
      <c r="AA139" s="17">
        <v>0.53889299999999996</v>
      </c>
      <c r="AB139" s="17">
        <v>3.1342700000000001E-2</v>
      </c>
      <c r="AC139" s="17">
        <v>1.53162E-2</v>
      </c>
      <c r="AD139" s="17">
        <v>0.25</v>
      </c>
      <c r="AE139" s="17">
        <v>1648</v>
      </c>
    </row>
    <row r="140" spans="1:31">
      <c r="A140" s="17">
        <v>127</v>
      </c>
      <c r="B140" s="19">
        <v>1.2037037037037038E-3</v>
      </c>
      <c r="C140" s="17">
        <v>90.3</v>
      </c>
      <c r="D140" s="17">
        <v>0</v>
      </c>
      <c r="E140" s="17">
        <v>0</v>
      </c>
      <c r="F140" s="17">
        <v>0</v>
      </c>
      <c r="G140" s="17">
        <v>0.38357200000000002</v>
      </c>
      <c r="H140" s="17">
        <v>9.5060000000000006E-3</v>
      </c>
      <c r="I140" s="17">
        <v>1.5117E-2</v>
      </c>
      <c r="J140" s="17">
        <v>5.6109999999999997E-3</v>
      </c>
      <c r="K140" s="17">
        <v>0.37119200000000002</v>
      </c>
      <c r="L140" s="17">
        <v>225.4</v>
      </c>
      <c r="M140" s="17">
        <v>2.4390000000000002E-3</v>
      </c>
      <c r="N140" s="17">
        <v>914</v>
      </c>
      <c r="O140" s="17">
        <v>0</v>
      </c>
      <c r="P140" s="17">
        <v>0</v>
      </c>
      <c r="Q140" s="17">
        <v>0.51968300000000001</v>
      </c>
      <c r="R140" s="17">
        <v>1.4671E-2</v>
      </c>
      <c r="S140" s="17">
        <v>2.1794999999999998E-2</v>
      </c>
      <c r="T140" s="17">
        <v>7.1240000000000001E-3</v>
      </c>
      <c r="U140" s="17">
        <v>0.32685599999999998</v>
      </c>
      <c r="V140" s="17">
        <v>267.89999999999998</v>
      </c>
      <c r="W140" s="17">
        <v>0.22674</v>
      </c>
      <c r="X140" s="17">
        <v>2062</v>
      </c>
      <c r="Y140" s="17">
        <v>0</v>
      </c>
      <c r="Z140" s="17">
        <v>0</v>
      </c>
      <c r="AA140" s="17">
        <v>0.50285500000000005</v>
      </c>
      <c r="AB140" s="17">
        <v>7.7197000000000003E-3</v>
      </c>
      <c r="AC140" s="17">
        <v>1.47259E-2</v>
      </c>
      <c r="AD140" s="17">
        <v>0.25</v>
      </c>
      <c r="AE140" s="17">
        <v>3685.6</v>
      </c>
    </row>
    <row r="141" spans="1:31">
      <c r="A141" s="17">
        <v>128</v>
      </c>
      <c r="B141" s="19">
        <v>1.25E-3</v>
      </c>
      <c r="C141" s="17">
        <v>92.5</v>
      </c>
      <c r="D141" s="17">
        <v>0</v>
      </c>
      <c r="E141" s="17">
        <v>0</v>
      </c>
      <c r="F141" s="17">
        <v>0</v>
      </c>
      <c r="G141" s="17">
        <v>0.60937799999999998</v>
      </c>
      <c r="H141" s="17">
        <v>1.0670000000000001E-2</v>
      </c>
      <c r="I141" s="17">
        <v>1.8724999999999999E-2</v>
      </c>
      <c r="J141" s="17">
        <v>8.0549999999999997E-3</v>
      </c>
      <c r="K141" s="17">
        <v>0.43015100000000001</v>
      </c>
      <c r="L141" s="17">
        <v>440.1</v>
      </c>
      <c r="M141" s="17">
        <v>2.4390000000000002E-3</v>
      </c>
      <c r="N141" s="17">
        <v>1814</v>
      </c>
      <c r="O141" s="17">
        <v>0</v>
      </c>
      <c r="P141" s="17">
        <v>0</v>
      </c>
      <c r="Q141" s="17">
        <v>0.50494499999999998</v>
      </c>
      <c r="R141" s="17">
        <v>9.6410000000000003E-3</v>
      </c>
      <c r="S141" s="17">
        <v>1.6247000000000001E-2</v>
      </c>
      <c r="T141" s="17">
        <v>6.6049999999999998E-3</v>
      </c>
      <c r="U141" s="17">
        <v>0.40656500000000001</v>
      </c>
      <c r="V141" s="17">
        <v>246.6</v>
      </c>
      <c r="W141" s="17">
        <v>0.14408000000000001</v>
      </c>
      <c r="X141" s="17">
        <v>1246</v>
      </c>
      <c r="Y141" s="17">
        <v>0</v>
      </c>
      <c r="Z141" s="17">
        <v>0</v>
      </c>
      <c r="AA141" s="17">
        <v>0.62548400000000004</v>
      </c>
      <c r="AB141" s="17">
        <v>2.92579E-2</v>
      </c>
      <c r="AC141" s="17">
        <v>9.8346100000000006E-3</v>
      </c>
      <c r="AD141" s="17">
        <v>0.25</v>
      </c>
      <c r="AE141" s="17">
        <v>1887.1</v>
      </c>
    </row>
    <row r="142" spans="1:31">
      <c r="A142" s="17">
        <v>129</v>
      </c>
      <c r="B142" s="19">
        <v>1.3078703703703705E-3</v>
      </c>
      <c r="C142" s="17">
        <v>92.5</v>
      </c>
      <c r="D142" s="17">
        <v>0</v>
      </c>
      <c r="E142" s="17">
        <v>0</v>
      </c>
      <c r="F142" s="17">
        <v>0</v>
      </c>
      <c r="G142" s="17">
        <v>0.77471000000000001</v>
      </c>
      <c r="H142" s="17">
        <v>1.6493000000000001E-2</v>
      </c>
      <c r="I142" s="17">
        <v>3.1088999999999999E-2</v>
      </c>
      <c r="J142" s="17">
        <v>1.4596E-2</v>
      </c>
      <c r="K142" s="17">
        <v>0.46949099999999999</v>
      </c>
      <c r="L142" s="17">
        <v>492.8</v>
      </c>
      <c r="M142" s="17">
        <v>0.28084199999999998</v>
      </c>
      <c r="N142" s="17">
        <v>876</v>
      </c>
      <c r="O142" s="17">
        <v>0</v>
      </c>
      <c r="P142" s="17">
        <v>0</v>
      </c>
      <c r="Q142" s="17">
        <v>0.63689200000000001</v>
      </c>
      <c r="R142" s="17">
        <v>1.3377999999999999E-2</v>
      </c>
      <c r="S142" s="17">
        <v>2.1731E-2</v>
      </c>
      <c r="T142" s="17">
        <v>8.3529999999999993E-3</v>
      </c>
      <c r="U142" s="17">
        <v>0.38440000000000002</v>
      </c>
      <c r="V142" s="17">
        <v>341.8</v>
      </c>
      <c r="W142" s="17">
        <v>2.4390000000000002E-3</v>
      </c>
      <c r="X142" s="17">
        <v>1373</v>
      </c>
      <c r="Y142" s="17">
        <v>0</v>
      </c>
      <c r="Z142" s="17">
        <v>0</v>
      </c>
      <c r="AA142" s="17">
        <v>0.59138400000000002</v>
      </c>
      <c r="AB142" s="17">
        <v>1.6040499999999999E-2</v>
      </c>
      <c r="AC142" s="17">
        <v>1.3511799999999999E-2</v>
      </c>
      <c r="AD142" s="17">
        <v>0.25</v>
      </c>
      <c r="AE142" s="17">
        <v>1685.6</v>
      </c>
    </row>
    <row r="143" spans="1:31">
      <c r="A143" s="17">
        <v>130</v>
      </c>
      <c r="B143" s="19">
        <v>1.3657407407407409E-3</v>
      </c>
      <c r="C143" s="17">
        <v>93.6</v>
      </c>
      <c r="D143" s="17">
        <v>0</v>
      </c>
      <c r="E143" s="17">
        <v>0</v>
      </c>
      <c r="F143" s="17">
        <v>0</v>
      </c>
      <c r="G143" s="17">
        <v>0.56714399999999998</v>
      </c>
      <c r="H143" s="17">
        <v>1.1965999999999999E-2</v>
      </c>
      <c r="I143" s="17">
        <v>2.1569000000000001E-2</v>
      </c>
      <c r="J143" s="17">
        <v>9.6030000000000004E-3</v>
      </c>
      <c r="K143" s="17">
        <v>0.44521699999999997</v>
      </c>
      <c r="L143" s="17">
        <v>225.4</v>
      </c>
      <c r="M143" s="17">
        <v>2.4390000000000002E-3</v>
      </c>
      <c r="N143" s="17">
        <v>1290</v>
      </c>
      <c r="O143" s="17">
        <v>0</v>
      </c>
      <c r="P143" s="17">
        <v>0</v>
      </c>
      <c r="Q143" s="17">
        <v>0.433116</v>
      </c>
      <c r="R143" s="17">
        <v>8.4049999999999993E-3</v>
      </c>
      <c r="S143" s="17">
        <v>1.6178000000000001E-2</v>
      </c>
      <c r="T143" s="17">
        <v>7.7730000000000004E-3</v>
      </c>
      <c r="U143" s="17">
        <v>0.48047299999999998</v>
      </c>
      <c r="V143" s="17">
        <v>779.5</v>
      </c>
      <c r="W143" s="17">
        <v>2.4390000000000002E-3</v>
      </c>
      <c r="X143" s="17">
        <v>1036</v>
      </c>
      <c r="Y143" s="17">
        <v>0</v>
      </c>
      <c r="Z143" s="17">
        <v>0</v>
      </c>
      <c r="AA143" s="17">
        <v>0.73919000000000001</v>
      </c>
      <c r="AB143" s="17">
        <v>9.3169199999999994E-3</v>
      </c>
      <c r="AC143" s="17">
        <v>8.4770899999999996E-3</v>
      </c>
      <c r="AD143" s="17">
        <v>0.25</v>
      </c>
      <c r="AE143" s="17">
        <v>3685.6</v>
      </c>
    </row>
    <row r="144" spans="1:31">
      <c r="A144" s="17">
        <v>131</v>
      </c>
      <c r="B144" s="19">
        <v>1.423611111111111E-3</v>
      </c>
      <c r="C144" s="17">
        <v>95.3</v>
      </c>
      <c r="D144" s="17">
        <v>0</v>
      </c>
      <c r="E144" s="17">
        <v>0</v>
      </c>
      <c r="F144" s="17">
        <v>0</v>
      </c>
      <c r="G144" s="17">
        <v>0.46592899999999998</v>
      </c>
      <c r="H144" s="17">
        <v>1.4583E-2</v>
      </c>
      <c r="I144" s="17">
        <v>2.2598E-2</v>
      </c>
      <c r="J144" s="17">
        <v>8.0149999999999996E-3</v>
      </c>
      <c r="K144" s="17">
        <v>0.35465999999999998</v>
      </c>
      <c r="L144" s="17">
        <v>333.7</v>
      </c>
      <c r="M144" s="17">
        <v>0.22674</v>
      </c>
      <c r="N144" s="17">
        <v>3143</v>
      </c>
      <c r="O144" s="17">
        <v>0</v>
      </c>
      <c r="P144" s="17">
        <v>0</v>
      </c>
      <c r="Q144" s="17">
        <v>0.50845600000000002</v>
      </c>
      <c r="R144" s="17">
        <v>1.0619E-2</v>
      </c>
      <c r="S144" s="17">
        <v>1.9902E-2</v>
      </c>
      <c r="T144" s="17">
        <v>9.2829999999999996E-3</v>
      </c>
      <c r="U144" s="17">
        <v>0.46643600000000002</v>
      </c>
      <c r="V144" s="17">
        <v>379.4</v>
      </c>
      <c r="W144" s="17">
        <v>2.4390000000000002E-3</v>
      </c>
      <c r="X144" s="17">
        <v>0</v>
      </c>
      <c r="Y144" s="17">
        <v>0</v>
      </c>
      <c r="Z144" s="17">
        <v>0</v>
      </c>
      <c r="AA144" s="17">
        <v>0.71759300000000004</v>
      </c>
      <c r="AB144" s="17">
        <v>3.8088299999999999E-2</v>
      </c>
      <c r="AC144" s="17">
        <v>1.09727E-2</v>
      </c>
      <c r="AD144" s="17">
        <v>0.25</v>
      </c>
      <c r="AE144" s="17">
        <v>2488.9</v>
      </c>
    </row>
    <row r="145" spans="1:31">
      <c r="A145" s="17">
        <v>132</v>
      </c>
      <c r="B145" s="19">
        <v>1.4814814814814814E-3</v>
      </c>
      <c r="C145" s="17">
        <v>95.3</v>
      </c>
      <c r="D145" s="17">
        <v>0</v>
      </c>
      <c r="E145" s="17">
        <v>0</v>
      </c>
      <c r="F145" s="17">
        <v>0</v>
      </c>
      <c r="G145" s="17">
        <v>0.598217</v>
      </c>
      <c r="H145" s="17">
        <v>5.4330000000000003E-3</v>
      </c>
      <c r="I145" s="17">
        <v>1.5243E-2</v>
      </c>
      <c r="J145" s="17">
        <v>9.8099999999999993E-3</v>
      </c>
      <c r="K145" s="17">
        <v>0.64359500000000003</v>
      </c>
      <c r="L145" s="17">
        <v>514</v>
      </c>
      <c r="M145" s="17">
        <v>0.59756100000000001</v>
      </c>
      <c r="N145" s="17">
        <v>135471</v>
      </c>
      <c r="O145" s="17">
        <v>0</v>
      </c>
      <c r="P145" s="17">
        <v>0</v>
      </c>
      <c r="Q145" s="17">
        <v>0.74558500000000005</v>
      </c>
      <c r="R145" s="17">
        <v>1.4336E-2</v>
      </c>
      <c r="S145" s="17">
        <v>2.8568E-2</v>
      </c>
      <c r="T145" s="17">
        <v>1.4232E-2</v>
      </c>
      <c r="U145" s="17">
        <v>0.498168</v>
      </c>
      <c r="V145" s="17">
        <v>458.3</v>
      </c>
      <c r="W145" s="17">
        <v>0.105765</v>
      </c>
      <c r="X145" s="17">
        <v>1535</v>
      </c>
      <c r="Y145" s="17">
        <v>0</v>
      </c>
      <c r="Z145" s="17">
        <v>0</v>
      </c>
      <c r="AA145" s="17">
        <v>0.76641199999999998</v>
      </c>
      <c r="AB145" s="17">
        <v>0.724441</v>
      </c>
      <c r="AC145" s="17">
        <v>2.4646499999999998E-2</v>
      </c>
      <c r="AD145" s="17">
        <v>0.25</v>
      </c>
      <c r="AE145" s="17">
        <v>1615.8</v>
      </c>
    </row>
    <row r="146" spans="1:31">
      <c r="A146" s="17">
        <v>133</v>
      </c>
      <c r="B146" s="19">
        <v>1.5277777777777779E-3</v>
      </c>
      <c r="C146" s="17">
        <v>97.1</v>
      </c>
      <c r="D146" s="17">
        <v>0</v>
      </c>
      <c r="E146" s="17">
        <v>0</v>
      </c>
      <c r="F146" s="17">
        <v>0</v>
      </c>
      <c r="G146" s="17">
        <v>0.48062500000000002</v>
      </c>
      <c r="H146" s="17">
        <v>6.9430000000000004E-3</v>
      </c>
      <c r="I146" s="17">
        <v>1.5959000000000001E-2</v>
      </c>
      <c r="J146" s="17">
        <v>9.0150000000000004E-3</v>
      </c>
      <c r="K146" s="17">
        <v>0.56492200000000004</v>
      </c>
      <c r="L146" s="17">
        <v>504</v>
      </c>
      <c r="M146" s="17">
        <v>8.9978000000000002E-2</v>
      </c>
      <c r="N146" s="17">
        <v>1769</v>
      </c>
      <c r="O146" s="17">
        <v>0</v>
      </c>
      <c r="P146" s="17">
        <v>0</v>
      </c>
      <c r="Q146" s="17">
        <v>0.27621000000000001</v>
      </c>
      <c r="R146" s="17">
        <v>7.705E-3</v>
      </c>
      <c r="S146" s="17">
        <v>1.2621E-2</v>
      </c>
      <c r="T146" s="17">
        <v>4.9150000000000001E-3</v>
      </c>
      <c r="U146" s="17">
        <v>0.38946799999999998</v>
      </c>
      <c r="V146" s="17">
        <v>492.8</v>
      </c>
      <c r="W146" s="17">
        <v>0.28084199999999998</v>
      </c>
      <c r="X146" s="17">
        <v>1334</v>
      </c>
      <c r="Y146" s="17">
        <v>0</v>
      </c>
      <c r="Z146" s="17">
        <v>0</v>
      </c>
      <c r="AA146" s="17">
        <v>0.59918099999999996</v>
      </c>
      <c r="AB146" s="17">
        <v>3.2557799999999998E-2</v>
      </c>
      <c r="AC146" s="17">
        <v>7.8653100000000004E-3</v>
      </c>
      <c r="AD146" s="17">
        <v>0.25</v>
      </c>
      <c r="AE146" s="17">
        <v>1648</v>
      </c>
    </row>
    <row r="147" spans="1:31">
      <c r="A147" s="17">
        <v>134</v>
      </c>
      <c r="B147" s="19">
        <v>1.5856481481481479E-3</v>
      </c>
      <c r="C147" s="17">
        <v>97.3</v>
      </c>
      <c r="D147" s="17">
        <v>0</v>
      </c>
      <c r="E147" s="17">
        <v>0</v>
      </c>
      <c r="F147" s="17">
        <v>0</v>
      </c>
      <c r="G147" s="17">
        <v>0.53059999999999996</v>
      </c>
      <c r="H147" s="17">
        <v>9.9760000000000005E-3</v>
      </c>
      <c r="I147" s="17">
        <v>1.8644000000000001E-2</v>
      </c>
      <c r="J147" s="17">
        <v>8.6680000000000004E-3</v>
      </c>
      <c r="K147" s="17">
        <v>0.46493499999999999</v>
      </c>
      <c r="L147" s="17">
        <v>418.8</v>
      </c>
      <c r="M147" s="17">
        <v>2.4390000000000002E-3</v>
      </c>
      <c r="N147" s="17">
        <v>948</v>
      </c>
      <c r="O147" s="17">
        <v>0</v>
      </c>
      <c r="P147" s="17">
        <v>0</v>
      </c>
      <c r="Q147" s="17">
        <v>0.45930199999999999</v>
      </c>
      <c r="R147" s="17">
        <v>9.4820000000000008E-3</v>
      </c>
      <c r="S147" s="17">
        <v>1.6279999999999999E-2</v>
      </c>
      <c r="T147" s="17">
        <v>6.7980000000000002E-3</v>
      </c>
      <c r="U147" s="17">
        <v>0.41756300000000002</v>
      </c>
      <c r="V147" s="17">
        <v>445.2</v>
      </c>
      <c r="W147" s="17">
        <v>0.19028900000000001</v>
      </c>
      <c r="X147" s="17">
        <v>1828</v>
      </c>
      <c r="Y147" s="17">
        <v>0</v>
      </c>
      <c r="Z147" s="17">
        <v>0</v>
      </c>
      <c r="AA147" s="17">
        <v>0.642405</v>
      </c>
      <c r="AB147" s="17">
        <v>1.4771299999999999E-2</v>
      </c>
      <c r="AC147" s="17">
        <v>9.5825300000000006E-3</v>
      </c>
      <c r="AD147" s="17">
        <v>0.25</v>
      </c>
      <c r="AE147" s="17">
        <v>1983</v>
      </c>
    </row>
    <row r="148" spans="1:31">
      <c r="A148" s="17">
        <v>135</v>
      </c>
      <c r="B148" s="19">
        <v>1.6435185185185183E-3</v>
      </c>
      <c r="C148" s="17">
        <v>98.7</v>
      </c>
      <c r="D148" s="17">
        <v>0</v>
      </c>
      <c r="E148" s="17">
        <v>0</v>
      </c>
      <c r="F148" s="17">
        <v>0</v>
      </c>
      <c r="G148" s="17">
        <v>0.67217800000000005</v>
      </c>
      <c r="H148" s="17">
        <v>7.6990000000000001E-3</v>
      </c>
      <c r="I148" s="17">
        <v>1.7911E-2</v>
      </c>
      <c r="J148" s="17">
        <v>1.0212000000000001E-2</v>
      </c>
      <c r="K148" s="17">
        <v>0.57017399999999996</v>
      </c>
      <c r="L148" s="17">
        <v>289.2</v>
      </c>
      <c r="M148" s="17">
        <v>2.4390000000000002E-3</v>
      </c>
      <c r="N148" s="17">
        <v>1791</v>
      </c>
      <c r="O148" s="17">
        <v>0</v>
      </c>
      <c r="P148" s="17">
        <v>0</v>
      </c>
      <c r="Q148" s="17">
        <v>0.46558699999999997</v>
      </c>
      <c r="R148" s="17">
        <v>1.0673999999999999E-2</v>
      </c>
      <c r="S148" s="17">
        <v>1.8024999999999999E-2</v>
      </c>
      <c r="T148" s="17">
        <v>7.3509999999999999E-3</v>
      </c>
      <c r="U148" s="17">
        <v>0.40781000000000001</v>
      </c>
      <c r="V148" s="17">
        <v>543.5</v>
      </c>
      <c r="W148" s="17">
        <v>0.39090999999999998</v>
      </c>
      <c r="X148" s="17">
        <v>2964</v>
      </c>
      <c r="Y148" s="17">
        <v>0</v>
      </c>
      <c r="Z148" s="17">
        <v>0</v>
      </c>
      <c r="AA148" s="17">
        <v>0.62739999999999996</v>
      </c>
      <c r="AB148" s="17">
        <v>1.9179100000000001E-2</v>
      </c>
      <c r="AC148" s="17">
        <v>1.0815099999999999E-2</v>
      </c>
      <c r="AD148" s="17">
        <v>0.25</v>
      </c>
      <c r="AE148" s="17">
        <v>2871.8</v>
      </c>
    </row>
    <row r="149" spans="1:31">
      <c r="A149" s="17">
        <v>136</v>
      </c>
      <c r="B149" s="19">
        <v>1.7013888888888892E-3</v>
      </c>
      <c r="C149" s="17">
        <v>99.8</v>
      </c>
      <c r="D149" s="17">
        <v>0</v>
      </c>
      <c r="E149" s="17">
        <v>0</v>
      </c>
      <c r="F149" s="17">
        <v>0</v>
      </c>
      <c r="G149" s="17">
        <v>0.61547399999999997</v>
      </c>
      <c r="H149" s="17">
        <v>3.9249999999999997E-3</v>
      </c>
      <c r="I149" s="17">
        <v>1.2600999999999999E-2</v>
      </c>
      <c r="J149" s="17">
        <v>8.6770000000000007E-3</v>
      </c>
      <c r="K149" s="17">
        <v>0.68855999999999995</v>
      </c>
      <c r="L149" s="17">
        <v>705.6</v>
      </c>
      <c r="M149" s="17">
        <v>0.56412399999999996</v>
      </c>
      <c r="N149" s="17">
        <v>1813</v>
      </c>
      <c r="O149" s="17">
        <v>0</v>
      </c>
      <c r="P149" s="17">
        <v>0</v>
      </c>
      <c r="Q149" s="17">
        <v>0.87870700000000002</v>
      </c>
      <c r="R149" s="17">
        <v>2.1589000000000001E-2</v>
      </c>
      <c r="S149" s="17">
        <v>3.7387999999999998E-2</v>
      </c>
      <c r="T149" s="17">
        <v>1.5799000000000001E-2</v>
      </c>
      <c r="U149" s="17">
        <v>0.422572</v>
      </c>
      <c r="V149" s="17">
        <v>461.4</v>
      </c>
      <c r="W149" s="17">
        <v>0.43037700000000001</v>
      </c>
      <c r="X149" s="17">
        <v>800</v>
      </c>
      <c r="Y149" s="17">
        <v>0</v>
      </c>
      <c r="Z149" s="17">
        <v>0</v>
      </c>
      <c r="AA149" s="17">
        <v>0.65011099999999999</v>
      </c>
      <c r="AB149" s="17">
        <v>4.6062899999999997E-2</v>
      </c>
      <c r="AC149" s="17">
        <v>2.2316900000000001E-2</v>
      </c>
      <c r="AD149" s="17">
        <v>0.25</v>
      </c>
      <c r="AE149" s="17">
        <v>1177.0999999999999</v>
      </c>
    </row>
    <row r="150" spans="1:31">
      <c r="A150" s="17">
        <v>137</v>
      </c>
      <c r="B150" s="19">
        <v>1.7476851851851852E-3</v>
      </c>
      <c r="C150" s="17">
        <v>100</v>
      </c>
      <c r="D150" s="17">
        <v>0</v>
      </c>
      <c r="E150" s="17">
        <v>0</v>
      </c>
      <c r="F150" s="17">
        <v>0</v>
      </c>
      <c r="G150" s="17">
        <v>0.48795100000000002</v>
      </c>
      <c r="H150" s="17">
        <v>1.0186000000000001E-2</v>
      </c>
      <c r="I150" s="17">
        <v>2.0517000000000001E-2</v>
      </c>
      <c r="J150" s="17">
        <v>1.0331E-2</v>
      </c>
      <c r="K150" s="17">
        <v>0.50353899999999996</v>
      </c>
      <c r="L150" s="17">
        <v>267.89999999999998</v>
      </c>
      <c r="M150" s="17">
        <v>2.4390000000000002E-3</v>
      </c>
      <c r="N150" s="17">
        <v>1277</v>
      </c>
      <c r="O150" s="17">
        <v>0</v>
      </c>
      <c r="P150" s="17">
        <v>0</v>
      </c>
      <c r="Q150" s="17">
        <v>0.197076</v>
      </c>
      <c r="R150" s="17">
        <v>1.0263E-2</v>
      </c>
      <c r="S150" s="17">
        <v>1.5219999999999999E-2</v>
      </c>
      <c r="T150" s="17">
        <v>4.9569999999999996E-3</v>
      </c>
      <c r="U150" s="17">
        <v>0.32569500000000001</v>
      </c>
      <c r="V150" s="17">
        <v>469.6</v>
      </c>
      <c r="W150" s="17">
        <v>2.4390000000000002E-3</v>
      </c>
      <c r="X150" s="17">
        <v>1025</v>
      </c>
      <c r="Y150" s="17">
        <v>0</v>
      </c>
      <c r="Z150" s="17">
        <v>0</v>
      </c>
      <c r="AA150" s="17">
        <v>0.50106899999999999</v>
      </c>
      <c r="AB150" s="17">
        <v>1.27551E-2</v>
      </c>
      <c r="AC150" s="17">
        <v>1.0325900000000001E-2</v>
      </c>
      <c r="AD150" s="17">
        <v>0.25</v>
      </c>
      <c r="AE150" s="17">
        <v>3100</v>
      </c>
    </row>
    <row r="151" spans="1:31">
      <c r="A151" s="17">
        <v>138</v>
      </c>
      <c r="B151" s="19">
        <v>1.8055555555555557E-3</v>
      </c>
      <c r="C151" s="17">
        <v>101.3</v>
      </c>
      <c r="D151" s="17">
        <v>0</v>
      </c>
      <c r="E151" s="17">
        <v>0</v>
      </c>
      <c r="F151" s="17">
        <v>0</v>
      </c>
      <c r="G151" s="17">
        <v>0.43260799999999999</v>
      </c>
      <c r="H151" s="17">
        <v>9.1420000000000008E-3</v>
      </c>
      <c r="I151" s="17">
        <v>1.5934E-2</v>
      </c>
      <c r="J151" s="17">
        <v>6.7930000000000004E-3</v>
      </c>
      <c r="K151" s="17">
        <v>0.42628100000000002</v>
      </c>
      <c r="L151" s="17">
        <v>594.20000000000005</v>
      </c>
      <c r="M151" s="17">
        <v>0.22674</v>
      </c>
      <c r="N151" s="17">
        <v>0</v>
      </c>
      <c r="O151" s="17">
        <v>0</v>
      </c>
      <c r="P151" s="17">
        <v>0</v>
      </c>
      <c r="Q151" s="17">
        <v>0.133856</v>
      </c>
      <c r="R151" s="17">
        <v>6.5979999999999997E-3</v>
      </c>
      <c r="S151" s="17">
        <v>1.2654E-2</v>
      </c>
      <c r="T151" s="17">
        <v>6.0559999999999998E-3</v>
      </c>
      <c r="U151" s="17">
        <v>0.47859499999999999</v>
      </c>
      <c r="V151" s="17">
        <v>259.8</v>
      </c>
      <c r="W151" s="17">
        <v>0.22674</v>
      </c>
      <c r="X151" s="17">
        <v>3154</v>
      </c>
      <c r="Y151" s="17">
        <v>0</v>
      </c>
      <c r="Z151" s="17">
        <v>0</v>
      </c>
    </row>
    <row r="152" spans="1:31">
      <c r="A152" s="17">
        <v>139</v>
      </c>
      <c r="B152" s="19">
        <v>1.8634259259259261E-3</v>
      </c>
      <c r="C152" s="17">
        <v>102.4</v>
      </c>
      <c r="D152" s="17">
        <v>0</v>
      </c>
      <c r="E152" s="17">
        <v>0</v>
      </c>
      <c r="F152" s="17">
        <v>0</v>
      </c>
      <c r="G152" s="17">
        <v>0.43590200000000001</v>
      </c>
      <c r="H152" s="17">
        <v>8.4229999999999999E-3</v>
      </c>
      <c r="I152" s="17">
        <v>1.4453000000000001E-2</v>
      </c>
      <c r="J152" s="17">
        <v>6.0299999999999998E-3</v>
      </c>
      <c r="K152" s="17">
        <v>0.417211</v>
      </c>
      <c r="L152" s="17">
        <v>217.2</v>
      </c>
      <c r="M152" s="17">
        <v>0.36838100000000001</v>
      </c>
      <c r="N152" s="17">
        <v>578</v>
      </c>
      <c r="O152" s="17">
        <v>0</v>
      </c>
      <c r="P152" s="17">
        <v>0</v>
      </c>
      <c r="Q152" s="17">
        <v>0.56556200000000001</v>
      </c>
      <c r="R152" s="17">
        <v>1.1235E-2</v>
      </c>
      <c r="S152" s="17">
        <v>1.7187000000000001E-2</v>
      </c>
      <c r="T152" s="17">
        <v>5.9519999999999998E-3</v>
      </c>
      <c r="U152" s="17">
        <v>0.34628700000000001</v>
      </c>
      <c r="V152" s="17">
        <v>474.6</v>
      </c>
      <c r="W152" s="17">
        <v>2.4390000000000002E-3</v>
      </c>
      <c r="X152" s="17">
        <v>1184</v>
      </c>
      <c r="Y152" s="17">
        <v>0</v>
      </c>
      <c r="Z152" s="17">
        <v>0</v>
      </c>
      <c r="AA152" s="17">
        <v>0.53274900000000003</v>
      </c>
      <c r="AB152" s="17">
        <v>4.0454799999999997E-3</v>
      </c>
      <c r="AC152" s="17">
        <v>1.12595E-2</v>
      </c>
      <c r="AD152" s="17">
        <v>0.25</v>
      </c>
      <c r="AE152" s="17">
        <v>3823.6</v>
      </c>
    </row>
    <row r="153" spans="1:31">
      <c r="A153" s="17">
        <v>140</v>
      </c>
      <c r="B153" s="19">
        <v>1.9212962962962962E-3</v>
      </c>
      <c r="C153" s="17">
        <v>102.7</v>
      </c>
      <c r="D153" s="17">
        <v>0</v>
      </c>
      <c r="E153" s="17">
        <v>0</v>
      </c>
      <c r="F153" s="17">
        <v>0</v>
      </c>
      <c r="G153" s="17">
        <v>0.23871600000000001</v>
      </c>
      <c r="H153" s="17">
        <v>5.4440000000000001E-3</v>
      </c>
      <c r="I153" s="17">
        <v>1.0491E-2</v>
      </c>
      <c r="J153" s="17">
        <v>5.0470000000000003E-3</v>
      </c>
      <c r="K153" s="17">
        <v>0.48103899999999999</v>
      </c>
      <c r="L153" s="17">
        <v>217.2</v>
      </c>
      <c r="M153" s="17">
        <v>0.23161899999999999</v>
      </c>
      <c r="N153" s="17">
        <v>1549</v>
      </c>
      <c r="O153" s="17">
        <v>0</v>
      </c>
      <c r="P153" s="17">
        <v>0</v>
      </c>
      <c r="Q153" s="17">
        <v>0.13691700000000001</v>
      </c>
      <c r="R153" s="17">
        <v>1.0128E-2</v>
      </c>
      <c r="S153" s="17">
        <v>1.2834999999999999E-2</v>
      </c>
      <c r="T153" s="17">
        <v>2.7070000000000002E-3</v>
      </c>
      <c r="U153" s="17">
        <v>0.210924</v>
      </c>
      <c r="V153" s="17">
        <v>504</v>
      </c>
      <c r="W153" s="17">
        <v>0.59756100000000001</v>
      </c>
      <c r="X153" s="17">
        <v>1135</v>
      </c>
      <c r="Y153" s="17">
        <v>0</v>
      </c>
      <c r="Z153" s="17">
        <v>0</v>
      </c>
      <c r="AA153" s="17">
        <v>0.32449899999999998</v>
      </c>
      <c r="AB153" s="17">
        <v>1.25416E-2</v>
      </c>
      <c r="AC153" s="17">
        <v>1.01618E-2</v>
      </c>
      <c r="AD153" s="17">
        <v>0.25</v>
      </c>
      <c r="AE153" s="17">
        <v>3823.6</v>
      </c>
    </row>
    <row r="154" spans="1:31">
      <c r="A154" s="17">
        <v>141</v>
      </c>
      <c r="B154" s="19">
        <v>1.9791666666666668E-3</v>
      </c>
      <c r="C154" s="17">
        <v>104.4</v>
      </c>
      <c r="D154" s="17">
        <v>0</v>
      </c>
      <c r="E154" s="17">
        <v>0</v>
      </c>
      <c r="F154" s="17">
        <v>0</v>
      </c>
      <c r="G154" s="17">
        <v>0.13435</v>
      </c>
      <c r="H154" s="17">
        <v>6.1060000000000003E-3</v>
      </c>
      <c r="I154" s="17">
        <v>1.0725E-2</v>
      </c>
      <c r="J154" s="17">
        <v>4.6189999999999998E-3</v>
      </c>
      <c r="K154" s="17">
        <v>0.430701</v>
      </c>
      <c r="L154" s="17">
        <v>243.5</v>
      </c>
      <c r="M154" s="17">
        <v>0.59756100000000001</v>
      </c>
      <c r="N154" s="17">
        <v>13436</v>
      </c>
      <c r="O154" s="17">
        <v>0</v>
      </c>
      <c r="P154" s="17">
        <v>0</v>
      </c>
      <c r="Q154" s="17">
        <v>0.53183100000000005</v>
      </c>
      <c r="R154" s="17">
        <v>1.1141E-2</v>
      </c>
      <c r="S154" s="17">
        <v>1.8665999999999999E-2</v>
      </c>
      <c r="T154" s="17">
        <v>7.5249999999999996E-3</v>
      </c>
      <c r="U154" s="17">
        <v>0.40314699999999998</v>
      </c>
      <c r="V154" s="17">
        <v>246.6</v>
      </c>
      <c r="W154" s="17">
        <v>2.4390000000000002E-3</v>
      </c>
      <c r="X154" s="17">
        <v>1049</v>
      </c>
      <c r="Y154" s="17">
        <v>0</v>
      </c>
      <c r="Z154" s="17">
        <v>0</v>
      </c>
      <c r="AA154" s="17">
        <v>0.62022699999999997</v>
      </c>
      <c r="AB154" s="17">
        <v>0.10995000000000001</v>
      </c>
      <c r="AC154" s="17">
        <v>1.1968100000000001E-2</v>
      </c>
      <c r="AD154" s="17">
        <v>0.25</v>
      </c>
      <c r="AE154" s="17">
        <v>3410.5</v>
      </c>
    </row>
    <row r="155" spans="1:31">
      <c r="A155" s="17">
        <v>142</v>
      </c>
      <c r="B155" s="19">
        <v>2.0254629629629629E-3</v>
      </c>
      <c r="C155" s="17">
        <v>104.7</v>
      </c>
      <c r="D155" s="17">
        <v>0</v>
      </c>
      <c r="E155" s="17">
        <v>0</v>
      </c>
      <c r="F155" s="17">
        <v>0</v>
      </c>
      <c r="G155" s="17">
        <v>0.43978600000000001</v>
      </c>
      <c r="H155" s="17">
        <v>1.0191E-2</v>
      </c>
      <c r="I155" s="17">
        <v>1.6601000000000001E-2</v>
      </c>
      <c r="J155" s="17">
        <v>6.4099999999999999E-3</v>
      </c>
      <c r="K155" s="17">
        <v>0.38613199999999998</v>
      </c>
      <c r="L155" s="17">
        <v>323.7</v>
      </c>
      <c r="M155" s="17">
        <v>2.4390000000000002E-3</v>
      </c>
      <c r="N155" s="17">
        <v>893</v>
      </c>
      <c r="O155" s="17">
        <v>0</v>
      </c>
      <c r="P155" s="17">
        <v>0</v>
      </c>
      <c r="Q155" s="17">
        <v>0.25543399999999999</v>
      </c>
      <c r="R155" s="17">
        <v>7.2240000000000004E-3</v>
      </c>
      <c r="S155" s="17">
        <v>1.0663000000000001E-2</v>
      </c>
      <c r="T155" s="17">
        <v>3.4390000000000002E-3</v>
      </c>
      <c r="U155" s="17">
        <v>0.32253799999999999</v>
      </c>
      <c r="V155" s="17">
        <v>315.5</v>
      </c>
      <c r="W155" s="17">
        <v>0.22674</v>
      </c>
      <c r="X155" s="17">
        <v>2084</v>
      </c>
      <c r="Y155" s="17">
        <v>0</v>
      </c>
      <c r="Z155" s="17">
        <v>0</v>
      </c>
      <c r="AA155" s="17">
        <v>0.49621300000000002</v>
      </c>
      <c r="AB155" s="17">
        <v>9.2629300000000008E-3</v>
      </c>
      <c r="AC155" s="17">
        <v>7.2555900000000001E-3</v>
      </c>
      <c r="AD155" s="17">
        <v>0.25</v>
      </c>
      <c r="AE155" s="17">
        <v>2566.1999999999998</v>
      </c>
    </row>
    <row r="156" spans="1:31">
      <c r="A156" s="17">
        <v>143</v>
      </c>
      <c r="B156" s="19">
        <v>2.0833333333333333E-3</v>
      </c>
      <c r="C156" s="17">
        <v>106.2</v>
      </c>
      <c r="D156" s="17">
        <v>0</v>
      </c>
      <c r="E156" s="17">
        <v>0</v>
      </c>
      <c r="F156" s="17">
        <v>0</v>
      </c>
      <c r="G156" s="17">
        <v>0.13874600000000001</v>
      </c>
      <c r="H156" s="17">
        <v>6.7809999999999997E-3</v>
      </c>
      <c r="I156" s="17">
        <v>1.1905000000000001E-2</v>
      </c>
      <c r="J156" s="17">
        <v>5.1240000000000001E-3</v>
      </c>
      <c r="K156" s="17">
        <v>0.43041600000000002</v>
      </c>
      <c r="L156" s="17">
        <v>307.39999999999998</v>
      </c>
      <c r="M156" s="17">
        <v>5.4539999999999996E-3</v>
      </c>
      <c r="N156" s="17">
        <v>1621</v>
      </c>
      <c r="O156" s="17">
        <v>0</v>
      </c>
      <c r="P156" s="17">
        <v>0</v>
      </c>
      <c r="Q156" s="17">
        <v>0.18770600000000001</v>
      </c>
      <c r="R156" s="17">
        <v>3.702E-3</v>
      </c>
      <c r="S156" s="17">
        <v>1.0312E-2</v>
      </c>
      <c r="T156" s="17">
        <v>6.6100000000000004E-3</v>
      </c>
      <c r="U156" s="17">
        <v>0.64100199999999996</v>
      </c>
      <c r="V156" s="17">
        <v>341.8</v>
      </c>
      <c r="W156" s="17">
        <v>0.36838100000000001</v>
      </c>
      <c r="X156" s="17">
        <v>2880</v>
      </c>
      <c r="Y156" s="17">
        <v>0</v>
      </c>
      <c r="Z156" s="17">
        <v>0</v>
      </c>
      <c r="AA156" s="17">
        <v>0.98615699999999995</v>
      </c>
      <c r="AB156" s="17">
        <v>1.8459E-2</v>
      </c>
      <c r="AC156" s="17">
        <v>3.8241099999999999E-3</v>
      </c>
      <c r="AD156" s="17">
        <v>0.25</v>
      </c>
      <c r="AE156" s="17">
        <v>2702</v>
      </c>
    </row>
    <row r="157" spans="1:31">
      <c r="A157" s="17">
        <v>144</v>
      </c>
      <c r="B157" s="19">
        <v>2.1412037037037038E-3</v>
      </c>
      <c r="C157" s="17">
        <v>106.7</v>
      </c>
      <c r="D157" s="17">
        <v>0</v>
      </c>
      <c r="E157" s="17">
        <v>0</v>
      </c>
      <c r="F157" s="17">
        <v>0</v>
      </c>
      <c r="G157" s="17">
        <v>0.60438000000000003</v>
      </c>
      <c r="H157" s="17">
        <v>8.3090000000000004E-3</v>
      </c>
      <c r="I157" s="17">
        <v>1.934E-2</v>
      </c>
      <c r="J157" s="17">
        <v>1.1030999999999999E-2</v>
      </c>
      <c r="K157" s="17">
        <v>0.57039600000000001</v>
      </c>
      <c r="L157" s="17">
        <v>551.6</v>
      </c>
      <c r="M157" s="17">
        <v>2.4390000000000002E-3</v>
      </c>
      <c r="N157" s="17">
        <v>2479</v>
      </c>
      <c r="O157" s="17">
        <v>0</v>
      </c>
      <c r="P157" s="17">
        <v>0</v>
      </c>
      <c r="Q157" s="17">
        <v>0.38984999999999997</v>
      </c>
      <c r="R157" s="17">
        <v>6.4920000000000004E-3</v>
      </c>
      <c r="S157" s="17">
        <v>1.1584000000000001E-2</v>
      </c>
      <c r="T157" s="17">
        <v>5.0920000000000002E-3</v>
      </c>
      <c r="U157" s="17">
        <v>0.43955100000000003</v>
      </c>
      <c r="V157" s="17">
        <v>577.9</v>
      </c>
      <c r="W157" s="17">
        <v>0.59756100000000001</v>
      </c>
      <c r="X157" s="17">
        <v>1821</v>
      </c>
      <c r="Y157" s="17">
        <v>0</v>
      </c>
      <c r="Z157" s="17">
        <v>0</v>
      </c>
      <c r="AA157" s="17">
        <v>0.67623299999999997</v>
      </c>
      <c r="AB157" s="17">
        <v>4.23691E-2</v>
      </c>
      <c r="AC157" s="17">
        <v>6.7080200000000003E-3</v>
      </c>
      <c r="AD157" s="17">
        <v>0.25</v>
      </c>
      <c r="AE157" s="17">
        <v>1505.8</v>
      </c>
    </row>
    <row r="158" spans="1:31">
      <c r="A158" s="17">
        <v>145</v>
      </c>
      <c r="B158" s="19">
        <v>2.1990740740740742E-3</v>
      </c>
      <c r="C158" s="17">
        <v>107.8</v>
      </c>
      <c r="D158" s="17">
        <v>0</v>
      </c>
      <c r="E158" s="17">
        <v>0</v>
      </c>
      <c r="F158" s="17">
        <v>0</v>
      </c>
      <c r="G158" s="17">
        <v>0.383795</v>
      </c>
      <c r="H158" s="17">
        <v>5.6270000000000001E-3</v>
      </c>
      <c r="I158" s="17">
        <v>1.1956E-2</v>
      </c>
      <c r="J158" s="17">
        <v>6.3290000000000004E-3</v>
      </c>
      <c r="K158" s="17">
        <v>0.52933300000000005</v>
      </c>
      <c r="L158" s="17">
        <v>448.3</v>
      </c>
      <c r="M158" s="17">
        <v>0.36838100000000001</v>
      </c>
      <c r="N158" s="17">
        <v>2094</v>
      </c>
      <c r="O158" s="17">
        <v>0</v>
      </c>
      <c r="P158" s="17">
        <v>0</v>
      </c>
      <c r="Q158" s="17">
        <v>0.39473799999999998</v>
      </c>
      <c r="R158" s="17">
        <v>1.0678999999999999E-2</v>
      </c>
      <c r="S158" s="17">
        <v>1.6132000000000001E-2</v>
      </c>
      <c r="T158" s="17">
        <v>5.4520000000000002E-3</v>
      </c>
      <c r="U158" s="17">
        <v>0.33798699999999998</v>
      </c>
      <c r="V158" s="17">
        <v>307.39999999999998</v>
      </c>
      <c r="W158" s="17">
        <v>0.36838100000000001</v>
      </c>
      <c r="X158" s="17">
        <v>1395</v>
      </c>
      <c r="Y158" s="17">
        <v>0</v>
      </c>
      <c r="Z158" s="17">
        <v>0</v>
      </c>
      <c r="AA158" s="17">
        <v>0.51998</v>
      </c>
      <c r="AB158" s="17">
        <v>2.9473200000000001E-2</v>
      </c>
      <c r="AC158" s="17">
        <v>1.0840000000000001E-2</v>
      </c>
      <c r="AD158" s="17">
        <v>0.25</v>
      </c>
      <c r="AE158" s="17">
        <v>1852.8</v>
      </c>
    </row>
    <row r="159" spans="1:31">
      <c r="A159" s="17">
        <v>146</v>
      </c>
      <c r="B159" s="19">
        <v>2.2453703703703702E-3</v>
      </c>
      <c r="C159" s="17">
        <v>108.5</v>
      </c>
      <c r="D159" s="17">
        <v>0</v>
      </c>
      <c r="E159" s="17">
        <v>0</v>
      </c>
      <c r="F159" s="17">
        <v>0</v>
      </c>
      <c r="G159" s="17">
        <v>0.48265999999999998</v>
      </c>
      <c r="H159" s="17">
        <v>9.0500000000000008E-3</v>
      </c>
      <c r="I159" s="17">
        <v>1.5719E-2</v>
      </c>
      <c r="J159" s="17">
        <v>6.6689999999999996E-3</v>
      </c>
      <c r="K159" s="17">
        <v>0.424236</v>
      </c>
      <c r="L159" s="17">
        <v>230.4</v>
      </c>
      <c r="M159" s="17">
        <v>2.4390000000000002E-3</v>
      </c>
      <c r="N159" s="17">
        <v>862</v>
      </c>
      <c r="O159" s="17">
        <v>0</v>
      </c>
      <c r="P159" s="17">
        <v>0</v>
      </c>
      <c r="Q159" s="17">
        <v>0.62052600000000002</v>
      </c>
      <c r="R159" s="17">
        <v>9.613E-3</v>
      </c>
      <c r="S159" s="17">
        <v>1.7711000000000001E-2</v>
      </c>
      <c r="T159" s="17">
        <v>8.0979999999999993E-3</v>
      </c>
      <c r="U159" s="17">
        <v>0.45722699999999999</v>
      </c>
      <c r="V159" s="17">
        <v>355</v>
      </c>
      <c r="W159" s="17">
        <v>0.29361399999999999</v>
      </c>
      <c r="X159" s="17">
        <v>1868</v>
      </c>
      <c r="Y159" s="17">
        <v>0</v>
      </c>
      <c r="Z159" s="17">
        <v>0</v>
      </c>
      <c r="AA159" s="17">
        <v>0.703426</v>
      </c>
      <c r="AB159" s="17">
        <v>7.4434499999999999E-3</v>
      </c>
      <c r="AC159" s="17">
        <v>9.6735299999999996E-3</v>
      </c>
      <c r="AD159" s="17">
        <v>0.25</v>
      </c>
      <c r="AE159" s="17">
        <v>3605.2</v>
      </c>
    </row>
    <row r="160" spans="1:31">
      <c r="A160" s="17">
        <v>147</v>
      </c>
      <c r="B160" s="19">
        <v>2.3032407407407407E-3</v>
      </c>
      <c r="C160" s="17">
        <v>109.6</v>
      </c>
      <c r="D160" s="17">
        <v>0</v>
      </c>
      <c r="E160" s="17">
        <v>0</v>
      </c>
      <c r="F160" s="17">
        <v>0</v>
      </c>
      <c r="G160" s="17">
        <v>0.27576899999999999</v>
      </c>
      <c r="H160" s="17">
        <v>5.4650000000000002E-3</v>
      </c>
      <c r="I160" s="17">
        <v>9.3939999999999996E-3</v>
      </c>
      <c r="J160" s="17">
        <v>3.9290000000000002E-3</v>
      </c>
      <c r="K160" s="17">
        <v>0.418267</v>
      </c>
      <c r="L160" s="17">
        <v>410.7</v>
      </c>
      <c r="M160" s="17">
        <v>0.36838100000000001</v>
      </c>
      <c r="N160" s="17">
        <v>4005</v>
      </c>
      <c r="O160" s="17">
        <v>0</v>
      </c>
      <c r="P160" s="17">
        <v>0</v>
      </c>
      <c r="Q160" s="17">
        <v>0.100801</v>
      </c>
      <c r="R160" s="17">
        <v>6.1089999999999998E-3</v>
      </c>
      <c r="S160" s="17">
        <v>9.3880000000000005E-3</v>
      </c>
      <c r="T160" s="17">
        <v>3.2789999999999998E-3</v>
      </c>
      <c r="U160" s="17">
        <v>0.34927200000000003</v>
      </c>
      <c r="V160" s="17">
        <v>710.6</v>
      </c>
      <c r="W160" s="17">
        <v>0.59756100000000001</v>
      </c>
      <c r="X160" s="17">
        <v>2716</v>
      </c>
      <c r="Y160" s="17">
        <v>0</v>
      </c>
      <c r="Z160" s="17">
        <v>0</v>
      </c>
      <c r="AA160" s="17">
        <v>0.53734199999999999</v>
      </c>
      <c r="AB160" s="17">
        <v>5.8469599999999997E-2</v>
      </c>
      <c r="AC160" s="17">
        <v>6.3009600000000004E-3</v>
      </c>
      <c r="AD160" s="17">
        <v>0.25</v>
      </c>
      <c r="AE160" s="17">
        <v>2022.2</v>
      </c>
    </row>
    <row r="161" spans="1:31">
      <c r="A161" s="17">
        <v>148</v>
      </c>
      <c r="B161" s="19">
        <v>2.3611111111111111E-3</v>
      </c>
      <c r="C161" s="17">
        <v>110.9</v>
      </c>
      <c r="D161" s="17">
        <v>0</v>
      </c>
      <c r="E161" s="17">
        <v>0</v>
      </c>
      <c r="F161" s="17">
        <v>0</v>
      </c>
      <c r="G161" s="17">
        <v>0.124082</v>
      </c>
      <c r="H161" s="17">
        <v>3.176E-3</v>
      </c>
      <c r="I161" s="17">
        <v>8.7670000000000005E-3</v>
      </c>
      <c r="J161" s="17">
        <v>5.5909999999999996E-3</v>
      </c>
      <c r="K161" s="17">
        <v>0.63768100000000005</v>
      </c>
      <c r="L161" s="17">
        <v>607.29999999999995</v>
      </c>
      <c r="M161" s="17">
        <v>0.59756100000000001</v>
      </c>
      <c r="N161" s="17">
        <v>2466</v>
      </c>
      <c r="O161" s="17">
        <v>0</v>
      </c>
      <c r="P161" s="17">
        <v>0</v>
      </c>
      <c r="Q161" s="17">
        <v>0.32148900000000002</v>
      </c>
      <c r="R161" s="17">
        <v>9.5999999999999992E-3</v>
      </c>
      <c r="S161" s="17">
        <v>1.4318000000000001E-2</v>
      </c>
      <c r="T161" s="17">
        <v>4.718E-3</v>
      </c>
      <c r="U161" s="17">
        <v>0.329538</v>
      </c>
      <c r="V161" s="17">
        <v>423.9</v>
      </c>
      <c r="W161" s="17">
        <v>0.13920199999999999</v>
      </c>
      <c r="X161" s="17">
        <v>1177</v>
      </c>
      <c r="Y161" s="17">
        <v>0</v>
      </c>
      <c r="Z161" s="17">
        <v>0</v>
      </c>
      <c r="AA161" s="17">
        <v>0.50698200000000004</v>
      </c>
      <c r="AB161" s="17">
        <v>4.62148E-2</v>
      </c>
      <c r="AC161" s="17">
        <v>9.8179200000000008E-3</v>
      </c>
      <c r="AD161" s="17">
        <v>0.25</v>
      </c>
      <c r="AE161" s="17">
        <v>1367.6</v>
      </c>
    </row>
    <row r="162" spans="1:31">
      <c r="A162" s="17">
        <v>149</v>
      </c>
      <c r="B162" s="19">
        <v>2.4189814814814816E-3</v>
      </c>
      <c r="C162" s="17">
        <v>111.1</v>
      </c>
      <c r="D162" s="17">
        <v>0</v>
      </c>
      <c r="E162" s="17">
        <v>0</v>
      </c>
      <c r="F162" s="17">
        <v>0</v>
      </c>
      <c r="G162" s="17">
        <v>0.28018599999999999</v>
      </c>
      <c r="H162" s="17">
        <v>7.7380000000000001E-3</v>
      </c>
      <c r="I162" s="17">
        <v>1.3037E-2</v>
      </c>
      <c r="J162" s="17">
        <v>5.2989999999999999E-3</v>
      </c>
      <c r="K162" s="17">
        <v>0.40645199999999998</v>
      </c>
      <c r="L162" s="17">
        <v>551.6</v>
      </c>
      <c r="M162" s="17">
        <v>0.36838100000000001</v>
      </c>
      <c r="N162" s="17">
        <v>8234</v>
      </c>
      <c r="O162" s="17">
        <v>0</v>
      </c>
      <c r="P162" s="17">
        <v>0</v>
      </c>
      <c r="Q162" s="17">
        <v>0.26467299999999999</v>
      </c>
      <c r="R162" s="17">
        <v>6.7580000000000001E-3</v>
      </c>
      <c r="S162" s="17">
        <v>1.1069000000000001E-2</v>
      </c>
      <c r="T162" s="17">
        <v>4.3109999999999997E-3</v>
      </c>
      <c r="U162" s="17">
        <v>0.38944600000000001</v>
      </c>
      <c r="V162" s="17">
        <v>538.4</v>
      </c>
      <c r="W162" s="17">
        <v>2.4390000000000002E-3</v>
      </c>
      <c r="X162" s="17">
        <v>1962</v>
      </c>
      <c r="Y162" s="17">
        <v>0</v>
      </c>
      <c r="Z162" s="17">
        <v>0</v>
      </c>
      <c r="AA162" s="17">
        <v>0.59914800000000001</v>
      </c>
      <c r="AB162" s="17">
        <v>0.146368</v>
      </c>
      <c r="AC162" s="17">
        <v>7.3890099999999997E-3</v>
      </c>
      <c r="AD162" s="17">
        <v>0.25</v>
      </c>
      <c r="AE162" s="17">
        <v>1505.8</v>
      </c>
    </row>
    <row r="163" spans="1:31">
      <c r="A163" s="17">
        <v>150</v>
      </c>
      <c r="B163" s="19">
        <v>2.4652777777777776E-3</v>
      </c>
      <c r="C163" s="17">
        <v>112.7</v>
      </c>
      <c r="D163" s="17">
        <v>0</v>
      </c>
      <c r="E163" s="17">
        <v>0</v>
      </c>
      <c r="F163" s="17">
        <v>0</v>
      </c>
      <c r="G163" s="17">
        <v>9.7729999999999997E-2</v>
      </c>
      <c r="H163" s="17">
        <v>6.1590000000000004E-3</v>
      </c>
      <c r="I163" s="17">
        <v>1.0971E-2</v>
      </c>
      <c r="J163" s="17">
        <v>4.8120000000000003E-3</v>
      </c>
      <c r="K163" s="17">
        <v>0.43859700000000001</v>
      </c>
      <c r="L163" s="17">
        <v>204.1</v>
      </c>
      <c r="M163" s="17">
        <v>2.4390000000000002E-3</v>
      </c>
      <c r="N163" s="17">
        <v>2113</v>
      </c>
      <c r="O163" s="17">
        <v>0</v>
      </c>
      <c r="P163" s="17">
        <v>0</v>
      </c>
      <c r="Q163" s="17">
        <v>0.15700900000000001</v>
      </c>
      <c r="R163" s="17">
        <v>6.5950000000000002E-3</v>
      </c>
      <c r="S163" s="17">
        <v>1.1032E-2</v>
      </c>
      <c r="T163" s="17">
        <v>4.437E-3</v>
      </c>
      <c r="U163" s="17">
        <v>0.40216099999999999</v>
      </c>
      <c r="V163" s="17">
        <v>204.1</v>
      </c>
      <c r="W163" s="17">
        <v>8.5099999999999995E-2</v>
      </c>
      <c r="X163" s="17">
        <v>612</v>
      </c>
      <c r="Y163" s="17">
        <v>0</v>
      </c>
      <c r="Z163" s="17">
        <v>0</v>
      </c>
      <c r="AA163" s="17">
        <v>0.61870999999999998</v>
      </c>
      <c r="AB163" s="17">
        <v>1.6016099999999998E-2</v>
      </c>
      <c r="AC163" s="17">
        <v>6.6662300000000004E-3</v>
      </c>
      <c r="AD163" s="17">
        <v>0.25</v>
      </c>
      <c r="AE163" s="17">
        <v>4070.1</v>
      </c>
    </row>
    <row r="164" spans="1:31">
      <c r="A164" s="17">
        <v>151</v>
      </c>
      <c r="B164" s="19">
        <v>2.5231481481481481E-3</v>
      </c>
      <c r="C164" s="17">
        <v>113.5</v>
      </c>
      <c r="D164" s="17">
        <v>0</v>
      </c>
      <c r="E164" s="17">
        <v>0</v>
      </c>
      <c r="F164" s="17">
        <v>0</v>
      </c>
      <c r="G164" s="17">
        <v>0.24487600000000001</v>
      </c>
      <c r="H164" s="17">
        <v>4.5570000000000003E-3</v>
      </c>
      <c r="I164" s="17">
        <v>9.9389999999999999E-3</v>
      </c>
      <c r="J164" s="17">
        <v>5.3819999999999996E-3</v>
      </c>
      <c r="K164" s="17">
        <v>0.54149099999999994</v>
      </c>
      <c r="L164" s="17">
        <v>204.1</v>
      </c>
      <c r="M164" s="17">
        <v>2.4390000000000002E-3</v>
      </c>
      <c r="N164" s="17">
        <v>1369</v>
      </c>
      <c r="O164" s="17">
        <v>0</v>
      </c>
      <c r="P164" s="17">
        <v>0</v>
      </c>
      <c r="Q164" s="17">
        <v>6.6243999999999997E-2</v>
      </c>
      <c r="R164" s="17">
        <v>6.3080000000000002E-3</v>
      </c>
      <c r="S164" s="17">
        <v>1.057E-2</v>
      </c>
      <c r="T164" s="17">
        <v>4.2620000000000002E-3</v>
      </c>
      <c r="U164" s="17">
        <v>0.40319500000000003</v>
      </c>
      <c r="V164" s="17">
        <v>204.1</v>
      </c>
      <c r="W164" s="17">
        <v>8.5099999999999995E-2</v>
      </c>
      <c r="X164" s="17">
        <v>683</v>
      </c>
      <c r="Y164" s="17">
        <v>0</v>
      </c>
      <c r="Z164" s="17">
        <v>0</v>
      </c>
      <c r="AA164" s="17">
        <v>0.62029999999999996</v>
      </c>
      <c r="AB164" s="17">
        <v>1.04346E-2</v>
      </c>
      <c r="AC164" s="17">
        <v>6.3529299999999997E-3</v>
      </c>
      <c r="AD164" s="17">
        <v>0.25</v>
      </c>
      <c r="AE164" s="17">
        <v>4070.1</v>
      </c>
    </row>
    <row r="165" spans="1:31">
      <c r="A165" s="17">
        <v>152</v>
      </c>
      <c r="B165" s="19">
        <v>2.5810185185185185E-3</v>
      </c>
      <c r="C165" s="17">
        <v>113.8</v>
      </c>
      <c r="D165" s="17">
        <v>0</v>
      </c>
      <c r="E165" s="17">
        <v>0</v>
      </c>
      <c r="F165" s="17">
        <v>0</v>
      </c>
      <c r="G165" s="17">
        <v>0.28856599999999999</v>
      </c>
      <c r="H165" s="17">
        <v>6.692E-3</v>
      </c>
      <c r="I165" s="17">
        <v>1.3736999999999999E-2</v>
      </c>
      <c r="J165" s="17">
        <v>7.045E-3</v>
      </c>
      <c r="K165" s="17">
        <v>0.51284300000000005</v>
      </c>
      <c r="L165" s="17">
        <v>843.4</v>
      </c>
      <c r="M165" s="17">
        <v>0.59756100000000001</v>
      </c>
      <c r="N165" s="17">
        <v>11476</v>
      </c>
      <c r="O165" s="17">
        <v>0</v>
      </c>
      <c r="P165" s="17">
        <v>0</v>
      </c>
      <c r="Q165" s="17">
        <v>7.1054999999999993E-2</v>
      </c>
      <c r="R165" s="17">
        <v>6.803E-3</v>
      </c>
      <c r="S165" s="17">
        <v>1.0892000000000001E-2</v>
      </c>
      <c r="T165" s="17">
        <v>4.0889999999999998E-3</v>
      </c>
      <c r="U165" s="17">
        <v>0.37544300000000003</v>
      </c>
      <c r="V165" s="17">
        <v>1195.9000000000001</v>
      </c>
      <c r="W165" s="17">
        <v>0.36838100000000001</v>
      </c>
      <c r="X165" s="17">
        <v>3050</v>
      </c>
      <c r="Y165" s="17">
        <v>0</v>
      </c>
      <c r="Z165" s="17">
        <v>0</v>
      </c>
      <c r="AA165" s="17">
        <v>0.57760400000000001</v>
      </c>
      <c r="AB165" s="17">
        <v>0.26760200000000001</v>
      </c>
      <c r="AC165" s="17">
        <v>7.8971600000000003E-3</v>
      </c>
      <c r="AD165" s="17">
        <v>0.25</v>
      </c>
      <c r="AE165" s="17">
        <v>984.8</v>
      </c>
    </row>
    <row r="166" spans="1:31">
      <c r="A166" s="17">
        <v>153</v>
      </c>
      <c r="B166" s="19">
        <v>2.6388888888888885E-3</v>
      </c>
      <c r="C166" s="17">
        <v>116</v>
      </c>
      <c r="D166" s="17">
        <v>0</v>
      </c>
      <c r="E166" s="17">
        <v>0</v>
      </c>
      <c r="F166" s="17">
        <v>0</v>
      </c>
      <c r="G166" s="17">
        <v>6.8740999999999997E-2</v>
      </c>
      <c r="H166" s="17">
        <v>3.8990000000000001E-3</v>
      </c>
      <c r="I166" s="17">
        <v>8.3379999999999999E-3</v>
      </c>
      <c r="J166" s="17">
        <v>4.4390000000000002E-3</v>
      </c>
      <c r="K166" s="17">
        <v>0.53236399999999995</v>
      </c>
      <c r="L166" s="17">
        <v>808.9</v>
      </c>
      <c r="M166" s="17">
        <v>0.59756100000000001</v>
      </c>
      <c r="N166" s="17">
        <v>5823</v>
      </c>
      <c r="O166" s="17">
        <v>0</v>
      </c>
      <c r="P166" s="17">
        <v>0</v>
      </c>
      <c r="Q166" s="17">
        <v>0.13339200000000001</v>
      </c>
      <c r="R166" s="17">
        <v>7.737E-3</v>
      </c>
      <c r="S166" s="17">
        <v>1.1011999999999999E-2</v>
      </c>
      <c r="T166" s="17">
        <v>3.2759999999999998E-3</v>
      </c>
      <c r="U166" s="17">
        <v>0.29747099999999999</v>
      </c>
      <c r="V166" s="17">
        <v>294.2</v>
      </c>
      <c r="W166" s="17">
        <v>0.36838100000000001</v>
      </c>
      <c r="X166" s="17">
        <v>21693</v>
      </c>
      <c r="Y166" s="17">
        <v>0</v>
      </c>
      <c r="Z166" s="17">
        <v>0</v>
      </c>
      <c r="AA166" s="17">
        <v>0.457648</v>
      </c>
      <c r="AB166" s="17">
        <v>0.150979</v>
      </c>
      <c r="AC166" s="17">
        <v>8.2311199999999998E-3</v>
      </c>
      <c r="AD166" s="17">
        <v>0.25</v>
      </c>
      <c r="AE166" s="17">
        <v>1026.7</v>
      </c>
    </row>
    <row r="167" spans="1:31">
      <c r="A167" s="17">
        <v>154</v>
      </c>
      <c r="B167" s="19">
        <v>2.685185185185185E-3</v>
      </c>
      <c r="C167" s="17">
        <v>116</v>
      </c>
      <c r="D167" s="17">
        <v>0</v>
      </c>
      <c r="E167" s="17">
        <v>0</v>
      </c>
      <c r="F167" s="17">
        <v>0</v>
      </c>
      <c r="G167" s="17">
        <v>0.70421100000000003</v>
      </c>
      <c r="H167" s="17">
        <v>8.5819999999999994E-3</v>
      </c>
      <c r="I167" s="17">
        <v>1.6631E-2</v>
      </c>
      <c r="J167" s="17">
        <v>8.0499999999999999E-3</v>
      </c>
      <c r="K167" s="17">
        <v>0.48401100000000002</v>
      </c>
      <c r="L167" s="17">
        <v>392.5</v>
      </c>
      <c r="M167" s="17">
        <v>2.4390000000000002E-3</v>
      </c>
      <c r="N167" s="17">
        <v>1250</v>
      </c>
      <c r="O167" s="17">
        <v>0</v>
      </c>
      <c r="P167" s="17">
        <v>0</v>
      </c>
      <c r="Q167" s="17">
        <v>0.32440200000000002</v>
      </c>
      <c r="R167" s="17">
        <v>8.4609999999999998E-3</v>
      </c>
      <c r="S167" s="17">
        <v>1.2983E-2</v>
      </c>
      <c r="T167" s="17">
        <v>4.5230000000000001E-3</v>
      </c>
      <c r="U167" s="17">
        <v>0.34833599999999998</v>
      </c>
      <c r="V167" s="17">
        <v>509</v>
      </c>
      <c r="W167" s="17">
        <v>0.59756100000000001</v>
      </c>
      <c r="X167" s="17">
        <v>1531</v>
      </c>
      <c r="Y167" s="17">
        <v>0</v>
      </c>
      <c r="Z167" s="17">
        <v>0</v>
      </c>
      <c r="AA167" s="17">
        <v>0.53590199999999999</v>
      </c>
      <c r="AB167" s="17">
        <v>1.5627700000000001E-2</v>
      </c>
      <c r="AC167" s="17">
        <v>8.5315400000000007E-3</v>
      </c>
      <c r="AD167" s="17">
        <v>0.25</v>
      </c>
      <c r="AE167" s="17">
        <v>2115.9</v>
      </c>
    </row>
    <row r="168" spans="1:31">
      <c r="A168" s="17">
        <v>155</v>
      </c>
      <c r="B168" s="19">
        <v>2.7430555555555559E-3</v>
      </c>
      <c r="C168" s="17">
        <v>117.3</v>
      </c>
      <c r="D168" s="17">
        <v>0</v>
      </c>
      <c r="E168" s="17">
        <v>0</v>
      </c>
      <c r="F168" s="17">
        <v>0</v>
      </c>
      <c r="G168" s="17">
        <v>0.559172</v>
      </c>
      <c r="H168" s="17">
        <v>9.3640000000000008E-3</v>
      </c>
      <c r="I168" s="17">
        <v>1.8442E-2</v>
      </c>
      <c r="J168" s="17">
        <v>9.0779999999999993E-3</v>
      </c>
      <c r="K168" s="17">
        <v>0.49224600000000002</v>
      </c>
      <c r="L168" s="17">
        <v>358.1</v>
      </c>
      <c r="M168" s="17">
        <v>2.4390000000000002E-3</v>
      </c>
      <c r="N168" s="17">
        <v>820</v>
      </c>
      <c r="O168" s="17">
        <v>0</v>
      </c>
      <c r="P168" s="17">
        <v>0</v>
      </c>
      <c r="Q168" s="17">
        <v>5.5120000000000002E-2</v>
      </c>
      <c r="R168" s="17">
        <v>4.8609999999999999E-3</v>
      </c>
      <c r="S168" s="17">
        <v>8.7510000000000001E-3</v>
      </c>
      <c r="T168" s="17">
        <v>3.8899999999999998E-3</v>
      </c>
      <c r="U168" s="17">
        <v>0.444496</v>
      </c>
      <c r="V168" s="17">
        <v>204.1</v>
      </c>
      <c r="W168" s="17">
        <v>0.36838100000000001</v>
      </c>
      <c r="X168" s="17">
        <v>0</v>
      </c>
      <c r="Y168" s="17">
        <v>0</v>
      </c>
      <c r="Z168" s="17">
        <v>0</v>
      </c>
      <c r="AA168" s="17">
        <v>0.68383899999999997</v>
      </c>
      <c r="AB168" s="17">
        <v>1.0959699999999999E-2</v>
      </c>
      <c r="AC168" s="17">
        <v>4.9037200000000003E-3</v>
      </c>
      <c r="AD168" s="17">
        <v>0.25</v>
      </c>
      <c r="AE168" s="17">
        <v>2319.4</v>
      </c>
    </row>
    <row r="169" spans="1:31">
      <c r="A169" s="17">
        <v>156</v>
      </c>
      <c r="B169" s="19">
        <v>2.8009259259259259E-3</v>
      </c>
      <c r="C169" s="17">
        <v>118</v>
      </c>
      <c r="D169" s="17">
        <v>0</v>
      </c>
      <c r="E169" s="17">
        <v>0</v>
      </c>
      <c r="F169" s="17">
        <v>0</v>
      </c>
      <c r="G169" s="17">
        <v>0.82724500000000001</v>
      </c>
      <c r="H169" s="17">
        <v>1.3202E-2</v>
      </c>
      <c r="I169" s="17">
        <v>2.8229000000000001E-2</v>
      </c>
      <c r="J169" s="17">
        <v>1.5027E-2</v>
      </c>
      <c r="K169" s="17">
        <v>0.53233299999999995</v>
      </c>
      <c r="L169" s="17">
        <v>410.7</v>
      </c>
      <c r="M169" s="17">
        <v>2.4390000000000002E-3</v>
      </c>
      <c r="N169" s="17">
        <v>514</v>
      </c>
      <c r="O169" s="17">
        <v>0</v>
      </c>
      <c r="P169" s="17">
        <v>0</v>
      </c>
      <c r="Q169" s="17">
        <v>7.4476000000000001E-2</v>
      </c>
      <c r="R169" s="17">
        <v>6.3140000000000002E-3</v>
      </c>
      <c r="S169" s="17">
        <v>1.0544E-2</v>
      </c>
      <c r="T169" s="17">
        <v>4.2300000000000003E-3</v>
      </c>
      <c r="U169" s="17">
        <v>0.40115699999999999</v>
      </c>
      <c r="V169" s="17">
        <v>814</v>
      </c>
      <c r="W169" s="17">
        <v>2.4390000000000002E-3</v>
      </c>
      <c r="X169" s="17">
        <v>1694</v>
      </c>
      <c r="Y169" s="17">
        <v>0</v>
      </c>
      <c r="Z169" s="17">
        <v>0</v>
      </c>
      <c r="AA169" s="17">
        <v>0.61716400000000005</v>
      </c>
      <c r="AB169" s="17">
        <v>7.8993599999999994E-3</v>
      </c>
      <c r="AC169" s="17">
        <v>6.3477000000000004E-3</v>
      </c>
      <c r="AD169" s="17">
        <v>0.25</v>
      </c>
      <c r="AE169" s="17">
        <v>2022.2</v>
      </c>
    </row>
    <row r="170" spans="1:31">
      <c r="A170" s="17">
        <v>157</v>
      </c>
      <c r="B170" s="19">
        <v>2.8587962962962963E-3</v>
      </c>
      <c r="C170" s="17">
        <v>118.9</v>
      </c>
      <c r="D170" s="17">
        <v>0</v>
      </c>
      <c r="E170" s="17">
        <v>0</v>
      </c>
      <c r="F170" s="17">
        <v>0</v>
      </c>
      <c r="G170" s="17">
        <v>0.10614700000000001</v>
      </c>
      <c r="H170" s="17">
        <v>4.999E-3</v>
      </c>
      <c r="I170" s="17">
        <v>7.2199999999999999E-3</v>
      </c>
      <c r="J170" s="17">
        <v>2.2200000000000002E-3</v>
      </c>
      <c r="K170" s="17">
        <v>0.307531</v>
      </c>
      <c r="L170" s="17">
        <v>204.1</v>
      </c>
      <c r="M170" s="17">
        <v>0.22674</v>
      </c>
      <c r="N170" s="17">
        <v>0</v>
      </c>
      <c r="O170" s="17">
        <v>0</v>
      </c>
      <c r="P170" s="17">
        <v>0</v>
      </c>
      <c r="Q170" s="17">
        <v>6.2439000000000001E-2</v>
      </c>
      <c r="R170" s="17">
        <v>6.0870000000000004E-3</v>
      </c>
      <c r="S170" s="17">
        <v>9.6849999999999992E-3</v>
      </c>
      <c r="T170" s="17">
        <v>3.5980000000000001E-3</v>
      </c>
      <c r="U170" s="17">
        <v>0.37146699999999999</v>
      </c>
      <c r="V170" s="17">
        <v>358.1</v>
      </c>
      <c r="W170" s="17">
        <v>0.36838100000000001</v>
      </c>
      <c r="X170" s="17">
        <v>1163</v>
      </c>
      <c r="Y170" s="17">
        <v>0</v>
      </c>
      <c r="Z170" s="17">
        <v>0</v>
      </c>
    </row>
    <row r="171" spans="1:31">
      <c r="A171" s="17">
        <v>158</v>
      </c>
      <c r="B171" s="19">
        <v>2.9166666666666668E-3</v>
      </c>
      <c r="C171" s="17">
        <v>120.4</v>
      </c>
      <c r="D171" s="17">
        <v>0</v>
      </c>
      <c r="E171" s="17">
        <v>0</v>
      </c>
      <c r="F171" s="17">
        <v>0</v>
      </c>
      <c r="G171" s="17">
        <v>2.4059000000000001E-2</v>
      </c>
      <c r="H171" s="17">
        <v>4.078E-3</v>
      </c>
      <c r="I171" s="17">
        <v>6.9930000000000001E-3</v>
      </c>
      <c r="J171" s="17">
        <v>2.9150000000000001E-3</v>
      </c>
      <c r="K171" s="17">
        <v>0.41685699999999998</v>
      </c>
      <c r="L171" s="17">
        <v>766.4</v>
      </c>
      <c r="M171" s="17">
        <v>0.59756100000000001</v>
      </c>
      <c r="N171" s="17">
        <v>0</v>
      </c>
      <c r="O171" s="17">
        <v>0</v>
      </c>
      <c r="P171" s="17">
        <v>0</v>
      </c>
      <c r="Q171" s="17">
        <v>0.189605</v>
      </c>
      <c r="R171" s="17">
        <v>7.1199999999999996E-3</v>
      </c>
      <c r="S171" s="17">
        <v>1.1047E-2</v>
      </c>
      <c r="T171" s="17">
        <v>3.9269999999999999E-3</v>
      </c>
      <c r="U171" s="17">
        <v>0.35546</v>
      </c>
      <c r="V171" s="17">
        <v>392.5</v>
      </c>
      <c r="W171" s="17">
        <v>0.42736200000000002</v>
      </c>
      <c r="X171" s="17">
        <v>1978</v>
      </c>
      <c r="Y171" s="17">
        <v>0</v>
      </c>
      <c r="Z171" s="17">
        <v>0</v>
      </c>
    </row>
    <row r="172" spans="1:31">
      <c r="A172" s="17">
        <v>159</v>
      </c>
      <c r="B172" s="19">
        <v>2.9629629629629628E-3</v>
      </c>
      <c r="C172" s="17">
        <v>120.7</v>
      </c>
      <c r="D172" s="17">
        <v>0</v>
      </c>
      <c r="E172" s="17">
        <v>0</v>
      </c>
      <c r="F172" s="17">
        <v>0</v>
      </c>
      <c r="G172" s="17">
        <v>0.452704</v>
      </c>
      <c r="H172" s="17">
        <v>6.5909999999999996E-3</v>
      </c>
      <c r="I172" s="17">
        <v>1.3539000000000001E-2</v>
      </c>
      <c r="J172" s="17">
        <v>6.9480000000000002E-3</v>
      </c>
      <c r="K172" s="17">
        <v>0.51320399999999999</v>
      </c>
      <c r="L172" s="17">
        <v>204.1</v>
      </c>
      <c r="M172" s="17">
        <v>0.13920199999999999</v>
      </c>
      <c r="N172" s="17">
        <v>749</v>
      </c>
      <c r="O172" s="17">
        <v>0</v>
      </c>
      <c r="P172" s="17">
        <v>0</v>
      </c>
      <c r="Q172" s="17">
        <v>0.12732499999999999</v>
      </c>
      <c r="R172" s="17">
        <v>6.4939999999999998E-3</v>
      </c>
      <c r="S172" s="17">
        <v>1.1138E-2</v>
      </c>
      <c r="T172" s="17">
        <v>4.6439999999999997E-3</v>
      </c>
      <c r="U172" s="17">
        <v>0.41694500000000001</v>
      </c>
      <c r="V172" s="17">
        <v>323.7</v>
      </c>
      <c r="W172" s="17">
        <v>0.21396899999999999</v>
      </c>
      <c r="X172" s="17">
        <v>953</v>
      </c>
      <c r="Y172" s="17">
        <v>0</v>
      </c>
      <c r="Z172" s="17">
        <v>0</v>
      </c>
      <c r="AA172" s="17">
        <v>0.641455</v>
      </c>
      <c r="AB172" s="17">
        <v>5.74005E-3</v>
      </c>
      <c r="AC172" s="17">
        <v>6.5208599999999999E-3</v>
      </c>
      <c r="AD172" s="17">
        <v>0.25</v>
      </c>
      <c r="AE172" s="17">
        <v>4070.1</v>
      </c>
    </row>
    <row r="173" spans="1:31">
      <c r="A173" s="17">
        <v>160</v>
      </c>
      <c r="B173" s="19">
        <v>3.0208333333333333E-3</v>
      </c>
      <c r="C173" s="17">
        <v>121.7</v>
      </c>
      <c r="D173" s="17">
        <v>0</v>
      </c>
      <c r="E173" s="17">
        <v>0</v>
      </c>
      <c r="F173" s="17">
        <v>0</v>
      </c>
      <c r="G173" s="17">
        <v>0.60843899999999995</v>
      </c>
      <c r="H173" s="17">
        <v>9.2879999999999994E-3</v>
      </c>
      <c r="I173" s="17">
        <v>1.7158E-2</v>
      </c>
      <c r="J173" s="17">
        <v>7.8709999999999995E-3</v>
      </c>
      <c r="K173" s="17">
        <v>0.45872099999999999</v>
      </c>
      <c r="L173" s="17">
        <v>294.2</v>
      </c>
      <c r="M173" s="17">
        <v>6.4434000000000005E-2</v>
      </c>
      <c r="N173" s="17">
        <v>1268</v>
      </c>
      <c r="O173" s="17">
        <v>0</v>
      </c>
      <c r="P173" s="17">
        <v>0</v>
      </c>
      <c r="Q173" s="17">
        <v>0.20085800000000001</v>
      </c>
      <c r="R173" s="17">
        <v>7.672E-3</v>
      </c>
      <c r="S173" s="17">
        <v>1.2769000000000001E-2</v>
      </c>
      <c r="T173" s="17">
        <v>5.097E-3</v>
      </c>
      <c r="U173" s="17">
        <v>0.39919500000000002</v>
      </c>
      <c r="V173" s="17">
        <v>289.2</v>
      </c>
      <c r="W173" s="17">
        <v>0.59756100000000001</v>
      </c>
      <c r="X173" s="17">
        <v>3722</v>
      </c>
      <c r="Y173" s="17">
        <v>0</v>
      </c>
      <c r="Z173" s="17">
        <v>0</v>
      </c>
      <c r="AA173" s="17">
        <v>0.61414599999999997</v>
      </c>
      <c r="AB173" s="17">
        <v>1.38917E-2</v>
      </c>
      <c r="AC173" s="17">
        <v>7.7424900000000003E-3</v>
      </c>
      <c r="AD173" s="17">
        <v>0.25</v>
      </c>
      <c r="AE173" s="17">
        <v>2822.8</v>
      </c>
    </row>
    <row r="174" spans="1:31">
      <c r="A174" s="17">
        <v>161</v>
      </c>
      <c r="B174" s="19">
        <v>3.0787037037037037E-3</v>
      </c>
      <c r="C174" s="17">
        <v>122.9</v>
      </c>
      <c r="D174" s="17">
        <v>0</v>
      </c>
      <c r="E174" s="17">
        <v>0</v>
      </c>
      <c r="F174" s="17">
        <v>0</v>
      </c>
      <c r="G174" s="17">
        <v>0.21232300000000001</v>
      </c>
      <c r="H174" s="17">
        <v>3.7929999999999999E-3</v>
      </c>
      <c r="I174" s="17">
        <v>1.0236E-2</v>
      </c>
      <c r="J174" s="17">
        <v>6.4419999999999998E-3</v>
      </c>
      <c r="K174" s="17">
        <v>0.62939199999999995</v>
      </c>
      <c r="L174" s="17">
        <v>469.6</v>
      </c>
      <c r="M174" s="17">
        <v>0.59756100000000001</v>
      </c>
      <c r="N174" s="17">
        <v>0</v>
      </c>
      <c r="O174" s="17">
        <v>0</v>
      </c>
      <c r="P174" s="17">
        <v>0</v>
      </c>
      <c r="Q174" s="17">
        <v>0.37724600000000003</v>
      </c>
      <c r="R174" s="17">
        <v>6.9909999999999998E-3</v>
      </c>
      <c r="S174" s="17">
        <v>1.2206E-2</v>
      </c>
      <c r="T174" s="17">
        <v>5.215E-3</v>
      </c>
      <c r="U174" s="17">
        <v>0.42727399999999999</v>
      </c>
      <c r="V174" s="17">
        <v>514</v>
      </c>
      <c r="W174" s="17">
        <v>8.9978000000000002E-2</v>
      </c>
      <c r="X174" s="17">
        <v>1968</v>
      </c>
      <c r="Y174" s="17">
        <v>0</v>
      </c>
      <c r="Z174" s="17">
        <v>0</v>
      </c>
    </row>
    <row r="175" spans="1:31">
      <c r="A175" s="17">
        <v>162</v>
      </c>
      <c r="B175" s="19">
        <v>3.1365740740740742E-3</v>
      </c>
      <c r="C175" s="17">
        <v>123.5</v>
      </c>
      <c r="D175" s="17">
        <v>0</v>
      </c>
      <c r="E175" s="17">
        <v>0</v>
      </c>
      <c r="F175" s="17">
        <v>0</v>
      </c>
      <c r="G175" s="17">
        <v>0.48051500000000003</v>
      </c>
      <c r="H175" s="17">
        <v>6.7270000000000003E-3</v>
      </c>
      <c r="I175" s="17">
        <v>1.3245E-2</v>
      </c>
      <c r="J175" s="17">
        <v>6.5180000000000004E-3</v>
      </c>
      <c r="K175" s="17">
        <v>0.49212299999999998</v>
      </c>
      <c r="L175" s="17">
        <v>238.5</v>
      </c>
      <c r="M175" s="17">
        <v>2.4390000000000002E-3</v>
      </c>
      <c r="N175" s="17">
        <v>1133</v>
      </c>
      <c r="O175" s="17">
        <v>0</v>
      </c>
      <c r="P175" s="17">
        <v>0</v>
      </c>
      <c r="Q175" s="17">
        <v>0.123484</v>
      </c>
      <c r="R175" s="17">
        <v>7.8700000000000003E-3</v>
      </c>
      <c r="S175" s="17">
        <v>1.1549E-2</v>
      </c>
      <c r="T175" s="17">
        <v>3.6800000000000001E-3</v>
      </c>
      <c r="U175" s="17">
        <v>0.31860699999999997</v>
      </c>
      <c r="V175" s="17">
        <v>1195.9000000000001</v>
      </c>
      <c r="W175" s="17">
        <v>2.4390000000000002E-3</v>
      </c>
      <c r="X175" s="17">
        <v>1674</v>
      </c>
      <c r="Y175" s="17">
        <v>0</v>
      </c>
      <c r="Z175" s="17">
        <v>0</v>
      </c>
      <c r="AA175" s="17">
        <v>0.49016500000000002</v>
      </c>
      <c r="AB175" s="17">
        <v>1.0097099999999999E-2</v>
      </c>
      <c r="AC175" s="17">
        <v>7.9067900000000003E-3</v>
      </c>
      <c r="AD175" s="17">
        <v>0.25</v>
      </c>
      <c r="AE175" s="17">
        <v>3482.3</v>
      </c>
    </row>
    <row r="176" spans="1:31">
      <c r="A176" s="17">
        <v>163</v>
      </c>
      <c r="B176" s="19">
        <v>3.1828703703703702E-3</v>
      </c>
      <c r="C176" s="17">
        <v>124.9</v>
      </c>
      <c r="D176" s="17">
        <v>0</v>
      </c>
      <c r="E176" s="17">
        <v>0</v>
      </c>
      <c r="F176" s="17">
        <v>0</v>
      </c>
      <c r="G176" s="17">
        <v>0.25494499999999998</v>
      </c>
      <c r="H176" s="17">
        <v>5.1939999999999998E-3</v>
      </c>
      <c r="I176" s="17">
        <v>1.1155999999999999E-2</v>
      </c>
      <c r="J176" s="17">
        <v>5.9620000000000003E-3</v>
      </c>
      <c r="K176" s="17">
        <v>0.53442999999999996</v>
      </c>
      <c r="L176" s="17">
        <v>479.6</v>
      </c>
      <c r="M176" s="17">
        <v>2.4390000000000002E-3</v>
      </c>
      <c r="N176" s="17">
        <v>1877</v>
      </c>
      <c r="O176" s="17">
        <v>0</v>
      </c>
      <c r="P176" s="17">
        <v>0</v>
      </c>
      <c r="Q176" s="17">
        <v>0.227684</v>
      </c>
      <c r="R176" s="17">
        <v>9.2329999999999999E-3</v>
      </c>
      <c r="S176" s="17">
        <v>1.3698E-2</v>
      </c>
      <c r="T176" s="17">
        <v>4.4650000000000002E-3</v>
      </c>
      <c r="U176" s="17">
        <v>0.32595000000000002</v>
      </c>
      <c r="V176" s="17">
        <v>204.1</v>
      </c>
      <c r="W176" s="17">
        <v>8.5099999999999995E-2</v>
      </c>
      <c r="X176" s="17">
        <v>1023</v>
      </c>
      <c r="Y176" s="17">
        <v>0</v>
      </c>
      <c r="Z176" s="17">
        <v>0</v>
      </c>
      <c r="AA176" s="17">
        <v>0.50146100000000005</v>
      </c>
      <c r="AB176" s="17">
        <v>3.28735E-2</v>
      </c>
      <c r="AC176" s="17">
        <v>9.37961E-3</v>
      </c>
      <c r="AD176" s="17">
        <v>0.25</v>
      </c>
      <c r="AE176" s="17">
        <v>1731.8</v>
      </c>
    </row>
    <row r="177" spans="1:31">
      <c r="A177" s="17">
        <v>164</v>
      </c>
      <c r="B177" s="19">
        <v>3.2407407407407406E-3</v>
      </c>
      <c r="C177" s="17">
        <v>125.1</v>
      </c>
      <c r="D177" s="17">
        <v>0</v>
      </c>
      <c r="E177" s="17">
        <v>0</v>
      </c>
      <c r="F177" s="17">
        <v>0</v>
      </c>
      <c r="G177" s="17">
        <v>0.32827600000000001</v>
      </c>
      <c r="H177" s="17">
        <v>8.4519999999999994E-3</v>
      </c>
      <c r="I177" s="17">
        <v>1.4244E-2</v>
      </c>
      <c r="J177" s="17">
        <v>5.7920000000000003E-3</v>
      </c>
      <c r="K177" s="17">
        <v>0.40660800000000002</v>
      </c>
      <c r="L177" s="17">
        <v>397.6</v>
      </c>
      <c r="M177" s="17">
        <v>0.36838100000000001</v>
      </c>
      <c r="N177" s="17">
        <v>3156</v>
      </c>
      <c r="O177" s="17">
        <v>0</v>
      </c>
      <c r="P177" s="17">
        <v>0</v>
      </c>
      <c r="Q177" s="17">
        <v>0.37402600000000003</v>
      </c>
      <c r="R177" s="17">
        <v>9.1509999999999994E-3</v>
      </c>
      <c r="S177" s="17">
        <v>1.3117E-2</v>
      </c>
      <c r="T177" s="17">
        <v>3.9659999999999999E-3</v>
      </c>
      <c r="U177" s="17">
        <v>0.30233199999999999</v>
      </c>
      <c r="V177" s="17">
        <v>307.39999999999998</v>
      </c>
      <c r="W177" s="17">
        <v>0.36838100000000001</v>
      </c>
      <c r="X177" s="17">
        <v>1866</v>
      </c>
      <c r="Y177" s="17">
        <v>0</v>
      </c>
      <c r="Z177" s="17">
        <v>0</v>
      </c>
      <c r="AA177" s="17">
        <v>0.46512599999999998</v>
      </c>
      <c r="AB177" s="17">
        <v>4.5227299999999998E-2</v>
      </c>
      <c r="AC177" s="17">
        <v>9.3304000000000008E-3</v>
      </c>
      <c r="AD177" s="17">
        <v>0.25</v>
      </c>
      <c r="AE177" s="17">
        <v>2089.1999999999998</v>
      </c>
    </row>
    <row r="178" spans="1:31">
      <c r="A178" s="17">
        <v>165</v>
      </c>
      <c r="B178" s="19">
        <v>3.2986111111111111E-3</v>
      </c>
      <c r="C178" s="17">
        <v>126.6</v>
      </c>
      <c r="D178" s="17">
        <v>0</v>
      </c>
      <c r="E178" s="17">
        <v>0</v>
      </c>
      <c r="F178" s="17">
        <v>0</v>
      </c>
      <c r="G178" s="17">
        <v>7.2524000000000005E-2</v>
      </c>
      <c r="H178" s="17">
        <v>2.2100000000000002E-3</v>
      </c>
      <c r="I178" s="17">
        <v>6.352E-3</v>
      </c>
      <c r="J178" s="17">
        <v>4.1409999999999997E-3</v>
      </c>
      <c r="K178" s="17">
        <v>0.65203800000000001</v>
      </c>
      <c r="L178" s="17">
        <v>1195.9000000000001</v>
      </c>
      <c r="M178" s="17">
        <v>2.4390000000000002E-3</v>
      </c>
      <c r="N178" s="17">
        <v>0</v>
      </c>
      <c r="O178" s="17">
        <v>0</v>
      </c>
      <c r="P178" s="17">
        <v>0</v>
      </c>
      <c r="Q178" s="17">
        <v>0.418068</v>
      </c>
      <c r="R178" s="17">
        <v>1.1174999999999999E-2</v>
      </c>
      <c r="S178" s="17">
        <v>1.7812000000000001E-2</v>
      </c>
      <c r="T178" s="17">
        <v>6.6369999999999997E-3</v>
      </c>
      <c r="U178" s="17">
        <v>0.37261100000000003</v>
      </c>
      <c r="V178" s="17">
        <v>341.8</v>
      </c>
      <c r="W178" s="17">
        <v>2.4390000000000002E-3</v>
      </c>
      <c r="X178" s="17">
        <v>1815</v>
      </c>
      <c r="Y178" s="17">
        <v>0</v>
      </c>
      <c r="Z178" s="17">
        <v>0</v>
      </c>
    </row>
    <row r="179" spans="1:31">
      <c r="A179" s="17">
        <v>166</v>
      </c>
      <c r="B179" s="19">
        <v>3.3564814814814811E-3</v>
      </c>
      <c r="C179" s="17">
        <v>127.3</v>
      </c>
      <c r="D179" s="17">
        <v>0</v>
      </c>
      <c r="E179" s="17">
        <v>0</v>
      </c>
      <c r="F179" s="17">
        <v>0</v>
      </c>
      <c r="G179" s="17">
        <v>0.37798500000000002</v>
      </c>
      <c r="H179" s="17">
        <v>4.2259999999999997E-3</v>
      </c>
      <c r="I179" s="17">
        <v>1.1044999999999999E-2</v>
      </c>
      <c r="J179" s="17">
        <v>6.8199999999999997E-3</v>
      </c>
      <c r="K179" s="17">
        <v>0.61741800000000002</v>
      </c>
      <c r="L179" s="17">
        <v>474.6</v>
      </c>
      <c r="M179" s="17">
        <v>2.4390000000000002E-3</v>
      </c>
      <c r="N179" s="17">
        <v>1210</v>
      </c>
      <c r="O179" s="17">
        <v>0</v>
      </c>
      <c r="P179" s="17">
        <v>0</v>
      </c>
      <c r="Q179" s="17">
        <v>0.245056</v>
      </c>
      <c r="R179" s="17">
        <v>6.9709999999999998E-3</v>
      </c>
      <c r="S179" s="17">
        <v>1.1299E-2</v>
      </c>
      <c r="T179" s="17">
        <v>4.3280000000000002E-3</v>
      </c>
      <c r="U179" s="17">
        <v>0.38304100000000002</v>
      </c>
      <c r="V179" s="17">
        <v>312.39999999999998</v>
      </c>
      <c r="W179" s="17">
        <v>0.36838100000000001</v>
      </c>
      <c r="X179" s="17">
        <v>1810</v>
      </c>
      <c r="Y179" s="17">
        <v>0</v>
      </c>
      <c r="Z179" s="17">
        <v>0</v>
      </c>
      <c r="AA179" s="17">
        <v>0.58929399999999998</v>
      </c>
      <c r="AB179" s="17">
        <v>2.1210699999999999E-2</v>
      </c>
      <c r="AC179" s="17">
        <v>7.0625100000000001E-3</v>
      </c>
      <c r="AD179" s="17">
        <v>0.25</v>
      </c>
      <c r="AE179" s="17">
        <v>1750.1</v>
      </c>
    </row>
    <row r="180" spans="1:31">
      <c r="A180" s="17">
        <v>167</v>
      </c>
      <c r="B180" s="19">
        <v>3.414351851851852E-3</v>
      </c>
      <c r="C180" s="17">
        <v>128.19999999999999</v>
      </c>
      <c r="D180" s="17">
        <v>0</v>
      </c>
      <c r="E180" s="17">
        <v>0</v>
      </c>
      <c r="F180" s="17">
        <v>0</v>
      </c>
      <c r="G180" s="17">
        <v>0.205539</v>
      </c>
      <c r="H180" s="17">
        <v>4.0299999999999997E-3</v>
      </c>
      <c r="I180" s="17">
        <v>9.4129999999999995E-3</v>
      </c>
      <c r="J180" s="17">
        <v>5.3829999999999998E-3</v>
      </c>
      <c r="K180" s="17">
        <v>0.57182900000000003</v>
      </c>
      <c r="L180" s="17">
        <v>267.89999999999998</v>
      </c>
      <c r="M180" s="17">
        <v>0.36838100000000001</v>
      </c>
      <c r="N180" s="17">
        <v>1130</v>
      </c>
      <c r="O180" s="17">
        <v>0</v>
      </c>
      <c r="P180" s="17">
        <v>0</v>
      </c>
      <c r="Q180" s="17">
        <v>0.25948900000000003</v>
      </c>
      <c r="R180" s="17">
        <v>6.7990000000000004E-3</v>
      </c>
      <c r="S180" s="17">
        <v>1.0945E-2</v>
      </c>
      <c r="T180" s="17">
        <v>4.1469999999999996E-3</v>
      </c>
      <c r="U180" s="17">
        <v>0.37884600000000002</v>
      </c>
      <c r="V180" s="17">
        <v>397.6</v>
      </c>
      <c r="W180" s="17">
        <v>0.22674</v>
      </c>
      <c r="X180" s="17">
        <v>3775</v>
      </c>
      <c r="Y180" s="17">
        <v>0</v>
      </c>
      <c r="Z180" s="17">
        <v>0</v>
      </c>
      <c r="AA180" s="17">
        <v>0.582839</v>
      </c>
      <c r="AB180" s="17">
        <v>1.1298000000000001E-2</v>
      </c>
      <c r="AC180" s="17">
        <v>6.84551E-3</v>
      </c>
      <c r="AD180" s="17">
        <v>0.25</v>
      </c>
      <c r="AE180" s="17">
        <v>3100</v>
      </c>
    </row>
    <row r="181" spans="1:31">
      <c r="A181" s="17">
        <v>168</v>
      </c>
      <c r="B181" s="19">
        <v>3.4606481481481485E-3</v>
      </c>
      <c r="C181" s="17">
        <v>129.1</v>
      </c>
      <c r="D181" s="17">
        <v>0</v>
      </c>
      <c r="E181" s="17">
        <v>0</v>
      </c>
      <c r="F181" s="17">
        <v>0</v>
      </c>
      <c r="G181" s="17">
        <v>0.158748</v>
      </c>
      <c r="H181" s="17">
        <v>7.2560000000000003E-3</v>
      </c>
      <c r="I181" s="17">
        <v>1.0599000000000001E-2</v>
      </c>
      <c r="J181" s="17">
        <v>3.3430000000000001E-3</v>
      </c>
      <c r="K181" s="17">
        <v>0.31538899999999997</v>
      </c>
      <c r="L181" s="17">
        <v>848.4</v>
      </c>
      <c r="M181" s="17">
        <v>0.59756100000000001</v>
      </c>
      <c r="N181" s="17">
        <v>0</v>
      </c>
      <c r="O181" s="17">
        <v>0</v>
      </c>
      <c r="P181" s="17">
        <v>0</v>
      </c>
      <c r="Q181" s="17">
        <v>0.176066</v>
      </c>
      <c r="R181" s="17">
        <v>7.724E-3</v>
      </c>
      <c r="S181" s="17">
        <v>1.1253000000000001E-2</v>
      </c>
      <c r="T181" s="17">
        <v>3.529E-3</v>
      </c>
      <c r="U181" s="17">
        <v>0.31357299999999999</v>
      </c>
      <c r="V181" s="17">
        <v>264.8</v>
      </c>
      <c r="W181" s="17">
        <v>0.36838100000000001</v>
      </c>
      <c r="X181" s="17">
        <v>3782</v>
      </c>
      <c r="Y181" s="17">
        <v>0</v>
      </c>
      <c r="Z181" s="17">
        <v>0</v>
      </c>
    </row>
    <row r="182" spans="1:31">
      <c r="A182" s="17">
        <v>169</v>
      </c>
      <c r="B182" s="19">
        <v>3.5185185185185185E-3</v>
      </c>
      <c r="C182" s="17">
        <v>130.6</v>
      </c>
      <c r="D182" s="17">
        <v>0</v>
      </c>
      <c r="E182" s="17">
        <v>0</v>
      </c>
      <c r="F182" s="17">
        <v>0</v>
      </c>
      <c r="G182" s="17">
        <v>0.44708500000000001</v>
      </c>
      <c r="H182" s="17">
        <v>8.6230000000000005E-3</v>
      </c>
      <c r="I182" s="17">
        <v>1.4668E-2</v>
      </c>
      <c r="J182" s="17">
        <v>6.045E-3</v>
      </c>
      <c r="K182" s="17">
        <v>0.41212500000000002</v>
      </c>
      <c r="L182" s="17">
        <v>582.9</v>
      </c>
      <c r="M182" s="17">
        <v>2.4390000000000002E-3</v>
      </c>
      <c r="N182" s="17">
        <v>2924</v>
      </c>
      <c r="O182" s="17">
        <v>0</v>
      </c>
      <c r="P182" s="17">
        <v>0</v>
      </c>
      <c r="Q182" s="17">
        <v>0.24571699999999999</v>
      </c>
      <c r="R182" s="17">
        <v>5.3470000000000002E-3</v>
      </c>
      <c r="S182" s="17">
        <v>1.0902999999999999E-2</v>
      </c>
      <c r="T182" s="17">
        <v>5.5560000000000002E-3</v>
      </c>
      <c r="U182" s="17">
        <v>0.50961400000000001</v>
      </c>
      <c r="V182" s="17">
        <v>251.7</v>
      </c>
      <c r="W182" s="17">
        <v>0.113658</v>
      </c>
      <c r="X182" s="17">
        <v>1843</v>
      </c>
      <c r="Y182" s="17">
        <v>0</v>
      </c>
      <c r="Z182" s="17">
        <v>0</v>
      </c>
      <c r="AA182" s="17">
        <v>0.784022</v>
      </c>
      <c r="AB182" s="17">
        <v>6.0453E-2</v>
      </c>
      <c r="AC182" s="17">
        <v>5.6825900000000004E-3</v>
      </c>
      <c r="AD182" s="17">
        <v>0.25</v>
      </c>
      <c r="AE182" s="17">
        <v>1424.8</v>
      </c>
    </row>
    <row r="183" spans="1:31">
      <c r="A183" s="17">
        <v>170</v>
      </c>
      <c r="B183" s="19">
        <v>3.5763888888888894E-3</v>
      </c>
      <c r="C183" s="17">
        <v>130.6</v>
      </c>
      <c r="D183" s="17">
        <v>0</v>
      </c>
      <c r="E183" s="17">
        <v>0</v>
      </c>
      <c r="F183" s="17">
        <v>0</v>
      </c>
      <c r="G183" s="17">
        <v>9.8707000000000003E-2</v>
      </c>
      <c r="H183" s="17">
        <v>2.7820000000000002E-3</v>
      </c>
      <c r="I183" s="17">
        <v>5.3460000000000001E-3</v>
      </c>
      <c r="J183" s="17">
        <v>2.565E-3</v>
      </c>
      <c r="K183" s="17">
        <v>0.47973100000000002</v>
      </c>
      <c r="L183" s="17">
        <v>917.3</v>
      </c>
      <c r="M183" s="17">
        <v>0.59756100000000001</v>
      </c>
      <c r="N183" s="17">
        <v>35927</v>
      </c>
      <c r="O183" s="17">
        <v>0</v>
      </c>
      <c r="P183" s="17">
        <v>0</v>
      </c>
      <c r="Q183" s="17">
        <v>9.6983E-2</v>
      </c>
      <c r="R183" s="17">
        <v>8.7080000000000005E-3</v>
      </c>
      <c r="S183" s="17">
        <v>1.2107E-2</v>
      </c>
      <c r="T183" s="17">
        <v>3.3990000000000001E-3</v>
      </c>
      <c r="U183" s="17">
        <v>0.28074500000000002</v>
      </c>
      <c r="V183" s="17">
        <v>358.1</v>
      </c>
      <c r="W183" s="17">
        <v>0.31427899999999998</v>
      </c>
      <c r="X183" s="17">
        <v>1649</v>
      </c>
      <c r="Y183" s="17">
        <v>0</v>
      </c>
      <c r="Z183" s="17">
        <v>0</v>
      </c>
      <c r="AA183" s="17">
        <v>0.43191499999999999</v>
      </c>
      <c r="AB183" s="17">
        <v>0.55439400000000005</v>
      </c>
      <c r="AC183" s="17">
        <v>1.05924E-2</v>
      </c>
      <c r="AD183" s="17">
        <v>0.25</v>
      </c>
      <c r="AE183" s="17">
        <v>905.5</v>
      </c>
    </row>
    <row r="184" spans="1:31">
      <c r="A184" s="17">
        <v>171</v>
      </c>
      <c r="B184" s="19">
        <v>3.6342592592592594E-3</v>
      </c>
      <c r="C184" s="17">
        <v>132.19999999999999</v>
      </c>
      <c r="D184" s="17">
        <v>0</v>
      </c>
      <c r="E184" s="17">
        <v>0</v>
      </c>
      <c r="F184" s="17">
        <v>0</v>
      </c>
      <c r="G184" s="17">
        <v>0.27188200000000001</v>
      </c>
      <c r="H184" s="17">
        <v>5.359E-3</v>
      </c>
      <c r="I184" s="17">
        <v>9.6640000000000007E-3</v>
      </c>
      <c r="J184" s="17">
        <v>4.3049999999999998E-3</v>
      </c>
      <c r="K184" s="17">
        <v>0.44548700000000002</v>
      </c>
      <c r="L184" s="17">
        <v>323.7</v>
      </c>
      <c r="M184" s="17">
        <v>2.4390000000000002E-3</v>
      </c>
      <c r="N184" s="17">
        <v>0</v>
      </c>
      <c r="O184" s="17">
        <v>0</v>
      </c>
      <c r="P184" s="17">
        <v>0</v>
      </c>
      <c r="Q184" s="17">
        <v>0.14613300000000001</v>
      </c>
      <c r="R184" s="17">
        <v>6.5430000000000002E-3</v>
      </c>
      <c r="S184" s="17">
        <v>1.1343000000000001E-2</v>
      </c>
      <c r="T184" s="17">
        <v>4.7990000000000003E-3</v>
      </c>
      <c r="U184" s="17">
        <v>0.42310799999999998</v>
      </c>
      <c r="V184" s="17">
        <v>336.8</v>
      </c>
      <c r="W184" s="17">
        <v>0.22674</v>
      </c>
      <c r="X184" s="17">
        <v>5082</v>
      </c>
      <c r="Y184" s="17">
        <v>0</v>
      </c>
      <c r="Z184" s="17">
        <v>0</v>
      </c>
    </row>
    <row r="185" spans="1:31">
      <c r="A185" s="17">
        <v>172</v>
      </c>
      <c r="B185" s="19">
        <v>3.6805555555555554E-3</v>
      </c>
      <c r="C185" s="17">
        <v>133</v>
      </c>
      <c r="D185" s="17">
        <v>0</v>
      </c>
      <c r="E185" s="17">
        <v>0</v>
      </c>
      <c r="F185" s="17">
        <v>0</v>
      </c>
      <c r="G185" s="17">
        <v>0.383936</v>
      </c>
      <c r="H185" s="17">
        <v>6.9459999999999999E-3</v>
      </c>
      <c r="I185" s="17">
        <v>1.2685E-2</v>
      </c>
      <c r="J185" s="17">
        <v>5.7390000000000002E-3</v>
      </c>
      <c r="K185" s="17">
        <v>0.45241700000000001</v>
      </c>
      <c r="L185" s="17">
        <v>591.1</v>
      </c>
      <c r="M185" s="17">
        <v>0.59756100000000001</v>
      </c>
      <c r="N185" s="17">
        <v>1504</v>
      </c>
      <c r="O185" s="17">
        <v>0</v>
      </c>
      <c r="P185" s="17">
        <v>0</v>
      </c>
      <c r="Q185" s="17">
        <v>0.10474600000000001</v>
      </c>
      <c r="R185" s="17">
        <v>4.0150000000000003E-3</v>
      </c>
      <c r="S185" s="17">
        <v>8.2690000000000003E-3</v>
      </c>
      <c r="T185" s="17">
        <v>4.2529999999999998E-3</v>
      </c>
      <c r="U185" s="17">
        <v>0.51439500000000005</v>
      </c>
      <c r="V185" s="17">
        <v>272.89999999999998</v>
      </c>
      <c r="W185" s="17">
        <v>0.36838100000000001</v>
      </c>
      <c r="X185" s="17">
        <v>2372</v>
      </c>
      <c r="Y185" s="17">
        <v>0</v>
      </c>
      <c r="Z185" s="17">
        <v>0</v>
      </c>
      <c r="AA185" s="17">
        <v>0.79137800000000003</v>
      </c>
      <c r="AB185" s="17">
        <v>3.2466000000000002E-2</v>
      </c>
      <c r="AC185" s="17">
        <v>4.1533899999999999E-3</v>
      </c>
      <c r="AD185" s="17">
        <v>0.25</v>
      </c>
      <c r="AE185" s="17">
        <v>1405.2</v>
      </c>
    </row>
    <row r="186" spans="1:31">
      <c r="A186" s="17">
        <v>173</v>
      </c>
      <c r="B186" s="19">
        <v>3.7384259259259263E-3</v>
      </c>
      <c r="C186" s="17">
        <v>133.69999999999999</v>
      </c>
      <c r="D186" s="17">
        <v>0</v>
      </c>
      <c r="E186" s="17">
        <v>0</v>
      </c>
      <c r="F186" s="17">
        <v>0</v>
      </c>
      <c r="G186" s="17">
        <v>0.22031700000000001</v>
      </c>
      <c r="H186" s="17">
        <v>9.4339999999999997E-3</v>
      </c>
      <c r="I186" s="17">
        <v>1.4713E-2</v>
      </c>
      <c r="J186" s="17">
        <v>5.2789999999999998E-3</v>
      </c>
      <c r="K186" s="17">
        <v>0.35882199999999997</v>
      </c>
      <c r="L186" s="17">
        <v>689.4</v>
      </c>
      <c r="M186" s="17">
        <v>0.45591999999999999</v>
      </c>
      <c r="N186" s="17">
        <v>11494</v>
      </c>
      <c r="O186" s="17">
        <v>0</v>
      </c>
      <c r="P186" s="17">
        <v>0</v>
      </c>
      <c r="Q186" s="17">
        <v>0.18188799999999999</v>
      </c>
      <c r="R186" s="17">
        <v>9.3950000000000006E-3</v>
      </c>
      <c r="S186" s="17">
        <v>1.3883E-2</v>
      </c>
      <c r="T186" s="17">
        <v>4.4879999999999998E-3</v>
      </c>
      <c r="U186" s="17">
        <v>0.32327400000000001</v>
      </c>
      <c r="V186" s="17">
        <v>731.9</v>
      </c>
      <c r="W186" s="17">
        <v>0.59756100000000001</v>
      </c>
      <c r="X186" s="17">
        <v>17070</v>
      </c>
      <c r="Y186" s="17">
        <v>0</v>
      </c>
      <c r="Z186" s="17">
        <v>0</v>
      </c>
      <c r="AA186" s="17">
        <v>0.49734499999999998</v>
      </c>
      <c r="AB186" s="17">
        <v>0.23025399999999999</v>
      </c>
      <c r="AC186" s="17">
        <v>1.0428700000000001E-2</v>
      </c>
      <c r="AD186" s="17">
        <v>0.25</v>
      </c>
      <c r="AE186" s="17">
        <v>1204.8</v>
      </c>
    </row>
    <row r="187" spans="1:31">
      <c r="A187" s="17">
        <v>174</v>
      </c>
      <c r="B187" s="19">
        <v>3.7962962962962963E-3</v>
      </c>
      <c r="C187" s="17">
        <v>134.4</v>
      </c>
      <c r="D187" s="17">
        <v>0</v>
      </c>
      <c r="E187" s="17">
        <v>0</v>
      </c>
      <c r="F187" s="17">
        <v>0</v>
      </c>
      <c r="G187" s="17">
        <v>0.20974100000000001</v>
      </c>
      <c r="H187" s="17">
        <v>5.3E-3</v>
      </c>
      <c r="I187" s="17">
        <v>9.2329999999999999E-3</v>
      </c>
      <c r="J187" s="17">
        <v>3.9319999999999997E-3</v>
      </c>
      <c r="K187" s="17">
        <v>0.42590800000000001</v>
      </c>
      <c r="L187" s="17">
        <v>204.1</v>
      </c>
      <c r="M187" s="17">
        <v>0.13920199999999999</v>
      </c>
      <c r="N187" s="17">
        <v>0</v>
      </c>
      <c r="O187" s="17">
        <v>0</v>
      </c>
      <c r="P187" s="17">
        <v>0</v>
      </c>
      <c r="Q187" s="17">
        <v>0.24224200000000001</v>
      </c>
      <c r="R187" s="17">
        <v>6.293E-3</v>
      </c>
      <c r="S187" s="17">
        <v>1.2154E-2</v>
      </c>
      <c r="T187" s="17">
        <v>5.8609999999999999E-3</v>
      </c>
      <c r="U187" s="17">
        <v>0.48222999999999999</v>
      </c>
      <c r="V187" s="17">
        <v>1195.9000000000001</v>
      </c>
      <c r="W187" s="17">
        <v>2.4390000000000002E-3</v>
      </c>
      <c r="X187" s="17">
        <v>0</v>
      </c>
      <c r="Y187" s="17">
        <v>0</v>
      </c>
      <c r="Z187" s="17">
        <v>0</v>
      </c>
    </row>
    <row r="188" spans="1:31">
      <c r="A188" s="17">
        <v>175</v>
      </c>
      <c r="B188" s="19">
        <v>3.8541666666666668E-3</v>
      </c>
      <c r="C188" s="17">
        <v>136.19999999999999</v>
      </c>
      <c r="D188" s="17">
        <v>0</v>
      </c>
      <c r="E188" s="17">
        <v>0</v>
      </c>
      <c r="F188" s="17">
        <v>0</v>
      </c>
      <c r="G188" s="17">
        <v>0.108945</v>
      </c>
      <c r="H188" s="17">
        <v>2.9729999999999999E-3</v>
      </c>
      <c r="I188" s="17">
        <v>6.515E-3</v>
      </c>
      <c r="J188" s="17">
        <v>3.542E-3</v>
      </c>
      <c r="K188" s="17">
        <v>0.54369599999999996</v>
      </c>
      <c r="L188" s="17">
        <v>869.7</v>
      </c>
      <c r="M188" s="17">
        <v>0.36838100000000001</v>
      </c>
      <c r="N188" s="17">
        <v>25265</v>
      </c>
      <c r="O188" s="17">
        <v>0</v>
      </c>
      <c r="P188" s="17">
        <v>0</v>
      </c>
      <c r="Q188" s="17">
        <v>3.1399999999999999E-4</v>
      </c>
      <c r="R188" s="17">
        <v>3.9630000000000004E-3</v>
      </c>
      <c r="S188" s="17">
        <v>7.2230000000000003E-3</v>
      </c>
      <c r="T188" s="17">
        <v>3.261E-3</v>
      </c>
      <c r="U188" s="17">
        <v>0.45139800000000002</v>
      </c>
      <c r="V188" s="17">
        <v>959.9</v>
      </c>
      <c r="W188" s="17">
        <v>0.319158</v>
      </c>
      <c r="X188" s="17">
        <v>5783</v>
      </c>
      <c r="Y188" s="17">
        <v>0</v>
      </c>
      <c r="Z188" s="17">
        <v>0</v>
      </c>
      <c r="AA188" s="17">
        <v>0.69445900000000005</v>
      </c>
      <c r="AB188" s="17">
        <v>0.453407</v>
      </c>
      <c r="AC188" s="17">
        <v>5.4410500000000002E-3</v>
      </c>
      <c r="AD188" s="17">
        <v>0.25</v>
      </c>
      <c r="AE188" s="17">
        <v>955</v>
      </c>
    </row>
    <row r="189" spans="1:31">
      <c r="A189" s="17">
        <v>176</v>
      </c>
      <c r="B189" s="19">
        <v>3.9004629629629632E-3</v>
      </c>
      <c r="C189" s="17">
        <v>136.19999999999999</v>
      </c>
      <c r="D189" s="17">
        <v>0</v>
      </c>
      <c r="E189" s="17">
        <v>0</v>
      </c>
      <c r="F189" s="17">
        <v>0</v>
      </c>
      <c r="G189" s="17">
        <v>0.15973399999999999</v>
      </c>
      <c r="H189" s="17">
        <v>6.3249999999999999E-3</v>
      </c>
      <c r="I189" s="17">
        <v>1.0887000000000001E-2</v>
      </c>
      <c r="J189" s="17">
        <v>4.5620000000000001E-3</v>
      </c>
      <c r="K189" s="17">
        <v>0.41903899999999999</v>
      </c>
      <c r="L189" s="17">
        <v>204.1</v>
      </c>
      <c r="M189" s="17">
        <v>3.0998000000000001E-2</v>
      </c>
      <c r="N189" s="17">
        <v>2370</v>
      </c>
      <c r="O189" s="17">
        <v>0</v>
      </c>
      <c r="P189" s="17">
        <v>0</v>
      </c>
      <c r="Q189" s="17">
        <v>0.20503299999999999</v>
      </c>
      <c r="R189" s="17">
        <v>5.9649999999999998E-3</v>
      </c>
      <c r="S189" s="17">
        <v>1.1006E-2</v>
      </c>
      <c r="T189" s="17">
        <v>5.0400000000000002E-3</v>
      </c>
      <c r="U189" s="17">
        <v>0.457984</v>
      </c>
      <c r="V189" s="17">
        <v>379.4</v>
      </c>
      <c r="W189" s="17">
        <v>2.4390000000000002E-3</v>
      </c>
      <c r="X189" s="17">
        <v>2645</v>
      </c>
      <c r="Y189" s="17">
        <v>0</v>
      </c>
      <c r="Z189" s="17">
        <v>0</v>
      </c>
      <c r="AA189" s="17">
        <v>0.70459099999999997</v>
      </c>
      <c r="AB189" s="17">
        <v>1.7933999999999999E-2</v>
      </c>
      <c r="AC189" s="17">
        <v>6.0557199999999997E-3</v>
      </c>
      <c r="AD189" s="17">
        <v>0.25</v>
      </c>
      <c r="AE189" s="17">
        <v>4070.1</v>
      </c>
    </row>
    <row r="190" spans="1:31">
      <c r="A190" s="17">
        <v>177</v>
      </c>
      <c r="B190" s="19">
        <v>3.9583333333333337E-3</v>
      </c>
      <c r="C190" s="17">
        <v>137.69999999999999</v>
      </c>
      <c r="D190" s="17">
        <v>0</v>
      </c>
      <c r="E190" s="17">
        <v>0</v>
      </c>
      <c r="F190" s="17">
        <v>0</v>
      </c>
      <c r="G190" s="17">
        <v>4.9480000000000001E-3</v>
      </c>
      <c r="H190" s="17">
        <v>5.3010000000000002E-3</v>
      </c>
      <c r="I190" s="17">
        <v>8.2310000000000005E-3</v>
      </c>
      <c r="J190" s="17">
        <v>2.9299999999999999E-3</v>
      </c>
      <c r="K190" s="17">
        <v>0.35600199999999999</v>
      </c>
      <c r="L190" s="17">
        <v>1195.9000000000001</v>
      </c>
      <c r="M190" s="17">
        <v>0.37325999999999998</v>
      </c>
      <c r="N190" s="17">
        <v>2523</v>
      </c>
      <c r="O190" s="17">
        <v>0</v>
      </c>
      <c r="P190" s="17">
        <v>0</v>
      </c>
      <c r="Q190" s="17">
        <v>4.2756000000000002E-2</v>
      </c>
      <c r="R190" s="17">
        <v>5.0140000000000002E-3</v>
      </c>
      <c r="S190" s="17">
        <v>7.9939999999999994E-3</v>
      </c>
      <c r="T190" s="17">
        <v>2.98E-3</v>
      </c>
      <c r="U190" s="17">
        <v>0.37277900000000003</v>
      </c>
      <c r="V190" s="17">
        <v>350</v>
      </c>
      <c r="W190" s="17">
        <v>0.59756100000000001</v>
      </c>
      <c r="X190" s="17">
        <v>3406</v>
      </c>
      <c r="Y190" s="17">
        <v>0</v>
      </c>
      <c r="Z190" s="17">
        <v>0</v>
      </c>
      <c r="AA190" s="17">
        <v>0.57350599999999996</v>
      </c>
      <c r="AB190" s="17">
        <v>8.8966799999999999E-2</v>
      </c>
      <c r="AC190" s="17">
        <v>5.2791799999999996E-3</v>
      </c>
      <c r="AD190" s="17">
        <v>0.25</v>
      </c>
      <c r="AE190" s="17">
        <v>694.5</v>
      </c>
    </row>
    <row r="191" spans="1:31">
      <c r="A191" s="17">
        <v>178</v>
      </c>
      <c r="B191" s="19">
        <v>4.0162037037037033E-3</v>
      </c>
      <c r="C191" s="17">
        <v>138.4</v>
      </c>
      <c r="D191" s="17">
        <v>0</v>
      </c>
      <c r="E191" s="17">
        <v>0</v>
      </c>
      <c r="F191" s="17">
        <v>0</v>
      </c>
      <c r="G191" s="17">
        <v>0.200958</v>
      </c>
      <c r="H191" s="17">
        <v>2.8960000000000001E-3</v>
      </c>
      <c r="I191" s="17">
        <v>7.0089999999999996E-3</v>
      </c>
      <c r="J191" s="17">
        <v>4.1130000000000003E-3</v>
      </c>
      <c r="K191" s="17">
        <v>0.58683399999999997</v>
      </c>
      <c r="L191" s="17">
        <v>615.4</v>
      </c>
      <c r="M191" s="17">
        <v>0.59756100000000001</v>
      </c>
      <c r="N191" s="17">
        <v>0</v>
      </c>
      <c r="O191" s="17">
        <v>0</v>
      </c>
      <c r="P191" s="17">
        <v>0</v>
      </c>
      <c r="Q191" s="17">
        <v>0.43168499999999999</v>
      </c>
      <c r="R191" s="17">
        <v>8.1969999999999994E-3</v>
      </c>
      <c r="S191" s="17">
        <v>1.3159000000000001E-2</v>
      </c>
      <c r="T191" s="17">
        <v>4.9630000000000004E-3</v>
      </c>
      <c r="U191" s="17">
        <v>0.37712499999999999</v>
      </c>
      <c r="V191" s="17">
        <v>500.9</v>
      </c>
      <c r="W191" s="17">
        <v>2.4390000000000002E-3</v>
      </c>
      <c r="X191" s="17">
        <v>2585</v>
      </c>
      <c r="Y191" s="17">
        <v>0</v>
      </c>
      <c r="Z191" s="17">
        <v>0</v>
      </c>
    </row>
    <row r="192" spans="1:31">
      <c r="A192" s="17">
        <v>179</v>
      </c>
      <c r="B192" s="19">
        <v>4.0740740740740746E-3</v>
      </c>
      <c r="C192" s="17">
        <v>139.9</v>
      </c>
      <c r="D192" s="17">
        <v>0</v>
      </c>
      <c r="E192" s="17">
        <v>0</v>
      </c>
      <c r="F192" s="17">
        <v>0</v>
      </c>
      <c r="G192" s="17">
        <v>0.23873900000000001</v>
      </c>
      <c r="H192" s="17">
        <v>5.5040000000000002E-3</v>
      </c>
      <c r="I192" s="17">
        <v>9.4389999999999995E-3</v>
      </c>
      <c r="J192" s="17">
        <v>3.9350000000000001E-3</v>
      </c>
      <c r="K192" s="17">
        <v>0.41687999999999997</v>
      </c>
      <c r="L192" s="17">
        <v>487.7</v>
      </c>
      <c r="M192" s="17">
        <v>2.4390000000000002E-3</v>
      </c>
      <c r="N192" s="17">
        <v>2992</v>
      </c>
      <c r="O192" s="17">
        <v>0</v>
      </c>
      <c r="P192" s="17">
        <v>0</v>
      </c>
      <c r="Q192" s="17">
        <v>0.139399</v>
      </c>
      <c r="R192" s="17">
        <v>6.1079999999999997E-3</v>
      </c>
      <c r="S192" s="17">
        <v>1.1238E-2</v>
      </c>
      <c r="T192" s="17">
        <v>5.13E-3</v>
      </c>
      <c r="U192" s="17">
        <v>0.45650499999999999</v>
      </c>
      <c r="V192" s="17">
        <v>453.3</v>
      </c>
      <c r="W192" s="17">
        <v>0.46079900000000001</v>
      </c>
      <c r="X192" s="17">
        <v>0</v>
      </c>
      <c r="Y192" s="17">
        <v>0</v>
      </c>
      <c r="Z192" s="17">
        <v>0</v>
      </c>
      <c r="AA192" s="17">
        <v>0.70231500000000002</v>
      </c>
      <c r="AB192" s="17">
        <v>5.2216499999999999E-2</v>
      </c>
      <c r="AC192" s="17">
        <v>6.3756300000000002E-3</v>
      </c>
      <c r="AD192" s="17">
        <v>0.25</v>
      </c>
      <c r="AE192" s="17">
        <v>1702.9</v>
      </c>
    </row>
    <row r="193" spans="1:31">
      <c r="A193" s="17">
        <v>180</v>
      </c>
      <c r="B193" s="19">
        <v>4.1319444444444442E-3</v>
      </c>
      <c r="C193" s="17">
        <v>140.1</v>
      </c>
      <c r="D193" s="17">
        <v>0</v>
      </c>
      <c r="E193" s="17">
        <v>0</v>
      </c>
      <c r="F193" s="17">
        <v>0</v>
      </c>
      <c r="G193" s="17">
        <v>0.30003200000000002</v>
      </c>
      <c r="H193" s="17">
        <v>6.3670000000000003E-3</v>
      </c>
      <c r="I193" s="17">
        <v>1.0175E-2</v>
      </c>
      <c r="J193" s="17">
        <v>3.8080000000000002E-3</v>
      </c>
      <c r="K193" s="17">
        <v>0.37421399999999999</v>
      </c>
      <c r="L193" s="17">
        <v>376.3</v>
      </c>
      <c r="M193" s="17">
        <v>0.36838100000000001</v>
      </c>
      <c r="N193" s="17">
        <v>1170</v>
      </c>
      <c r="O193" s="17">
        <v>0</v>
      </c>
      <c r="P193" s="17">
        <v>0</v>
      </c>
      <c r="Q193" s="17">
        <v>0.29693199999999997</v>
      </c>
      <c r="R193" s="17">
        <v>6.5500000000000003E-3</v>
      </c>
      <c r="S193" s="17">
        <v>1.0762000000000001E-2</v>
      </c>
      <c r="T193" s="17">
        <v>4.2110000000000003E-3</v>
      </c>
      <c r="U193" s="17">
        <v>0.39131100000000002</v>
      </c>
      <c r="V193" s="17">
        <v>482.7</v>
      </c>
      <c r="W193" s="17">
        <v>2.4390000000000002E-3</v>
      </c>
      <c r="X193" s="17">
        <v>1373</v>
      </c>
      <c r="Y193" s="17">
        <v>0</v>
      </c>
      <c r="Z193" s="17">
        <v>0</v>
      </c>
      <c r="AA193" s="17">
        <v>0.60201700000000002</v>
      </c>
      <c r="AB193" s="17">
        <v>1.6343699999999999E-2</v>
      </c>
      <c r="AC193" s="17">
        <v>6.61927E-3</v>
      </c>
      <c r="AD193" s="17">
        <v>0.25</v>
      </c>
      <c r="AE193" s="17">
        <v>2207.3000000000002</v>
      </c>
    </row>
    <row r="194" spans="1:31">
      <c r="A194" s="17">
        <v>181</v>
      </c>
      <c r="B194" s="19">
        <v>4.1782407407407402E-3</v>
      </c>
      <c r="C194" s="17">
        <v>141.30000000000001</v>
      </c>
      <c r="D194" s="17">
        <v>0</v>
      </c>
      <c r="E194" s="17">
        <v>0</v>
      </c>
      <c r="F194" s="17">
        <v>0</v>
      </c>
      <c r="G194" s="17">
        <v>2.99E-3</v>
      </c>
      <c r="H194" s="17">
        <v>2.0370000000000002E-3</v>
      </c>
      <c r="I194" s="17">
        <v>5.3280000000000003E-3</v>
      </c>
      <c r="J194" s="17">
        <v>3.2910000000000001E-3</v>
      </c>
      <c r="K194" s="17">
        <v>0.61763699999999999</v>
      </c>
      <c r="L194" s="17">
        <v>564.70000000000005</v>
      </c>
      <c r="M194" s="17">
        <v>0.59756100000000001</v>
      </c>
      <c r="N194" s="17">
        <v>0</v>
      </c>
      <c r="O194" s="17">
        <v>0</v>
      </c>
      <c r="P194" s="17">
        <v>0</v>
      </c>
      <c r="Q194" s="17">
        <v>0.18663399999999999</v>
      </c>
      <c r="R194" s="17">
        <v>6.0769999999999999E-3</v>
      </c>
      <c r="S194" s="17">
        <v>1.0959E-2</v>
      </c>
      <c r="T194" s="17">
        <v>4.8820000000000001E-3</v>
      </c>
      <c r="U194" s="17">
        <v>0.44548900000000002</v>
      </c>
      <c r="V194" s="17">
        <v>638.70000000000005</v>
      </c>
      <c r="W194" s="17">
        <v>2.4390000000000002E-3</v>
      </c>
      <c r="X194" s="17">
        <v>935</v>
      </c>
      <c r="Y194" s="17">
        <v>0</v>
      </c>
      <c r="Z194" s="17">
        <v>0</v>
      </c>
    </row>
    <row r="195" spans="1:31">
      <c r="A195" s="17">
        <v>182</v>
      </c>
      <c r="B195" s="19">
        <v>4.2361111111111106E-3</v>
      </c>
      <c r="C195" s="17">
        <v>142.4</v>
      </c>
      <c r="D195" s="17">
        <v>0</v>
      </c>
      <c r="E195" s="17">
        <v>0</v>
      </c>
      <c r="F195" s="17">
        <v>0</v>
      </c>
      <c r="G195" s="17">
        <v>0.52124099999999995</v>
      </c>
      <c r="H195" s="17">
        <v>7.5030000000000001E-3</v>
      </c>
      <c r="I195" s="17">
        <v>1.3698E-2</v>
      </c>
      <c r="J195" s="17">
        <v>6.195E-3</v>
      </c>
      <c r="K195" s="17">
        <v>0.45227499999999998</v>
      </c>
      <c r="L195" s="17">
        <v>535.29999999999995</v>
      </c>
      <c r="M195" s="17">
        <v>0.584789</v>
      </c>
      <c r="N195" s="17">
        <v>1216</v>
      </c>
      <c r="O195" s="17">
        <v>0</v>
      </c>
      <c r="P195" s="17">
        <v>0</v>
      </c>
      <c r="Q195" s="17">
        <v>0.20814299999999999</v>
      </c>
      <c r="R195" s="17">
        <v>9.8709999999999996E-3</v>
      </c>
      <c r="S195" s="17">
        <v>1.5512E-2</v>
      </c>
      <c r="T195" s="17">
        <v>5.6410000000000002E-3</v>
      </c>
      <c r="U195" s="17">
        <v>0.36363800000000002</v>
      </c>
      <c r="V195" s="17">
        <v>267.89999999999998</v>
      </c>
      <c r="W195" s="17">
        <v>0.22674</v>
      </c>
      <c r="X195" s="17">
        <v>1162</v>
      </c>
      <c r="Y195" s="17">
        <v>0</v>
      </c>
      <c r="Z195" s="17">
        <v>0</v>
      </c>
      <c r="AA195" s="17">
        <v>0.55944300000000002</v>
      </c>
      <c r="AB195" s="17">
        <v>2.3981599999999999E-2</v>
      </c>
      <c r="AC195" s="17">
        <v>1.00067E-2</v>
      </c>
      <c r="AD195" s="17">
        <v>0.25</v>
      </c>
      <c r="AE195" s="17">
        <v>1551.5</v>
      </c>
    </row>
    <row r="196" spans="1:31">
      <c r="A196" s="17">
        <v>183</v>
      </c>
      <c r="B196" s="19">
        <v>4.2939814814814811E-3</v>
      </c>
      <c r="C196" s="17">
        <v>143.1</v>
      </c>
      <c r="D196" s="17">
        <v>0</v>
      </c>
      <c r="E196" s="17">
        <v>0</v>
      </c>
      <c r="F196" s="17">
        <v>0</v>
      </c>
      <c r="G196" s="17">
        <v>7.4873999999999996E-2</v>
      </c>
      <c r="H196" s="17">
        <v>3.1220000000000002E-3</v>
      </c>
      <c r="I196" s="17">
        <v>6.3579999999999999E-3</v>
      </c>
      <c r="J196" s="17">
        <v>3.2360000000000002E-3</v>
      </c>
      <c r="K196" s="17">
        <v>0.50895299999999999</v>
      </c>
      <c r="L196" s="17">
        <v>864.7</v>
      </c>
      <c r="M196" s="17">
        <v>0.59756100000000001</v>
      </c>
      <c r="N196" s="17">
        <v>0</v>
      </c>
      <c r="O196" s="17">
        <v>0</v>
      </c>
      <c r="P196" s="17">
        <v>0</v>
      </c>
      <c r="Q196" s="17">
        <v>9.8022999999999999E-2</v>
      </c>
      <c r="R196" s="17">
        <v>4.4320000000000002E-3</v>
      </c>
      <c r="S196" s="17">
        <v>8.4440000000000001E-3</v>
      </c>
      <c r="T196" s="17">
        <v>4.0119999999999999E-3</v>
      </c>
      <c r="U196" s="17">
        <v>0.47515600000000002</v>
      </c>
      <c r="V196" s="17">
        <v>835.3</v>
      </c>
      <c r="W196" s="17">
        <v>0.59756100000000001</v>
      </c>
      <c r="X196" s="17">
        <v>3759</v>
      </c>
      <c r="Y196" s="17">
        <v>0</v>
      </c>
      <c r="Z196" s="17">
        <v>0</v>
      </c>
    </row>
    <row r="197" spans="1:31">
      <c r="A197" s="17">
        <v>184</v>
      </c>
      <c r="B197" s="19">
        <v>4.3518518518518515E-3</v>
      </c>
      <c r="C197" s="17">
        <v>144.1</v>
      </c>
      <c r="D197" s="17">
        <v>0</v>
      </c>
      <c r="E197" s="17">
        <v>0</v>
      </c>
      <c r="F197" s="17">
        <v>0</v>
      </c>
      <c r="G197" s="17">
        <v>0.36620599999999998</v>
      </c>
      <c r="H197" s="17">
        <v>7.9500000000000005E-3</v>
      </c>
      <c r="I197" s="17">
        <v>1.3361E-2</v>
      </c>
      <c r="J197" s="17">
        <v>5.411E-3</v>
      </c>
      <c r="K197" s="17">
        <v>0.40500999999999998</v>
      </c>
      <c r="L197" s="17">
        <v>469.6</v>
      </c>
      <c r="M197" s="17">
        <v>0.59756100000000001</v>
      </c>
      <c r="N197" s="17">
        <v>9704</v>
      </c>
      <c r="O197" s="17">
        <v>0</v>
      </c>
      <c r="P197" s="17">
        <v>0</v>
      </c>
      <c r="Q197" s="17">
        <v>4.0766999999999998E-2</v>
      </c>
      <c r="R197" s="17">
        <v>4.4450000000000002E-3</v>
      </c>
      <c r="S197" s="17">
        <v>8.2660000000000008E-3</v>
      </c>
      <c r="T197" s="17">
        <v>3.8219999999999999E-3</v>
      </c>
      <c r="U197" s="17">
        <v>0.46231899999999998</v>
      </c>
      <c r="V197" s="17">
        <v>997.4</v>
      </c>
      <c r="W197" s="17">
        <v>0.58966700000000005</v>
      </c>
      <c r="X197" s="17">
        <v>5449</v>
      </c>
      <c r="Y197" s="17">
        <v>0</v>
      </c>
      <c r="Z197" s="17">
        <v>0</v>
      </c>
      <c r="AA197" s="17">
        <v>0.71126100000000003</v>
      </c>
      <c r="AB197" s="17">
        <v>0.14676700000000001</v>
      </c>
      <c r="AC197" s="17">
        <v>5.0054399999999999E-3</v>
      </c>
      <c r="AD197" s="17">
        <v>0.25</v>
      </c>
      <c r="AE197" s="17">
        <v>1768.9</v>
      </c>
    </row>
    <row r="198" spans="1:31">
      <c r="A198" s="17">
        <v>185</v>
      </c>
      <c r="B198" s="19">
        <v>4.3981481481481484E-3</v>
      </c>
      <c r="C198" s="17">
        <v>145.19999999999999</v>
      </c>
      <c r="D198" s="17">
        <v>0</v>
      </c>
      <c r="E198" s="17">
        <v>0</v>
      </c>
      <c r="F198" s="17">
        <v>0</v>
      </c>
      <c r="G198" s="17">
        <v>0.18822800000000001</v>
      </c>
      <c r="H198" s="17">
        <v>3.6099999999999999E-3</v>
      </c>
      <c r="I198" s="17">
        <v>7.156E-3</v>
      </c>
      <c r="J198" s="17">
        <v>3.5469999999999998E-3</v>
      </c>
      <c r="K198" s="17">
        <v>0.495612</v>
      </c>
      <c r="L198" s="17">
        <v>264.8</v>
      </c>
      <c r="M198" s="17">
        <v>0.36838100000000001</v>
      </c>
      <c r="N198" s="17">
        <v>1609</v>
      </c>
      <c r="O198" s="17">
        <v>0</v>
      </c>
      <c r="P198" s="17">
        <v>0</v>
      </c>
      <c r="Q198" s="17">
        <v>8.0350000000000005E-3</v>
      </c>
      <c r="R198" s="17">
        <v>3.0959999999999998E-3</v>
      </c>
      <c r="S198" s="17">
        <v>7.0219999999999996E-3</v>
      </c>
      <c r="T198" s="17">
        <v>3.9249999999999997E-3</v>
      </c>
      <c r="U198" s="17">
        <v>0.559029</v>
      </c>
      <c r="V198" s="17">
        <v>355</v>
      </c>
      <c r="W198" s="17">
        <v>0.36838100000000001</v>
      </c>
      <c r="X198" s="17">
        <v>0</v>
      </c>
      <c r="Y198" s="17">
        <v>0</v>
      </c>
      <c r="Z198" s="17">
        <v>0</v>
      </c>
      <c r="AA198" s="17">
        <v>0.86004499999999995</v>
      </c>
      <c r="AB198" s="17">
        <v>1.58289E-2</v>
      </c>
      <c r="AC198" s="17">
        <v>3.1584400000000002E-3</v>
      </c>
      <c r="AD198" s="17">
        <v>0.25</v>
      </c>
      <c r="AE198" s="17">
        <v>3136.4</v>
      </c>
    </row>
    <row r="199" spans="1:31">
      <c r="A199" s="17">
        <v>186</v>
      </c>
      <c r="B199" s="19">
        <v>4.4560185185185189E-3</v>
      </c>
      <c r="C199" s="17">
        <v>145.5</v>
      </c>
      <c r="D199" s="17">
        <v>0</v>
      </c>
      <c r="E199" s="17">
        <v>0</v>
      </c>
      <c r="F199" s="17">
        <v>0</v>
      </c>
      <c r="G199" s="17">
        <v>0.19381599999999999</v>
      </c>
      <c r="H199" s="17">
        <v>2.5509999999999999E-3</v>
      </c>
      <c r="I199" s="17">
        <v>6.7790000000000003E-3</v>
      </c>
      <c r="J199" s="17">
        <v>4.228E-3</v>
      </c>
      <c r="K199" s="17">
        <v>0.62372799999999995</v>
      </c>
      <c r="L199" s="17">
        <v>341.8</v>
      </c>
      <c r="M199" s="17">
        <v>0.36838100000000001</v>
      </c>
      <c r="N199" s="17">
        <v>4363</v>
      </c>
      <c r="O199" s="17">
        <v>0</v>
      </c>
      <c r="P199" s="17">
        <v>0</v>
      </c>
      <c r="Q199" s="17">
        <v>1.3760000000000001E-3</v>
      </c>
      <c r="R199" s="17">
        <v>2.9580000000000001E-3</v>
      </c>
      <c r="S199" s="17">
        <v>6.7689999999999998E-3</v>
      </c>
      <c r="T199" s="17">
        <v>3.8110000000000002E-3</v>
      </c>
      <c r="U199" s="17">
        <v>0.562971</v>
      </c>
      <c r="V199" s="17">
        <v>543.5</v>
      </c>
      <c r="W199" s="17">
        <v>0.59756100000000001</v>
      </c>
      <c r="X199" s="17">
        <v>0</v>
      </c>
      <c r="Y199" s="17">
        <v>0</v>
      </c>
      <c r="Z199" s="17">
        <v>0</v>
      </c>
      <c r="AA199" s="17">
        <v>0.86611000000000005</v>
      </c>
      <c r="AB199" s="17">
        <v>5.3305999999999999E-2</v>
      </c>
      <c r="AC199" s="17">
        <v>3.1613499999999998E-3</v>
      </c>
      <c r="AD199" s="17">
        <v>0.25</v>
      </c>
      <c r="AE199" s="17">
        <v>2429.6999999999998</v>
      </c>
    </row>
    <row r="200" spans="1:31">
      <c r="A200" s="17">
        <v>187</v>
      </c>
      <c r="B200" s="19">
        <v>4.5138888888888893E-3</v>
      </c>
      <c r="C200" s="17">
        <v>147</v>
      </c>
      <c r="D200" s="17">
        <v>0</v>
      </c>
      <c r="E200" s="17">
        <v>0</v>
      </c>
      <c r="F200" s="17">
        <v>0</v>
      </c>
      <c r="G200" s="17">
        <v>2.2179999999999998E-2</v>
      </c>
      <c r="H200" s="17">
        <v>2.7100000000000002E-3</v>
      </c>
      <c r="I200" s="17">
        <v>5.8539999999999998E-3</v>
      </c>
      <c r="J200" s="17">
        <v>3.143E-3</v>
      </c>
      <c r="K200" s="17">
        <v>0.53699300000000005</v>
      </c>
      <c r="L200" s="17">
        <v>336.8</v>
      </c>
      <c r="M200" s="17">
        <v>0.36838100000000001</v>
      </c>
      <c r="N200" s="17">
        <v>0</v>
      </c>
      <c r="O200" s="17">
        <v>0</v>
      </c>
      <c r="P200" s="17">
        <v>0</v>
      </c>
      <c r="Q200" s="17">
        <v>0.122368</v>
      </c>
      <c r="R200" s="17">
        <v>5.2170000000000003E-3</v>
      </c>
      <c r="S200" s="17">
        <v>8.1069999999999996E-3</v>
      </c>
      <c r="T200" s="17">
        <v>2.8900000000000002E-3</v>
      </c>
      <c r="U200" s="17">
        <v>0.35649799999999998</v>
      </c>
      <c r="V200" s="17">
        <v>233.5</v>
      </c>
      <c r="W200" s="17">
        <v>0.55924600000000002</v>
      </c>
      <c r="X200" s="17">
        <v>3138</v>
      </c>
      <c r="Y200" s="17">
        <v>0</v>
      </c>
      <c r="Z200" s="17">
        <v>0</v>
      </c>
    </row>
    <row r="201" spans="1:31">
      <c r="A201" s="17">
        <v>188</v>
      </c>
      <c r="B201" s="19">
        <v>4.5717592592592589E-3</v>
      </c>
      <c r="C201" s="17">
        <v>147.5</v>
      </c>
      <c r="D201" s="17">
        <v>0</v>
      </c>
      <c r="E201" s="17">
        <v>0</v>
      </c>
      <c r="F201" s="17">
        <v>0</v>
      </c>
      <c r="G201" s="17">
        <v>0.32730199999999998</v>
      </c>
      <c r="H201" s="17">
        <v>6.1520000000000004E-3</v>
      </c>
      <c r="I201" s="17">
        <v>1.1951E-2</v>
      </c>
      <c r="J201" s="17">
        <v>5.7980000000000002E-3</v>
      </c>
      <c r="K201" s="17">
        <v>0.485205</v>
      </c>
      <c r="L201" s="17">
        <v>397.6</v>
      </c>
      <c r="M201" s="17">
        <v>0.36838100000000001</v>
      </c>
      <c r="N201" s="17">
        <v>1340</v>
      </c>
      <c r="O201" s="17">
        <v>0</v>
      </c>
      <c r="P201" s="17">
        <v>0</v>
      </c>
      <c r="Q201" s="17">
        <v>0.10107099999999999</v>
      </c>
      <c r="R201" s="17">
        <v>5.0330000000000001E-3</v>
      </c>
      <c r="S201" s="17">
        <v>9.5449999999999997E-3</v>
      </c>
      <c r="T201" s="17">
        <v>4.5120000000000004E-3</v>
      </c>
      <c r="U201" s="17">
        <v>0.47273799999999999</v>
      </c>
      <c r="V201" s="17">
        <v>1195.9000000000001</v>
      </c>
      <c r="W201" s="17">
        <v>2.4390000000000002E-3</v>
      </c>
      <c r="X201" s="17">
        <v>0</v>
      </c>
      <c r="Y201" s="17">
        <v>0</v>
      </c>
      <c r="Z201" s="17">
        <v>0</v>
      </c>
      <c r="AA201" s="17">
        <v>0.72728999999999999</v>
      </c>
      <c r="AB201" s="17">
        <v>1.9718599999999999E-2</v>
      </c>
      <c r="AC201" s="17">
        <v>5.1218499999999998E-3</v>
      </c>
      <c r="AD201" s="17">
        <v>0.25</v>
      </c>
      <c r="AE201" s="17">
        <v>2089.1999999999998</v>
      </c>
    </row>
    <row r="202" spans="1:31">
      <c r="A202" s="17">
        <v>189</v>
      </c>
      <c r="B202" s="19">
        <v>4.6180555555555558E-3</v>
      </c>
      <c r="C202" s="17">
        <v>149.19999999999999</v>
      </c>
      <c r="D202" s="17">
        <v>0</v>
      </c>
      <c r="E202" s="17">
        <v>0</v>
      </c>
      <c r="F202" s="17">
        <v>0</v>
      </c>
      <c r="G202" s="17">
        <v>0.14602100000000001</v>
      </c>
      <c r="H202" s="17">
        <v>2.9789999999999999E-3</v>
      </c>
      <c r="I202" s="17">
        <v>6.5589999999999997E-3</v>
      </c>
      <c r="J202" s="17">
        <v>3.5799999999999998E-3</v>
      </c>
      <c r="K202" s="17">
        <v>0.54581100000000005</v>
      </c>
      <c r="L202" s="17">
        <v>466.4</v>
      </c>
      <c r="M202" s="17">
        <v>0.59756100000000001</v>
      </c>
      <c r="N202" s="17">
        <v>0</v>
      </c>
      <c r="O202" s="17">
        <v>0</v>
      </c>
      <c r="P202" s="17">
        <v>0</v>
      </c>
      <c r="Q202" s="17">
        <v>0.115602</v>
      </c>
      <c r="R202" s="17">
        <v>5.3049999999999998E-3</v>
      </c>
      <c r="S202" s="17">
        <v>9.0699999999999999E-3</v>
      </c>
      <c r="T202" s="17">
        <v>3.7650000000000001E-3</v>
      </c>
      <c r="U202" s="17">
        <v>0.41509299999999999</v>
      </c>
      <c r="V202" s="17">
        <v>731.9</v>
      </c>
      <c r="W202" s="17">
        <v>9.7871E-2</v>
      </c>
      <c r="X202" s="17">
        <v>1707</v>
      </c>
      <c r="Y202" s="17">
        <v>0</v>
      </c>
      <c r="Z202" s="17">
        <v>0</v>
      </c>
    </row>
    <row r="203" spans="1:31">
      <c r="A203" s="17">
        <v>190</v>
      </c>
      <c r="B203" s="19">
        <v>4.6759259259259263E-3</v>
      </c>
      <c r="C203" s="17">
        <v>149.69999999999999</v>
      </c>
      <c r="D203" s="17">
        <v>0</v>
      </c>
      <c r="E203" s="17">
        <v>0</v>
      </c>
      <c r="F203" s="17">
        <v>0</v>
      </c>
      <c r="G203" s="17">
        <v>0.42685400000000001</v>
      </c>
      <c r="H203" s="17">
        <v>9.0600000000000001E-4</v>
      </c>
      <c r="I203" s="17">
        <v>8.7609999999999997E-3</v>
      </c>
      <c r="J203" s="17">
        <v>7.8560000000000001E-3</v>
      </c>
      <c r="K203" s="17">
        <v>0.89664600000000005</v>
      </c>
      <c r="L203" s="17">
        <v>1195.9000000000001</v>
      </c>
      <c r="M203" s="17">
        <v>2.4390000000000002E-3</v>
      </c>
      <c r="N203" s="17">
        <v>52799</v>
      </c>
      <c r="O203" s="17">
        <v>0</v>
      </c>
      <c r="P203" s="17">
        <v>0</v>
      </c>
      <c r="Q203" s="17">
        <v>0.26418799999999998</v>
      </c>
      <c r="R203" s="17">
        <v>5.9979999999999999E-3</v>
      </c>
      <c r="S203" s="17">
        <v>1.0618000000000001E-2</v>
      </c>
      <c r="T203" s="17">
        <v>4.62E-3</v>
      </c>
      <c r="U203" s="17">
        <v>0.43508599999999997</v>
      </c>
      <c r="V203" s="17">
        <v>278</v>
      </c>
      <c r="W203" s="17">
        <v>2.4390000000000002E-3</v>
      </c>
      <c r="X203" s="17">
        <v>911</v>
      </c>
      <c r="Y203" s="17">
        <v>0</v>
      </c>
      <c r="Z203" s="17">
        <v>0</v>
      </c>
      <c r="AA203" s="17">
        <v>0.66936399999999996</v>
      </c>
      <c r="AB203" s="17">
        <v>0.671408</v>
      </c>
      <c r="AC203" s="17">
        <v>9.0998499999999996E-3</v>
      </c>
      <c r="AD203" s="17">
        <v>0.25</v>
      </c>
      <c r="AE203" s="17">
        <v>694.5</v>
      </c>
    </row>
    <row r="204" spans="1:31">
      <c r="A204" s="17">
        <v>191</v>
      </c>
      <c r="B204" s="19">
        <v>4.7337962962962958E-3</v>
      </c>
      <c r="C204" s="17">
        <v>150.80000000000001</v>
      </c>
      <c r="D204" s="17">
        <v>0</v>
      </c>
      <c r="E204" s="17">
        <v>0</v>
      </c>
      <c r="F204" s="17">
        <v>0</v>
      </c>
      <c r="G204" s="17">
        <v>2.7608000000000001E-2</v>
      </c>
      <c r="H204" s="17">
        <v>2.2390000000000001E-3</v>
      </c>
      <c r="I204" s="17">
        <v>6.7219999999999997E-3</v>
      </c>
      <c r="J204" s="17">
        <v>4.483E-3</v>
      </c>
      <c r="K204" s="17">
        <v>0.66691599999999995</v>
      </c>
      <c r="L204" s="17">
        <v>479.6</v>
      </c>
      <c r="M204" s="17">
        <v>0.59756100000000001</v>
      </c>
      <c r="N204" s="17">
        <v>6138</v>
      </c>
      <c r="O204" s="17">
        <v>0</v>
      </c>
      <c r="P204" s="17">
        <v>0</v>
      </c>
      <c r="Q204" s="17">
        <v>0.125195</v>
      </c>
      <c r="R204" s="17">
        <v>4.7949999999999998E-3</v>
      </c>
      <c r="S204" s="17">
        <v>9.1489999999999991E-3</v>
      </c>
      <c r="T204" s="17">
        <v>4.3530000000000001E-3</v>
      </c>
      <c r="U204" s="17">
        <v>0.47584700000000002</v>
      </c>
      <c r="V204" s="17">
        <v>204.1</v>
      </c>
      <c r="W204" s="17">
        <v>0.22674</v>
      </c>
      <c r="X204" s="17">
        <v>1740</v>
      </c>
      <c r="Y204" s="17">
        <v>0</v>
      </c>
      <c r="Z204" s="17">
        <v>0</v>
      </c>
      <c r="AA204" s="17">
        <v>0.73207299999999997</v>
      </c>
      <c r="AB204" s="17">
        <v>0.100012</v>
      </c>
      <c r="AC204" s="17">
        <v>5.2308099999999998E-3</v>
      </c>
      <c r="AD204" s="17">
        <v>0.25</v>
      </c>
      <c r="AE204" s="17">
        <v>1731.8</v>
      </c>
    </row>
    <row r="205" spans="1:31">
      <c r="A205" s="17">
        <v>192</v>
      </c>
      <c r="B205" s="19">
        <v>4.7916666666666672E-3</v>
      </c>
      <c r="C205" s="17">
        <v>151.19999999999999</v>
      </c>
      <c r="D205" s="17">
        <v>0</v>
      </c>
      <c r="E205" s="17">
        <v>0</v>
      </c>
      <c r="F205" s="17">
        <v>0</v>
      </c>
      <c r="G205" s="17">
        <v>0.30132199999999998</v>
      </c>
      <c r="H205" s="17">
        <v>5.1079999999999997E-3</v>
      </c>
      <c r="I205" s="17">
        <v>9.4730000000000005E-3</v>
      </c>
      <c r="J205" s="17">
        <v>4.365E-3</v>
      </c>
      <c r="K205" s="17">
        <v>0.46079100000000001</v>
      </c>
      <c r="L205" s="17">
        <v>281.10000000000002</v>
      </c>
      <c r="M205" s="17">
        <v>2.4390000000000002E-3</v>
      </c>
      <c r="N205" s="17">
        <v>2675</v>
      </c>
      <c r="O205" s="17">
        <v>0</v>
      </c>
      <c r="P205" s="17">
        <v>0</v>
      </c>
      <c r="Q205" s="17">
        <v>0.11516800000000001</v>
      </c>
      <c r="R205" s="17">
        <v>5.2440000000000004E-3</v>
      </c>
      <c r="S205" s="17">
        <v>8.3599999999999994E-3</v>
      </c>
      <c r="T205" s="17">
        <v>3.1159999999999998E-3</v>
      </c>
      <c r="U205" s="17">
        <v>0.372753</v>
      </c>
      <c r="V205" s="17">
        <v>461.4</v>
      </c>
      <c r="W205" s="17">
        <v>0.319158</v>
      </c>
      <c r="X205" s="17">
        <v>3550</v>
      </c>
      <c r="Y205" s="17">
        <v>0</v>
      </c>
      <c r="Z205" s="17">
        <v>0</v>
      </c>
      <c r="AA205" s="17">
        <v>0.57346600000000003</v>
      </c>
      <c r="AB205" s="17">
        <v>2.7604799999999999E-2</v>
      </c>
      <c r="AC205" s="17">
        <v>5.3299599999999999E-3</v>
      </c>
      <c r="AD205" s="17">
        <v>0.25</v>
      </c>
      <c r="AE205" s="17">
        <v>2954.9</v>
      </c>
    </row>
    <row r="206" spans="1:31">
      <c r="A206" s="17">
        <v>193</v>
      </c>
      <c r="B206" s="19">
        <v>4.8495370370370368E-3</v>
      </c>
      <c r="C206" s="17">
        <v>153.19999999999999</v>
      </c>
      <c r="D206" s="17">
        <v>0</v>
      </c>
      <c r="E206" s="17">
        <v>0</v>
      </c>
      <c r="F206" s="17">
        <v>0</v>
      </c>
      <c r="G206" s="17">
        <v>1.4482999999999999E-2</v>
      </c>
      <c r="H206" s="17">
        <v>3.003E-3</v>
      </c>
      <c r="I206" s="17">
        <v>5.7060000000000001E-3</v>
      </c>
      <c r="J206" s="17">
        <v>2.7030000000000001E-3</v>
      </c>
      <c r="K206" s="17">
        <v>0.47367599999999999</v>
      </c>
      <c r="L206" s="17">
        <v>697.5</v>
      </c>
      <c r="M206" s="17">
        <v>0.59756100000000001</v>
      </c>
      <c r="N206" s="17">
        <v>41418</v>
      </c>
      <c r="O206" s="17">
        <v>0</v>
      </c>
      <c r="P206" s="17">
        <v>0</v>
      </c>
      <c r="Q206" s="17">
        <v>0.417846</v>
      </c>
      <c r="R206" s="17">
        <v>7.365E-3</v>
      </c>
      <c r="S206" s="17">
        <v>1.3302E-2</v>
      </c>
      <c r="T206" s="17">
        <v>5.9369999999999996E-3</v>
      </c>
      <c r="U206" s="17">
        <v>0.44633699999999998</v>
      </c>
      <c r="V206" s="17">
        <v>453.3</v>
      </c>
      <c r="W206" s="17">
        <v>1.5211000000000001E-2</v>
      </c>
      <c r="X206" s="17">
        <v>1366</v>
      </c>
      <c r="Y206" s="17">
        <v>0</v>
      </c>
      <c r="Z206" s="17">
        <v>0</v>
      </c>
      <c r="AA206" s="17">
        <v>0.68667199999999995</v>
      </c>
      <c r="AB206" s="17">
        <v>0.483151</v>
      </c>
      <c r="AC206" s="17">
        <v>1.0233799999999999E-2</v>
      </c>
      <c r="AD206" s="17">
        <v>0.25</v>
      </c>
      <c r="AE206" s="17">
        <v>1190.8</v>
      </c>
    </row>
    <row r="207" spans="1:31">
      <c r="A207" s="17">
        <v>194</v>
      </c>
      <c r="B207" s="19">
        <v>4.8958333333333328E-3</v>
      </c>
      <c r="C207" s="17">
        <v>153.19999999999999</v>
      </c>
      <c r="D207" s="17">
        <v>0</v>
      </c>
      <c r="E207" s="17">
        <v>0</v>
      </c>
      <c r="F207" s="17">
        <v>0</v>
      </c>
      <c r="G207" s="17">
        <v>6.3897999999999996E-2</v>
      </c>
      <c r="H207" s="17">
        <v>3.493E-3</v>
      </c>
      <c r="I207" s="17">
        <v>8.6420000000000004E-3</v>
      </c>
      <c r="J207" s="17">
        <v>5.1489999999999999E-3</v>
      </c>
      <c r="K207" s="17">
        <v>0.59580599999999995</v>
      </c>
      <c r="L207" s="17">
        <v>204.1</v>
      </c>
      <c r="M207" s="17">
        <v>8.5099999999999995E-2</v>
      </c>
      <c r="N207" s="17">
        <v>2534</v>
      </c>
      <c r="O207" s="17">
        <v>0</v>
      </c>
      <c r="P207" s="17">
        <v>0</v>
      </c>
      <c r="Q207" s="17">
        <v>0.12590199999999999</v>
      </c>
      <c r="R207" s="17">
        <v>5.8650000000000004E-3</v>
      </c>
      <c r="S207" s="17">
        <v>1.0394E-2</v>
      </c>
      <c r="T207" s="17">
        <v>4.529E-3</v>
      </c>
      <c r="U207" s="17">
        <v>0.43571399999999999</v>
      </c>
      <c r="V207" s="17">
        <v>204.1</v>
      </c>
      <c r="W207" s="17">
        <v>0.22372500000000001</v>
      </c>
      <c r="X207" s="17">
        <v>983</v>
      </c>
      <c r="Y207" s="17">
        <v>0</v>
      </c>
      <c r="Z207" s="17">
        <v>0</v>
      </c>
      <c r="AA207" s="17">
        <v>0.67032899999999995</v>
      </c>
      <c r="AB207" s="17">
        <v>1.9146300000000002E-2</v>
      </c>
      <c r="AC207" s="17">
        <v>5.95168E-3</v>
      </c>
      <c r="AD207" s="17">
        <v>0.25</v>
      </c>
      <c r="AE207" s="17">
        <v>4070.1</v>
      </c>
    </row>
    <row r="208" spans="1:31">
      <c r="A208" s="17">
        <v>195</v>
      </c>
      <c r="B208" s="19">
        <v>4.9537037037037041E-3</v>
      </c>
      <c r="C208" s="17">
        <v>154.80000000000001</v>
      </c>
      <c r="D208" s="17">
        <v>0</v>
      </c>
      <c r="E208" s="17">
        <v>0</v>
      </c>
      <c r="F208" s="17">
        <v>0</v>
      </c>
      <c r="G208" s="17">
        <v>3.9899999999999999E-4</v>
      </c>
      <c r="H208" s="17">
        <v>3.5209999999999998E-3</v>
      </c>
      <c r="I208" s="17">
        <v>6.8129999999999996E-3</v>
      </c>
      <c r="J208" s="17">
        <v>3.2919999999999998E-3</v>
      </c>
      <c r="K208" s="17">
        <v>0.48320299999999999</v>
      </c>
      <c r="L208" s="17">
        <v>676.2</v>
      </c>
      <c r="M208" s="17">
        <v>0.45591999999999999</v>
      </c>
      <c r="N208" s="17">
        <v>44402</v>
      </c>
      <c r="O208" s="17">
        <v>0</v>
      </c>
      <c r="P208" s="17">
        <v>0</v>
      </c>
      <c r="Q208" s="17">
        <v>2.0454E-2</v>
      </c>
      <c r="R208" s="17">
        <v>3.5739999999999999E-3</v>
      </c>
      <c r="S208" s="17">
        <v>6.2880000000000002E-3</v>
      </c>
      <c r="T208" s="17">
        <v>2.7139999999999998E-3</v>
      </c>
      <c r="U208" s="17">
        <v>0.43158099999999999</v>
      </c>
      <c r="V208" s="17">
        <v>1195.9000000000001</v>
      </c>
      <c r="W208" s="17">
        <v>0.59756100000000001</v>
      </c>
      <c r="X208" s="17">
        <v>1464</v>
      </c>
      <c r="Y208" s="17">
        <v>0</v>
      </c>
      <c r="Z208" s="17">
        <v>0</v>
      </c>
      <c r="AA208" s="17">
        <v>0.66397200000000001</v>
      </c>
      <c r="AB208" s="17">
        <v>0.49279099999999998</v>
      </c>
      <c r="AC208" s="17">
        <v>4.9114099999999997E-3</v>
      </c>
      <c r="AD208" s="17">
        <v>0.25</v>
      </c>
      <c r="AE208" s="17">
        <v>1228.3</v>
      </c>
    </row>
    <row r="209" spans="1:31">
      <c r="A209" s="17">
        <v>196</v>
      </c>
      <c r="B209" s="19">
        <v>5.0115740740740737E-3</v>
      </c>
      <c r="C209" s="17">
        <v>155.4</v>
      </c>
      <c r="D209" s="17">
        <v>0</v>
      </c>
      <c r="E209" s="17">
        <v>0</v>
      </c>
      <c r="F209" s="17">
        <v>0</v>
      </c>
      <c r="G209" s="17">
        <v>1.4506E-2</v>
      </c>
      <c r="H209" s="17">
        <v>4.2440000000000004E-3</v>
      </c>
      <c r="I209" s="17">
        <v>7.7929999999999996E-3</v>
      </c>
      <c r="J209" s="17">
        <v>3.5490000000000001E-3</v>
      </c>
      <c r="K209" s="17">
        <v>0.45539600000000002</v>
      </c>
      <c r="L209" s="17">
        <v>204.1</v>
      </c>
      <c r="M209" s="17">
        <v>0.13920199999999999</v>
      </c>
      <c r="N209" s="17">
        <v>1624</v>
      </c>
      <c r="O209" s="17">
        <v>0</v>
      </c>
      <c r="P209" s="17">
        <v>0</v>
      </c>
      <c r="Q209" s="17">
        <v>0.44894000000000001</v>
      </c>
      <c r="R209" s="17">
        <v>6.0039999999999998E-3</v>
      </c>
      <c r="S209" s="17">
        <v>1.12E-2</v>
      </c>
      <c r="T209" s="17">
        <v>5.1960000000000001E-3</v>
      </c>
      <c r="U209" s="17">
        <v>0.46392600000000001</v>
      </c>
      <c r="V209" s="17">
        <v>469.6</v>
      </c>
      <c r="W209" s="17">
        <v>2.4390000000000002E-3</v>
      </c>
      <c r="X209" s="17">
        <v>1346</v>
      </c>
      <c r="Y209" s="17">
        <v>0</v>
      </c>
      <c r="Z209" s="17">
        <v>0</v>
      </c>
      <c r="AA209" s="17">
        <v>0.71373200000000003</v>
      </c>
      <c r="AB209" s="17">
        <v>1.23535E-2</v>
      </c>
      <c r="AC209" s="17">
        <v>6.0680300000000003E-3</v>
      </c>
      <c r="AD209" s="17">
        <v>0.25</v>
      </c>
      <c r="AE209" s="17">
        <v>4070.1</v>
      </c>
    </row>
    <row r="210" spans="1:31">
      <c r="A210" s="17">
        <v>197</v>
      </c>
      <c r="B210" s="19">
        <v>5.0694444444444441E-3</v>
      </c>
      <c r="C210" s="17">
        <v>155.9</v>
      </c>
      <c r="D210" s="17">
        <v>0</v>
      </c>
      <c r="E210" s="17">
        <v>0</v>
      </c>
      <c r="F210" s="17">
        <v>0</v>
      </c>
      <c r="G210" s="17">
        <v>6.8462999999999996E-2</v>
      </c>
      <c r="H210" s="17">
        <v>1.0809999999999999E-3</v>
      </c>
      <c r="I210" s="17">
        <v>5.3099999999999996E-3</v>
      </c>
      <c r="J210" s="17">
        <v>4.2300000000000003E-3</v>
      </c>
      <c r="K210" s="17">
        <v>0.79650399999999999</v>
      </c>
      <c r="L210" s="17">
        <v>954.8</v>
      </c>
      <c r="M210" s="17">
        <v>0.59756100000000001</v>
      </c>
      <c r="N210" s="17">
        <v>49947</v>
      </c>
      <c r="O210" s="17">
        <v>0</v>
      </c>
      <c r="P210" s="17">
        <v>0</v>
      </c>
      <c r="Q210" s="17">
        <v>1.6400000000000001E-2</v>
      </c>
      <c r="R210" s="17">
        <v>3.0669999999999998E-3</v>
      </c>
      <c r="S210" s="17">
        <v>6.2880000000000002E-3</v>
      </c>
      <c r="T210" s="17">
        <v>3.2200000000000002E-3</v>
      </c>
      <c r="U210" s="17">
        <v>0.51215599999999994</v>
      </c>
      <c r="V210" s="17">
        <v>1195.9000000000001</v>
      </c>
      <c r="W210" s="17">
        <v>2.4390000000000002E-3</v>
      </c>
      <c r="X210" s="17">
        <v>1530</v>
      </c>
      <c r="Y210" s="17">
        <v>0</v>
      </c>
      <c r="Z210" s="17">
        <v>0</v>
      </c>
      <c r="AA210" s="17">
        <v>0.78793299999999999</v>
      </c>
      <c r="AB210" s="17">
        <v>0.60680100000000003</v>
      </c>
      <c r="AC210" s="17">
        <v>5.0213599999999999E-3</v>
      </c>
      <c r="AD210" s="17">
        <v>0.25</v>
      </c>
      <c r="AE210" s="17">
        <v>869.8</v>
      </c>
    </row>
    <row r="211" spans="1:31">
      <c r="A211" s="17">
        <v>198</v>
      </c>
      <c r="B211" s="19">
        <v>5.115740740740741E-3</v>
      </c>
      <c r="C211" s="17">
        <v>157.4</v>
      </c>
      <c r="D211" s="17">
        <v>0</v>
      </c>
      <c r="E211" s="17">
        <v>0</v>
      </c>
      <c r="F211" s="17">
        <v>0</v>
      </c>
      <c r="G211" s="17">
        <v>4.0434999999999999E-2</v>
      </c>
      <c r="H211" s="17">
        <v>3.3700000000000002E-3</v>
      </c>
      <c r="I211" s="17">
        <v>6.9930000000000001E-3</v>
      </c>
      <c r="J211" s="17">
        <v>3.6229999999999999E-3</v>
      </c>
      <c r="K211" s="17">
        <v>0.51806200000000002</v>
      </c>
      <c r="L211" s="17">
        <v>1195.9000000000001</v>
      </c>
      <c r="M211" s="17">
        <v>2.4390000000000002E-3</v>
      </c>
      <c r="N211" s="17">
        <v>1535</v>
      </c>
      <c r="O211" s="17">
        <v>0</v>
      </c>
      <c r="P211" s="17">
        <v>0</v>
      </c>
      <c r="Q211" s="17">
        <v>0.13786799999999999</v>
      </c>
      <c r="R211" s="17">
        <v>6.5579999999999996E-3</v>
      </c>
      <c r="S211" s="17">
        <v>1.0786E-2</v>
      </c>
      <c r="T211" s="17">
        <v>4.228E-3</v>
      </c>
      <c r="U211" s="17">
        <v>0.39201399999999997</v>
      </c>
      <c r="V211" s="17">
        <v>222.2</v>
      </c>
      <c r="W211" s="17">
        <v>2.4390000000000002E-3</v>
      </c>
      <c r="X211" s="17">
        <v>5280</v>
      </c>
      <c r="Y211" s="17">
        <v>0</v>
      </c>
      <c r="Z211" s="17">
        <v>0</v>
      </c>
      <c r="AA211" s="17">
        <v>0.60309900000000005</v>
      </c>
      <c r="AB211" s="17">
        <v>6.4818200000000006E-2</v>
      </c>
      <c r="AC211" s="17">
        <v>6.8315900000000002E-3</v>
      </c>
      <c r="AD211" s="17">
        <v>0.25</v>
      </c>
      <c r="AE211" s="17">
        <v>694.5</v>
      </c>
    </row>
    <row r="212" spans="1:31">
      <c r="A212" s="17">
        <v>199</v>
      </c>
      <c r="B212" s="19">
        <v>5.1736111111111115E-3</v>
      </c>
      <c r="C212" s="17">
        <v>157.9</v>
      </c>
      <c r="D212" s="17">
        <v>0</v>
      </c>
      <c r="E212" s="17">
        <v>0</v>
      </c>
      <c r="F212" s="17">
        <v>0</v>
      </c>
      <c r="G212" s="17">
        <v>4.5700999999999999E-2</v>
      </c>
      <c r="H212" s="17">
        <v>3.1310000000000001E-3</v>
      </c>
      <c r="I212" s="17">
        <v>6.339E-3</v>
      </c>
      <c r="J212" s="17">
        <v>3.2079999999999999E-3</v>
      </c>
      <c r="K212" s="17">
        <v>0.50605299999999998</v>
      </c>
      <c r="L212" s="17">
        <v>1195.9000000000001</v>
      </c>
      <c r="M212" s="17">
        <v>2.4390000000000002E-3</v>
      </c>
      <c r="N212" s="17">
        <v>0</v>
      </c>
      <c r="O212" s="17">
        <v>0</v>
      </c>
      <c r="P212" s="17">
        <v>0</v>
      </c>
      <c r="Q212" s="17">
        <v>0.41087499999999999</v>
      </c>
      <c r="R212" s="17">
        <v>6.6600000000000001E-3</v>
      </c>
      <c r="S212" s="17">
        <v>1.2678999999999999E-2</v>
      </c>
      <c r="T212" s="17">
        <v>6.019E-3</v>
      </c>
      <c r="U212" s="17">
        <v>0.474713</v>
      </c>
      <c r="V212" s="17">
        <v>312.39999999999998</v>
      </c>
      <c r="W212" s="17">
        <v>8.5099999999999995E-2</v>
      </c>
      <c r="X212" s="17">
        <v>1117</v>
      </c>
      <c r="Y212" s="17">
        <v>0</v>
      </c>
      <c r="Z212" s="17">
        <v>0</v>
      </c>
    </row>
    <row r="213" spans="1:31">
      <c r="A213" s="17">
        <v>200</v>
      </c>
      <c r="B213" s="19">
        <v>5.2314814814814819E-3</v>
      </c>
      <c r="C213" s="17">
        <v>159.19999999999999</v>
      </c>
      <c r="D213" s="17">
        <v>0</v>
      </c>
      <c r="E213" s="17">
        <v>0</v>
      </c>
      <c r="F213" s="17">
        <v>0</v>
      </c>
      <c r="G213" s="17">
        <v>0.52479699999999996</v>
      </c>
      <c r="H213" s="17">
        <v>9.2960000000000004E-3</v>
      </c>
      <c r="I213" s="17">
        <v>1.6877E-2</v>
      </c>
      <c r="J213" s="17">
        <v>7.5810000000000001E-3</v>
      </c>
      <c r="K213" s="17">
        <v>0.44920399999999999</v>
      </c>
      <c r="L213" s="17">
        <v>320.5</v>
      </c>
      <c r="M213" s="17">
        <v>2.4390000000000002E-3</v>
      </c>
      <c r="N213" s="17">
        <v>2290</v>
      </c>
      <c r="O213" s="17">
        <v>0</v>
      </c>
      <c r="P213" s="17">
        <v>0</v>
      </c>
      <c r="Q213" s="17">
        <v>7.639E-3</v>
      </c>
      <c r="R213" s="17">
        <v>4.5649999999999996E-3</v>
      </c>
      <c r="S213" s="17">
        <v>8.4150000000000006E-3</v>
      </c>
      <c r="T213" s="17">
        <v>3.849E-3</v>
      </c>
      <c r="U213" s="17">
        <v>0.45747500000000002</v>
      </c>
      <c r="V213" s="17">
        <v>1195.9000000000001</v>
      </c>
      <c r="W213" s="17">
        <v>2.4390000000000002E-3</v>
      </c>
      <c r="X213" s="17">
        <v>1934</v>
      </c>
      <c r="Y213" s="17">
        <v>0</v>
      </c>
      <c r="Z213" s="17">
        <v>0</v>
      </c>
      <c r="AA213" s="17">
        <v>0.70380699999999996</v>
      </c>
      <c r="AB213" s="17">
        <v>2.69591E-2</v>
      </c>
      <c r="AC213" s="17">
        <v>4.6688800000000003E-3</v>
      </c>
      <c r="AD213" s="17">
        <v>0.25</v>
      </c>
      <c r="AE213" s="17">
        <v>2591.1</v>
      </c>
    </row>
    <row r="214" spans="1:31">
      <c r="A214" s="17">
        <v>201</v>
      </c>
      <c r="B214" s="19">
        <v>5.2893518518518515E-3</v>
      </c>
      <c r="C214" s="17">
        <v>159.4</v>
      </c>
      <c r="D214" s="17">
        <v>0</v>
      </c>
      <c r="E214" s="17">
        <v>0</v>
      </c>
      <c r="F214" s="17">
        <v>0</v>
      </c>
      <c r="G214" s="17">
        <v>7.1429999999999993E-2</v>
      </c>
      <c r="H214" s="17">
        <v>3.7160000000000001E-3</v>
      </c>
      <c r="I214" s="17">
        <v>7.5690000000000002E-3</v>
      </c>
      <c r="J214" s="17">
        <v>3.8530000000000001E-3</v>
      </c>
      <c r="K214" s="17">
        <v>0.50909899999999997</v>
      </c>
      <c r="L214" s="17">
        <v>405.7</v>
      </c>
      <c r="M214" s="17">
        <v>0.36838100000000001</v>
      </c>
      <c r="N214" s="17">
        <v>17516</v>
      </c>
      <c r="O214" s="17">
        <v>0</v>
      </c>
      <c r="P214" s="17">
        <v>0</v>
      </c>
      <c r="Q214" s="17">
        <v>3.4851E-2</v>
      </c>
      <c r="R214" s="17">
        <v>4.5620000000000001E-3</v>
      </c>
      <c r="S214" s="17">
        <v>7.9290000000000003E-3</v>
      </c>
      <c r="T214" s="17">
        <v>3.3670000000000002E-3</v>
      </c>
      <c r="U214" s="17">
        <v>0.424626</v>
      </c>
      <c r="V214" s="17">
        <v>336.8</v>
      </c>
      <c r="W214" s="17">
        <v>0.59756100000000001</v>
      </c>
      <c r="X214" s="17">
        <v>4242</v>
      </c>
      <c r="Y214" s="17">
        <v>0</v>
      </c>
      <c r="Z214" s="17">
        <v>0</v>
      </c>
      <c r="AA214" s="17">
        <v>0.65327100000000005</v>
      </c>
      <c r="AB214" s="17">
        <v>0.21152899999999999</v>
      </c>
      <c r="AC214" s="17">
        <v>5.2745500000000002E-3</v>
      </c>
      <c r="AD214" s="17">
        <v>0.25</v>
      </c>
      <c r="AE214" s="17">
        <v>2047.3</v>
      </c>
    </row>
    <row r="215" spans="1:31">
      <c r="A215" s="17">
        <v>202</v>
      </c>
      <c r="B215" s="19">
        <v>5.347222222222222E-3</v>
      </c>
      <c r="C215" s="17">
        <v>161.4</v>
      </c>
      <c r="D215" s="17">
        <v>0</v>
      </c>
      <c r="E215" s="17">
        <v>0</v>
      </c>
      <c r="F215" s="17">
        <v>0</v>
      </c>
      <c r="G215" s="17">
        <v>3.4050999999999998E-2</v>
      </c>
      <c r="H215" s="17">
        <v>2.336E-3</v>
      </c>
      <c r="I215" s="17">
        <v>6.9870000000000002E-3</v>
      </c>
      <c r="J215" s="17">
        <v>4.6509999999999998E-3</v>
      </c>
      <c r="K215" s="17">
        <v>0.66565300000000005</v>
      </c>
      <c r="L215" s="17">
        <v>204.1</v>
      </c>
      <c r="M215" s="17">
        <v>0.40181800000000001</v>
      </c>
      <c r="N215" s="17">
        <v>2884</v>
      </c>
      <c r="O215" s="17">
        <v>0</v>
      </c>
      <c r="P215" s="17">
        <v>0</v>
      </c>
      <c r="Q215" s="17">
        <v>0.17975099999999999</v>
      </c>
      <c r="R215" s="17">
        <v>5.4219999999999997E-3</v>
      </c>
      <c r="S215" s="17">
        <v>1.0064999999999999E-2</v>
      </c>
      <c r="T215" s="17">
        <v>4.6430000000000004E-3</v>
      </c>
      <c r="U215" s="17">
        <v>0.46129700000000001</v>
      </c>
      <c r="V215" s="17">
        <v>418.8</v>
      </c>
      <c r="W215" s="17">
        <v>0.59756100000000001</v>
      </c>
      <c r="X215" s="17">
        <v>1013</v>
      </c>
      <c r="Y215" s="17">
        <v>0</v>
      </c>
      <c r="Z215" s="17">
        <v>0</v>
      </c>
      <c r="AA215" s="17">
        <v>0.70968799999999999</v>
      </c>
      <c r="AB215" s="17">
        <v>2.1737099999999999E-2</v>
      </c>
      <c r="AC215" s="17">
        <v>5.52303E-3</v>
      </c>
      <c r="AD215" s="17">
        <v>0.25</v>
      </c>
      <c r="AE215" s="17">
        <v>4070.1</v>
      </c>
    </row>
    <row r="216" spans="1:31">
      <c r="A216" s="17">
        <v>203</v>
      </c>
      <c r="B216" s="19">
        <v>5.3935185185185188E-3</v>
      </c>
      <c r="C216" s="17">
        <v>161.5</v>
      </c>
      <c r="D216" s="17">
        <v>0</v>
      </c>
      <c r="E216" s="17">
        <v>0</v>
      </c>
      <c r="F216" s="17">
        <v>0</v>
      </c>
      <c r="G216" s="17">
        <v>0.25191599999999997</v>
      </c>
      <c r="H216" s="17">
        <v>7.4510000000000002E-3</v>
      </c>
      <c r="I216" s="17">
        <v>1.2213999999999999E-2</v>
      </c>
      <c r="J216" s="17">
        <v>4.7629999999999999E-3</v>
      </c>
      <c r="K216" s="17">
        <v>0.38993800000000001</v>
      </c>
      <c r="L216" s="17">
        <v>336.8</v>
      </c>
      <c r="M216" s="17">
        <v>3.0998000000000001E-2</v>
      </c>
      <c r="N216" s="17">
        <v>2857</v>
      </c>
      <c r="O216" s="17">
        <v>0</v>
      </c>
      <c r="P216" s="17">
        <v>0</v>
      </c>
      <c r="Q216" s="17">
        <v>2.8066000000000001E-2</v>
      </c>
      <c r="R216" s="17">
        <v>3.8070000000000001E-3</v>
      </c>
      <c r="S216" s="17">
        <v>7.4440000000000001E-3</v>
      </c>
      <c r="T216" s="17">
        <v>3.637E-3</v>
      </c>
      <c r="U216" s="17">
        <v>0.488595</v>
      </c>
      <c r="V216" s="17">
        <v>204.1</v>
      </c>
      <c r="W216" s="17">
        <v>0.13920199999999999</v>
      </c>
      <c r="X216" s="17">
        <v>3377</v>
      </c>
      <c r="Y216" s="17">
        <v>0</v>
      </c>
      <c r="Z216" s="17">
        <v>0</v>
      </c>
      <c r="AA216" s="17">
        <v>0.75168400000000002</v>
      </c>
      <c r="AB216" s="17">
        <v>3.01984E-2</v>
      </c>
      <c r="AC216" s="17">
        <v>3.9166000000000001E-3</v>
      </c>
      <c r="AD216" s="17">
        <v>0.25</v>
      </c>
      <c r="AE216" s="17">
        <v>2466</v>
      </c>
    </row>
    <row r="217" spans="1:31">
      <c r="A217" s="17">
        <v>204</v>
      </c>
      <c r="B217" s="19">
        <v>5.4513888888888884E-3</v>
      </c>
      <c r="C217" s="17">
        <v>163</v>
      </c>
      <c r="D217" s="17">
        <v>0</v>
      </c>
      <c r="E217" s="17">
        <v>0</v>
      </c>
      <c r="F217" s="17">
        <v>0</v>
      </c>
      <c r="G217" s="17">
        <v>9.1642000000000001E-2</v>
      </c>
      <c r="H217" s="17">
        <v>2.4450000000000001E-3</v>
      </c>
      <c r="I217" s="17">
        <v>7.2040000000000003E-3</v>
      </c>
      <c r="J217" s="17">
        <v>4.7590000000000002E-3</v>
      </c>
      <c r="K217" s="17">
        <v>0.660551</v>
      </c>
      <c r="L217" s="17">
        <v>204.1</v>
      </c>
      <c r="M217" s="17">
        <v>0.28084199999999998</v>
      </c>
      <c r="N217" s="17">
        <v>1661</v>
      </c>
      <c r="O217" s="17">
        <v>0</v>
      </c>
      <c r="P217" s="17">
        <v>0</v>
      </c>
      <c r="Q217" s="17">
        <v>6.2165999999999999E-2</v>
      </c>
      <c r="R217" s="17">
        <v>2.9819999999999998E-3</v>
      </c>
      <c r="S217" s="17">
        <v>6.561E-3</v>
      </c>
      <c r="T217" s="17">
        <v>3.5790000000000001E-3</v>
      </c>
      <c r="U217" s="17">
        <v>0.545543</v>
      </c>
      <c r="V217" s="17">
        <v>1195.9000000000001</v>
      </c>
      <c r="W217" s="17">
        <v>2.4390000000000002E-3</v>
      </c>
      <c r="X217" s="17">
        <v>9798</v>
      </c>
      <c r="Y217" s="17">
        <v>0</v>
      </c>
      <c r="Z217" s="17">
        <v>0</v>
      </c>
      <c r="AA217" s="17">
        <v>0.83929699999999996</v>
      </c>
      <c r="AB217" s="17">
        <v>1.26356E-2</v>
      </c>
      <c r="AC217" s="17">
        <v>3.0268299999999999E-3</v>
      </c>
      <c r="AD217" s="17">
        <v>0.25</v>
      </c>
      <c r="AE217" s="17">
        <v>4070.1</v>
      </c>
    </row>
    <row r="218" spans="1:31">
      <c r="A218" s="17">
        <v>205</v>
      </c>
      <c r="B218" s="19">
        <v>5.5092592592592589E-3</v>
      </c>
      <c r="C218" s="17">
        <v>163.69999999999999</v>
      </c>
      <c r="D218" s="17">
        <v>0</v>
      </c>
      <c r="E218" s="17">
        <v>0</v>
      </c>
      <c r="F218" s="17">
        <v>0</v>
      </c>
      <c r="G218" s="17">
        <v>0.42136699999999999</v>
      </c>
      <c r="H218" s="17">
        <v>6.1460000000000004E-3</v>
      </c>
      <c r="I218" s="17">
        <v>1.0251E-2</v>
      </c>
      <c r="J218" s="17">
        <v>4.104E-3</v>
      </c>
      <c r="K218" s="17">
        <v>0.40040999999999999</v>
      </c>
      <c r="L218" s="17">
        <v>405.7</v>
      </c>
      <c r="M218" s="17">
        <v>0.239512</v>
      </c>
      <c r="N218" s="17">
        <v>1778</v>
      </c>
      <c r="O218" s="17">
        <v>0</v>
      </c>
      <c r="P218" s="17">
        <v>0</v>
      </c>
      <c r="Q218" s="17">
        <v>0.25045899999999999</v>
      </c>
      <c r="R218" s="17">
        <v>7.0660000000000002E-3</v>
      </c>
      <c r="S218" s="17">
        <v>1.1773E-2</v>
      </c>
      <c r="T218" s="17">
        <v>4.7070000000000002E-3</v>
      </c>
      <c r="U218" s="17">
        <v>0.39983099999999999</v>
      </c>
      <c r="V218" s="17">
        <v>504</v>
      </c>
      <c r="W218" s="17">
        <v>0.59756100000000001</v>
      </c>
      <c r="X218" s="17">
        <v>1745</v>
      </c>
      <c r="Y218" s="17">
        <v>0</v>
      </c>
      <c r="Z218" s="17">
        <v>0</v>
      </c>
      <c r="AA218" s="17">
        <v>0.61512500000000003</v>
      </c>
      <c r="AB218" s="17">
        <v>2.6515400000000001E-2</v>
      </c>
      <c r="AC218" s="17">
        <v>7.1908400000000004E-3</v>
      </c>
      <c r="AD218" s="17">
        <v>0.25</v>
      </c>
      <c r="AE218" s="17">
        <v>2047.3</v>
      </c>
    </row>
    <row r="219" spans="1:31">
      <c r="A219" s="17">
        <v>206</v>
      </c>
      <c r="B219" s="19">
        <v>5.5671296296296302E-3</v>
      </c>
      <c r="C219" s="17">
        <v>164.6</v>
      </c>
      <c r="D219" s="17">
        <v>0</v>
      </c>
      <c r="E219" s="17">
        <v>0</v>
      </c>
      <c r="F219" s="17">
        <v>0</v>
      </c>
      <c r="G219" s="17">
        <v>0.15371899999999999</v>
      </c>
      <c r="H219" s="17">
        <v>3.1440000000000001E-3</v>
      </c>
      <c r="I219" s="17">
        <v>6.2820000000000003E-3</v>
      </c>
      <c r="J219" s="17">
        <v>3.1380000000000002E-3</v>
      </c>
      <c r="K219" s="17">
        <v>0.49945200000000001</v>
      </c>
      <c r="L219" s="17">
        <v>482.7</v>
      </c>
      <c r="M219" s="17">
        <v>0.59756100000000001</v>
      </c>
      <c r="N219" s="17">
        <v>0</v>
      </c>
      <c r="O219" s="17">
        <v>0</v>
      </c>
      <c r="P219" s="17">
        <v>0</v>
      </c>
      <c r="Q219" s="17">
        <v>0.52170799999999995</v>
      </c>
      <c r="R219" s="17">
        <v>8.0680000000000005E-3</v>
      </c>
      <c r="S219" s="17">
        <v>1.5762999999999999E-2</v>
      </c>
      <c r="T219" s="17">
        <v>7.6949999999999996E-3</v>
      </c>
      <c r="U219" s="17">
        <v>0.488178</v>
      </c>
      <c r="V219" s="17">
        <v>569.79999999999995</v>
      </c>
      <c r="W219" s="17">
        <v>2.4390000000000002E-3</v>
      </c>
      <c r="X219" s="17">
        <v>47002</v>
      </c>
      <c r="Y219" s="17">
        <v>0</v>
      </c>
      <c r="Z219" s="17">
        <v>0</v>
      </c>
    </row>
    <row r="220" spans="1:31">
      <c r="A220" s="17">
        <v>207</v>
      </c>
      <c r="B220" s="19">
        <v>5.6134259259259271E-3</v>
      </c>
      <c r="C220" s="17">
        <v>165.9</v>
      </c>
      <c r="D220" s="17">
        <v>0</v>
      </c>
      <c r="E220" s="17">
        <v>0</v>
      </c>
      <c r="F220" s="17">
        <v>0</v>
      </c>
      <c r="G220" s="17">
        <v>6.2191999999999997E-2</v>
      </c>
      <c r="H220" s="17">
        <v>2.8019999999999998E-3</v>
      </c>
      <c r="I220" s="17">
        <v>7.0280000000000004E-3</v>
      </c>
      <c r="J220" s="17">
        <v>4.2259999999999997E-3</v>
      </c>
      <c r="K220" s="17">
        <v>0.60135899999999998</v>
      </c>
      <c r="L220" s="17">
        <v>204.1</v>
      </c>
      <c r="M220" s="17">
        <v>0.36838100000000001</v>
      </c>
      <c r="N220" s="17">
        <v>5315</v>
      </c>
      <c r="O220" s="17">
        <v>0</v>
      </c>
      <c r="P220" s="17">
        <v>0</v>
      </c>
      <c r="Q220" s="17">
        <v>2.8849E-2</v>
      </c>
      <c r="R220" s="17">
        <v>3.117E-3</v>
      </c>
      <c r="S220" s="17">
        <v>6.7250000000000001E-3</v>
      </c>
      <c r="T220" s="17">
        <v>3.6089999999999998E-3</v>
      </c>
      <c r="U220" s="17">
        <v>0.536582</v>
      </c>
      <c r="V220" s="17">
        <v>363.1</v>
      </c>
      <c r="W220" s="17">
        <v>0.22674</v>
      </c>
      <c r="X220" s="17">
        <v>3213</v>
      </c>
      <c r="Y220" s="17">
        <v>0</v>
      </c>
      <c r="Z220" s="17">
        <v>0</v>
      </c>
      <c r="AA220" s="17">
        <v>0.82551099999999999</v>
      </c>
      <c r="AB220" s="17">
        <v>3.9333100000000003E-2</v>
      </c>
      <c r="AC220" s="17">
        <v>3.2586500000000001E-3</v>
      </c>
      <c r="AD220" s="17">
        <v>0.25</v>
      </c>
      <c r="AE220" s="17">
        <v>4070.1</v>
      </c>
    </row>
    <row r="221" spans="1:31">
      <c r="A221" s="17">
        <v>208</v>
      </c>
      <c r="B221" s="19">
        <v>5.6712962962962958E-3</v>
      </c>
      <c r="C221" s="17">
        <v>166.5</v>
      </c>
      <c r="D221" s="17">
        <v>0</v>
      </c>
      <c r="E221" s="17">
        <v>0</v>
      </c>
      <c r="F221" s="17">
        <v>0</v>
      </c>
      <c r="G221" s="17">
        <v>0.17651700000000001</v>
      </c>
      <c r="H221" s="17">
        <v>6.0850000000000001E-3</v>
      </c>
      <c r="I221" s="17">
        <v>1.1209E-2</v>
      </c>
      <c r="J221" s="17">
        <v>5.1240000000000001E-3</v>
      </c>
      <c r="K221" s="17">
        <v>0.457152</v>
      </c>
      <c r="L221" s="17">
        <v>856.5</v>
      </c>
      <c r="M221" s="17">
        <v>0.36838100000000001</v>
      </c>
      <c r="N221" s="17">
        <v>2029</v>
      </c>
      <c r="O221" s="17">
        <v>0</v>
      </c>
      <c r="P221" s="17">
        <v>0</v>
      </c>
      <c r="Q221" s="17">
        <v>0.104007</v>
      </c>
      <c r="R221" s="17">
        <v>7.5909999999999997E-3</v>
      </c>
      <c r="S221" s="17">
        <v>1.1773E-2</v>
      </c>
      <c r="T221" s="17">
        <v>4.182E-3</v>
      </c>
      <c r="U221" s="17">
        <v>0.355213</v>
      </c>
      <c r="V221" s="17">
        <v>328.7</v>
      </c>
      <c r="W221" s="17">
        <v>0.59756100000000001</v>
      </c>
      <c r="X221" s="17">
        <v>1509</v>
      </c>
      <c r="Y221" s="17">
        <v>0</v>
      </c>
      <c r="Z221" s="17">
        <v>0</v>
      </c>
      <c r="AA221" s="17">
        <v>0.54648099999999999</v>
      </c>
      <c r="AB221" s="17">
        <v>6.1573999999999997E-2</v>
      </c>
      <c r="AC221" s="17">
        <v>7.8486200000000006E-3</v>
      </c>
      <c r="AD221" s="17">
        <v>0.25</v>
      </c>
      <c r="AE221" s="17">
        <v>969.7</v>
      </c>
    </row>
    <row r="222" spans="1:31">
      <c r="A222" s="17">
        <v>209</v>
      </c>
      <c r="B222" s="19">
        <v>5.7291666666666671E-3</v>
      </c>
      <c r="C222" s="17">
        <v>167.4</v>
      </c>
      <c r="D222" s="17">
        <v>0</v>
      </c>
      <c r="E222" s="17">
        <v>0</v>
      </c>
      <c r="F222" s="17">
        <v>0</v>
      </c>
      <c r="G222" s="17">
        <v>0.28892200000000001</v>
      </c>
      <c r="H222" s="17">
        <v>8.9250000000000006E-3</v>
      </c>
      <c r="I222" s="17">
        <v>1.2282E-2</v>
      </c>
      <c r="J222" s="17">
        <v>3.356E-3</v>
      </c>
      <c r="K222" s="17">
        <v>0.27328999999999998</v>
      </c>
      <c r="L222" s="17">
        <v>312.39999999999998</v>
      </c>
      <c r="M222" s="17">
        <v>0.22674</v>
      </c>
      <c r="N222" s="17">
        <v>2345</v>
      </c>
      <c r="O222" s="17">
        <v>0</v>
      </c>
      <c r="P222" s="17">
        <v>0</v>
      </c>
      <c r="Q222" s="17">
        <v>3.3246999999999999E-2</v>
      </c>
      <c r="R222" s="17">
        <v>2.1510000000000001E-3</v>
      </c>
      <c r="S222" s="17">
        <v>6.5919999999999998E-3</v>
      </c>
      <c r="T222" s="17">
        <v>4.4409999999999996E-3</v>
      </c>
      <c r="U222" s="17">
        <v>0.67372100000000001</v>
      </c>
      <c r="V222" s="17">
        <v>1195.9000000000001</v>
      </c>
      <c r="W222" s="17">
        <v>0.36838100000000001</v>
      </c>
      <c r="X222" s="17">
        <v>2593</v>
      </c>
      <c r="Y222" s="17">
        <v>0</v>
      </c>
      <c r="Z222" s="17">
        <v>0</v>
      </c>
      <c r="AA222" s="17">
        <v>1.0364899999999999</v>
      </c>
      <c r="AB222" s="17">
        <v>2.6910199999999999E-2</v>
      </c>
      <c r="AC222" s="17">
        <v>2.2702400000000002E-3</v>
      </c>
      <c r="AD222" s="17">
        <v>0.25</v>
      </c>
      <c r="AE222" s="17">
        <v>2658.5</v>
      </c>
    </row>
    <row r="223" spans="1:31">
      <c r="A223" s="17">
        <v>210</v>
      </c>
      <c r="B223" s="19">
        <v>5.7870370370370376E-3</v>
      </c>
      <c r="C223" s="17">
        <v>168.6</v>
      </c>
      <c r="D223" s="17">
        <v>0</v>
      </c>
      <c r="E223" s="17">
        <v>0</v>
      </c>
      <c r="F223" s="17">
        <v>0</v>
      </c>
      <c r="G223" s="17">
        <v>0.37628899999999998</v>
      </c>
      <c r="H223" s="17">
        <v>7.4590000000000004E-3</v>
      </c>
      <c r="I223" s="17">
        <v>1.4973999999999999E-2</v>
      </c>
      <c r="J223" s="17">
        <v>7.515E-3</v>
      </c>
      <c r="K223" s="17">
        <v>0.50184200000000001</v>
      </c>
      <c r="L223" s="17">
        <v>413.8</v>
      </c>
      <c r="M223" s="17">
        <v>2.4390000000000002E-3</v>
      </c>
      <c r="N223" s="17">
        <v>1433</v>
      </c>
      <c r="O223" s="17">
        <v>0</v>
      </c>
      <c r="P223" s="17">
        <v>0</v>
      </c>
      <c r="Q223" s="17">
        <v>3.5878E-2</v>
      </c>
      <c r="R223" s="17">
        <v>4.2129999999999997E-3</v>
      </c>
      <c r="S223" s="17">
        <v>7.7920000000000003E-3</v>
      </c>
      <c r="T223" s="17">
        <v>3.578E-3</v>
      </c>
      <c r="U223" s="17">
        <v>0.45926400000000001</v>
      </c>
      <c r="V223" s="17">
        <v>495.9</v>
      </c>
      <c r="W223" s="17">
        <v>0.51002199999999998</v>
      </c>
      <c r="X223" s="17">
        <v>0</v>
      </c>
      <c r="Y223" s="17">
        <v>0</v>
      </c>
      <c r="Z223" s="17">
        <v>0</v>
      </c>
      <c r="AA223" s="17">
        <v>0.70655900000000005</v>
      </c>
      <c r="AB223" s="17">
        <v>2.1894500000000001E-2</v>
      </c>
      <c r="AC223" s="17">
        <v>4.2915100000000001E-3</v>
      </c>
      <c r="AD223" s="17">
        <v>0.25</v>
      </c>
      <c r="AE223" s="17">
        <v>2007.1</v>
      </c>
    </row>
    <row r="224" spans="1:31">
      <c r="A224" s="17">
        <v>211</v>
      </c>
      <c r="B224" s="19">
        <v>5.8449074074074072E-3</v>
      </c>
      <c r="C224" s="17">
        <v>169.4</v>
      </c>
      <c r="D224" s="17">
        <v>0</v>
      </c>
      <c r="E224" s="17">
        <v>0</v>
      </c>
      <c r="F224" s="17">
        <v>0</v>
      </c>
      <c r="G224" s="17">
        <v>2.8805999999999998E-2</v>
      </c>
      <c r="H224" s="17">
        <v>1.877E-3</v>
      </c>
      <c r="I224" s="17">
        <v>6.3350000000000004E-3</v>
      </c>
      <c r="J224" s="17">
        <v>4.4590000000000003E-3</v>
      </c>
      <c r="K224" s="17">
        <v>0.70377199999999995</v>
      </c>
      <c r="L224" s="17">
        <v>204.1</v>
      </c>
      <c r="M224" s="17">
        <v>0.51490000000000002</v>
      </c>
      <c r="N224" s="17">
        <v>4094</v>
      </c>
      <c r="O224" s="17">
        <v>0</v>
      </c>
      <c r="P224" s="17">
        <v>0</v>
      </c>
      <c r="Q224" s="17">
        <v>0.19992199999999999</v>
      </c>
      <c r="R224" s="17">
        <v>7.9760000000000005E-3</v>
      </c>
      <c r="S224" s="17">
        <v>1.1270000000000001E-2</v>
      </c>
      <c r="T224" s="17">
        <v>3.2940000000000001E-3</v>
      </c>
      <c r="U224" s="17">
        <v>0.29226000000000002</v>
      </c>
      <c r="V224" s="17">
        <v>222.2</v>
      </c>
      <c r="W224" s="17">
        <v>5.6541000000000001E-2</v>
      </c>
      <c r="X224" s="17">
        <v>674</v>
      </c>
      <c r="Y224" s="17">
        <v>0</v>
      </c>
      <c r="Z224" s="17">
        <v>0</v>
      </c>
      <c r="AA224" s="17">
        <v>0.44962999999999997</v>
      </c>
      <c r="AB224" s="17">
        <v>3.0576099999999998E-2</v>
      </c>
      <c r="AC224" s="17">
        <v>8.0771999999999997E-3</v>
      </c>
      <c r="AD224" s="17">
        <v>0.25</v>
      </c>
      <c r="AE224" s="17">
        <v>4070.1</v>
      </c>
    </row>
    <row r="225" spans="1:31">
      <c r="A225" s="17">
        <v>212</v>
      </c>
      <c r="B225" s="19">
        <v>5.8912037037037032E-3</v>
      </c>
      <c r="C225" s="17">
        <v>169.9</v>
      </c>
      <c r="D225" s="17">
        <v>0</v>
      </c>
      <c r="E225" s="17">
        <v>0</v>
      </c>
      <c r="F225" s="17">
        <v>0</v>
      </c>
      <c r="G225" s="17">
        <v>7.2564000000000003E-2</v>
      </c>
      <c r="H225" s="17">
        <v>1.9980000000000002E-3</v>
      </c>
      <c r="I225" s="17">
        <v>6.6819999999999996E-3</v>
      </c>
      <c r="J225" s="17">
        <v>4.6839999999999998E-3</v>
      </c>
      <c r="K225" s="17">
        <v>0.70094900000000004</v>
      </c>
      <c r="L225" s="17">
        <v>264.8</v>
      </c>
      <c r="M225" s="17">
        <v>0.22674</v>
      </c>
      <c r="N225" s="17">
        <v>21996</v>
      </c>
      <c r="O225" s="17">
        <v>0</v>
      </c>
      <c r="P225" s="17">
        <v>0</v>
      </c>
      <c r="Q225" s="17">
        <v>0.43090899999999999</v>
      </c>
      <c r="R225" s="17">
        <v>7.6559999999999996E-3</v>
      </c>
      <c r="S225" s="17">
        <v>1.2453000000000001E-2</v>
      </c>
      <c r="T225" s="17">
        <v>4.797E-3</v>
      </c>
      <c r="U225" s="17">
        <v>0.38519100000000001</v>
      </c>
      <c r="V225" s="17">
        <v>204.1</v>
      </c>
      <c r="W225" s="17">
        <v>0.123415</v>
      </c>
      <c r="X225" s="17">
        <v>6542</v>
      </c>
      <c r="Y225" s="17">
        <v>0</v>
      </c>
      <c r="Z225" s="17">
        <v>0</v>
      </c>
      <c r="AA225" s="17">
        <v>0.59260199999999996</v>
      </c>
      <c r="AB225" s="17">
        <v>0.180261</v>
      </c>
      <c r="AC225" s="17">
        <v>8.5211699999999998E-3</v>
      </c>
      <c r="AD225" s="17">
        <v>0.25</v>
      </c>
      <c r="AE225" s="17">
        <v>3136.4</v>
      </c>
    </row>
    <row r="226" spans="1:31">
      <c r="A226" s="17">
        <v>213</v>
      </c>
      <c r="B226" s="19">
        <v>5.9490740740740745E-3</v>
      </c>
      <c r="C226" s="17">
        <v>171.2</v>
      </c>
      <c r="D226" s="17">
        <v>0</v>
      </c>
      <c r="E226" s="17">
        <v>0</v>
      </c>
      <c r="F226" s="17">
        <v>0</v>
      </c>
      <c r="G226" s="17">
        <v>4.1529999999999997E-2</v>
      </c>
      <c r="H226" s="17">
        <v>1.0709999999999999E-3</v>
      </c>
      <c r="I226" s="17">
        <v>5.548E-3</v>
      </c>
      <c r="J226" s="17">
        <v>4.4770000000000001E-3</v>
      </c>
      <c r="K226" s="17">
        <v>0.80696100000000004</v>
      </c>
      <c r="L226" s="17">
        <v>1195.9000000000001</v>
      </c>
      <c r="M226" s="17">
        <v>0.22674</v>
      </c>
      <c r="N226" s="17">
        <v>0</v>
      </c>
      <c r="O226" s="17">
        <v>0</v>
      </c>
      <c r="P226" s="17">
        <v>0</v>
      </c>
      <c r="Q226" s="17">
        <v>3.6791999999999998E-2</v>
      </c>
      <c r="R226" s="17">
        <v>3.1679999999999998E-3</v>
      </c>
      <c r="S226" s="17">
        <v>7.5329999999999998E-3</v>
      </c>
      <c r="T226" s="17">
        <v>4.365E-3</v>
      </c>
      <c r="U226" s="17">
        <v>0.57947700000000002</v>
      </c>
      <c r="V226" s="17">
        <v>474.6</v>
      </c>
      <c r="W226" s="17">
        <v>0.36838100000000001</v>
      </c>
      <c r="X226" s="17">
        <v>662</v>
      </c>
      <c r="Y226" s="17">
        <v>0</v>
      </c>
      <c r="Z226" s="17">
        <v>0</v>
      </c>
    </row>
    <row r="227" spans="1:31">
      <c r="A227" s="17">
        <v>214</v>
      </c>
      <c r="B227" s="19">
        <v>6.0069444444444441E-3</v>
      </c>
      <c r="C227" s="17">
        <v>172.3</v>
      </c>
      <c r="D227" s="17">
        <v>0</v>
      </c>
      <c r="E227" s="17">
        <v>0</v>
      </c>
      <c r="F227" s="17">
        <v>0</v>
      </c>
      <c r="G227" s="17">
        <v>1.9238000000000002E-2</v>
      </c>
      <c r="H227" s="17">
        <v>2.3270000000000001E-3</v>
      </c>
      <c r="I227" s="17">
        <v>5.0150000000000004E-3</v>
      </c>
      <c r="J227" s="17">
        <v>2.6879999999999999E-3</v>
      </c>
      <c r="K227" s="17">
        <v>0.53595099999999996</v>
      </c>
      <c r="L227" s="17">
        <v>1195.9000000000001</v>
      </c>
      <c r="M227" s="17">
        <v>2.4390000000000002E-3</v>
      </c>
      <c r="N227" s="17">
        <v>55094</v>
      </c>
      <c r="O227" s="17">
        <v>0</v>
      </c>
      <c r="P227" s="17">
        <v>0</v>
      </c>
      <c r="Q227" s="17">
        <v>5.2949999999999997E-2</v>
      </c>
      <c r="R227" s="17">
        <v>3.7829999999999999E-3</v>
      </c>
      <c r="S227" s="17">
        <v>8.1259999999999995E-3</v>
      </c>
      <c r="T227" s="17">
        <v>4.3429999999999996E-3</v>
      </c>
      <c r="U227" s="17">
        <v>0.53442900000000004</v>
      </c>
      <c r="V227" s="17">
        <v>204.1</v>
      </c>
      <c r="W227" s="17">
        <v>2.4390000000000002E-3</v>
      </c>
      <c r="X227" s="17">
        <v>3979</v>
      </c>
      <c r="Y227" s="17">
        <v>0</v>
      </c>
      <c r="Z227" s="17">
        <v>0</v>
      </c>
      <c r="AA227" s="17">
        <v>0.82219799999999998</v>
      </c>
      <c r="AB227" s="17">
        <v>0.71325700000000003</v>
      </c>
      <c r="AC227" s="17">
        <v>6.8810700000000004E-3</v>
      </c>
      <c r="AD227" s="17">
        <v>0.25</v>
      </c>
      <c r="AE227" s="17">
        <v>694.5</v>
      </c>
    </row>
    <row r="228" spans="1:31">
      <c r="A228" s="17">
        <v>215</v>
      </c>
      <c r="B228" s="19">
        <v>6.0648148148148145E-3</v>
      </c>
      <c r="C228" s="17">
        <v>173</v>
      </c>
      <c r="D228" s="17">
        <v>0</v>
      </c>
      <c r="E228" s="17">
        <v>0</v>
      </c>
      <c r="F228" s="17">
        <v>0</v>
      </c>
      <c r="G228" s="17">
        <v>0.18278</v>
      </c>
      <c r="H228" s="17">
        <v>6.7819999999999998E-3</v>
      </c>
      <c r="I228" s="17">
        <v>1.0503999999999999E-2</v>
      </c>
      <c r="J228" s="17">
        <v>3.722E-3</v>
      </c>
      <c r="K228" s="17">
        <v>0.35431099999999999</v>
      </c>
      <c r="L228" s="17">
        <v>350</v>
      </c>
      <c r="M228" s="17">
        <v>0.37325999999999998</v>
      </c>
      <c r="N228" s="17">
        <v>2160</v>
      </c>
      <c r="O228" s="17">
        <v>0</v>
      </c>
      <c r="P228" s="17">
        <v>0</v>
      </c>
      <c r="Q228" s="17">
        <v>4.8211999999999998E-2</v>
      </c>
      <c r="R228" s="17">
        <v>3.7450000000000001E-3</v>
      </c>
      <c r="S228" s="17">
        <v>7.4999999999999997E-3</v>
      </c>
      <c r="T228" s="17">
        <v>3.754E-3</v>
      </c>
      <c r="U228" s="17">
        <v>0.50063000000000002</v>
      </c>
      <c r="V228" s="17">
        <v>204.1</v>
      </c>
      <c r="W228" s="17">
        <v>0.13920199999999999</v>
      </c>
      <c r="X228" s="17">
        <v>4733</v>
      </c>
      <c r="Y228" s="17">
        <v>0</v>
      </c>
      <c r="Z228" s="17">
        <v>0</v>
      </c>
      <c r="AA228" s="17">
        <v>0.7702</v>
      </c>
      <c r="AB228" s="17">
        <v>2.77478E-2</v>
      </c>
      <c r="AC228" s="17">
        <v>3.8492299999999999E-3</v>
      </c>
      <c r="AD228" s="17">
        <v>0.25</v>
      </c>
      <c r="AE228" s="17">
        <v>2373.3000000000002</v>
      </c>
    </row>
    <row r="229" spans="1:31">
      <c r="A229" s="17">
        <v>216</v>
      </c>
      <c r="B229" s="19">
        <v>6.122685185185185E-3</v>
      </c>
      <c r="C229" s="17">
        <v>174.3</v>
      </c>
      <c r="D229" s="17">
        <v>0</v>
      </c>
      <c r="E229" s="17">
        <v>0</v>
      </c>
      <c r="F229" s="17">
        <v>0</v>
      </c>
      <c r="G229" s="17">
        <v>0.10098699999999999</v>
      </c>
      <c r="H229" s="17">
        <v>2.4420000000000002E-3</v>
      </c>
      <c r="I229" s="17">
        <v>5.705E-3</v>
      </c>
      <c r="J229" s="17">
        <v>3.2629999999999998E-3</v>
      </c>
      <c r="K229" s="17">
        <v>0.57195399999999996</v>
      </c>
      <c r="L229" s="17">
        <v>466.4</v>
      </c>
      <c r="M229" s="17">
        <v>0.36838100000000001</v>
      </c>
      <c r="N229" s="17">
        <v>2713</v>
      </c>
      <c r="O229" s="17">
        <v>0</v>
      </c>
      <c r="P229" s="17">
        <v>0</v>
      </c>
      <c r="Q229" s="17">
        <v>7.2887999999999994E-2</v>
      </c>
      <c r="R229" s="17">
        <v>3.9620000000000002E-3</v>
      </c>
      <c r="S229" s="17">
        <v>6.9800000000000001E-3</v>
      </c>
      <c r="T229" s="17">
        <v>3.0179999999999998E-3</v>
      </c>
      <c r="U229" s="17">
        <v>0.43236200000000002</v>
      </c>
      <c r="V229" s="17">
        <v>307.39999999999998</v>
      </c>
      <c r="W229" s="17">
        <v>0.22674</v>
      </c>
      <c r="X229" s="17">
        <v>0</v>
      </c>
      <c r="Y229" s="17">
        <v>0</v>
      </c>
      <c r="Z229" s="17">
        <v>0</v>
      </c>
      <c r="AA229" s="17">
        <v>0.66517199999999999</v>
      </c>
      <c r="AB229" s="17">
        <v>4.5589200000000003E-2</v>
      </c>
      <c r="AC229" s="17">
        <v>4.0995199999999997E-3</v>
      </c>
      <c r="AD229" s="17">
        <v>0.25</v>
      </c>
      <c r="AE229" s="17">
        <v>1780.6</v>
      </c>
    </row>
    <row r="230" spans="1:31">
      <c r="A230" s="17">
        <v>217</v>
      </c>
      <c r="B230" s="19">
        <v>6.168981481481481E-3</v>
      </c>
      <c r="C230" s="17">
        <v>174.1</v>
      </c>
      <c r="D230" s="17">
        <v>0</v>
      </c>
      <c r="E230" s="17">
        <v>0</v>
      </c>
      <c r="F230" s="17">
        <v>0</v>
      </c>
      <c r="G230" s="17">
        <v>0.18691199999999999</v>
      </c>
      <c r="H230" s="17">
        <v>1.5770000000000001E-3</v>
      </c>
      <c r="I230" s="17">
        <v>5.7099999999999998E-3</v>
      </c>
      <c r="J230" s="17">
        <v>4.1330000000000004E-3</v>
      </c>
      <c r="K230" s="17">
        <v>0.72377000000000002</v>
      </c>
      <c r="L230" s="17">
        <v>904.1</v>
      </c>
      <c r="M230" s="17">
        <v>0.59756100000000001</v>
      </c>
      <c r="N230" s="17">
        <v>0</v>
      </c>
      <c r="O230" s="17">
        <v>0</v>
      </c>
      <c r="P230" s="17">
        <v>0</v>
      </c>
      <c r="Q230" s="17">
        <v>1.1204E-2</v>
      </c>
      <c r="R230" s="17">
        <v>3.4589999999999998E-3</v>
      </c>
      <c r="S230" s="17">
        <v>7.7479999999999997E-3</v>
      </c>
      <c r="T230" s="17">
        <v>4.2890000000000003E-3</v>
      </c>
      <c r="U230" s="17">
        <v>0.55359999999999998</v>
      </c>
      <c r="V230" s="17">
        <v>204.1</v>
      </c>
      <c r="W230" s="17">
        <v>0.37325999999999998</v>
      </c>
      <c r="X230" s="17">
        <v>4961</v>
      </c>
      <c r="Y230" s="17">
        <v>0</v>
      </c>
      <c r="Z230" s="17">
        <v>0</v>
      </c>
    </row>
    <row r="231" spans="1:31">
      <c r="A231" s="17">
        <v>218</v>
      </c>
      <c r="B231" s="19">
        <v>6.2268518518518515E-3</v>
      </c>
      <c r="C231" s="17">
        <v>176.5</v>
      </c>
      <c r="D231" s="17">
        <v>0</v>
      </c>
      <c r="E231" s="17">
        <v>0</v>
      </c>
      <c r="F231" s="17">
        <v>0</v>
      </c>
      <c r="G231" s="17">
        <v>8.5091E-2</v>
      </c>
      <c r="H231" s="17">
        <v>1.8630000000000001E-3</v>
      </c>
      <c r="I231" s="17">
        <v>5.1669999999999997E-3</v>
      </c>
      <c r="J231" s="17">
        <v>3.3040000000000001E-3</v>
      </c>
      <c r="K231" s="17">
        <v>0.63950200000000001</v>
      </c>
      <c r="L231" s="17">
        <v>1195.9000000000001</v>
      </c>
      <c r="M231" s="17">
        <v>2.4390000000000002E-3</v>
      </c>
      <c r="N231" s="17">
        <v>1442</v>
      </c>
      <c r="O231" s="17">
        <v>0</v>
      </c>
      <c r="P231" s="17">
        <v>0</v>
      </c>
      <c r="Q231" s="17">
        <v>0.58266300000000004</v>
      </c>
      <c r="R231" s="17">
        <v>1.1269E-2</v>
      </c>
      <c r="S231" s="17">
        <v>1.9591999999999998E-2</v>
      </c>
      <c r="T231" s="17">
        <v>8.3230000000000005E-3</v>
      </c>
      <c r="U231" s="17">
        <v>0.42482599999999998</v>
      </c>
      <c r="V231" s="17">
        <v>376.3</v>
      </c>
      <c r="W231" s="17">
        <v>2.4390000000000002E-3</v>
      </c>
      <c r="X231" s="17">
        <v>915</v>
      </c>
      <c r="Y231" s="17">
        <v>0</v>
      </c>
      <c r="Z231" s="17">
        <v>0</v>
      </c>
      <c r="AA231" s="17">
        <v>0.65357900000000002</v>
      </c>
      <c r="AB231" s="17">
        <v>6.1138999999999999E-2</v>
      </c>
      <c r="AC231" s="17">
        <v>1.17777E-2</v>
      </c>
      <c r="AD231" s="17">
        <v>0.25</v>
      </c>
      <c r="AE231" s="17">
        <v>694.5</v>
      </c>
    </row>
    <row r="232" spans="1:31">
      <c r="A232" s="17">
        <v>219</v>
      </c>
      <c r="B232" s="19">
        <v>6.2847222222222228E-3</v>
      </c>
      <c r="C232" s="17">
        <v>176.7</v>
      </c>
      <c r="D232" s="17">
        <v>0</v>
      </c>
      <c r="E232" s="17">
        <v>0</v>
      </c>
      <c r="F232" s="17">
        <v>0</v>
      </c>
      <c r="G232" s="17">
        <v>0.17436399999999999</v>
      </c>
      <c r="H232" s="17">
        <v>2.5769999999999999E-3</v>
      </c>
      <c r="I232" s="17">
        <v>6.9369999999999996E-3</v>
      </c>
      <c r="J232" s="17">
        <v>4.3600000000000002E-3</v>
      </c>
      <c r="K232" s="17">
        <v>0.62850200000000001</v>
      </c>
      <c r="L232" s="17">
        <v>912.3</v>
      </c>
      <c r="M232" s="17">
        <v>2.4390000000000002E-3</v>
      </c>
      <c r="N232" s="17">
        <v>2226</v>
      </c>
      <c r="O232" s="17">
        <v>0</v>
      </c>
      <c r="P232" s="17">
        <v>0</v>
      </c>
      <c r="Q232" s="17">
        <v>0.61313399999999996</v>
      </c>
      <c r="R232" s="17">
        <v>1.0222E-2</v>
      </c>
      <c r="S232" s="17">
        <v>1.9855999999999999E-2</v>
      </c>
      <c r="T232" s="17">
        <v>9.6340000000000002E-3</v>
      </c>
      <c r="U232" s="17">
        <v>0.48519000000000001</v>
      </c>
      <c r="V232" s="17">
        <v>448.3</v>
      </c>
      <c r="W232" s="17">
        <v>0.210954</v>
      </c>
      <c r="X232" s="17">
        <v>2176</v>
      </c>
      <c r="Y232" s="17">
        <v>0</v>
      </c>
      <c r="Z232" s="17">
        <v>0</v>
      </c>
      <c r="AA232" s="17">
        <v>0.74644699999999997</v>
      </c>
      <c r="AB232" s="17">
        <v>7.1190600000000007E-2</v>
      </c>
      <c r="AC232" s="17">
        <v>1.09078E-2</v>
      </c>
      <c r="AD232" s="17">
        <v>0.25</v>
      </c>
      <c r="AE232" s="17">
        <v>910.4</v>
      </c>
    </row>
    <row r="233" spans="1:31">
      <c r="A233" s="17">
        <v>220</v>
      </c>
      <c r="B233" s="19">
        <v>6.3425925925925915E-3</v>
      </c>
      <c r="C233" s="17">
        <v>177.4</v>
      </c>
      <c r="D233" s="17">
        <v>0</v>
      </c>
      <c r="E233" s="17">
        <v>0</v>
      </c>
      <c r="F233" s="17">
        <v>0</v>
      </c>
      <c r="G233" s="17">
        <v>4.1586999999999999E-2</v>
      </c>
      <c r="H233" s="17">
        <v>2.7009999999999998E-3</v>
      </c>
      <c r="I233" s="17">
        <v>6.0039999999999998E-3</v>
      </c>
      <c r="J233" s="17">
        <v>3.3029999999999999E-3</v>
      </c>
      <c r="K233" s="17">
        <v>0.55010599999999998</v>
      </c>
      <c r="L233" s="17">
        <v>1195.9000000000001</v>
      </c>
      <c r="M233" s="17">
        <v>3.0998000000000001E-2</v>
      </c>
      <c r="N233" s="17">
        <v>16292</v>
      </c>
      <c r="O233" s="17">
        <v>0</v>
      </c>
      <c r="P233" s="17">
        <v>0</v>
      </c>
      <c r="Q233" s="17">
        <v>6.8958000000000005E-2</v>
      </c>
      <c r="R233" s="17">
        <v>2.5070000000000001E-3</v>
      </c>
      <c r="S233" s="17">
        <v>7.4989999999999996E-3</v>
      </c>
      <c r="T233" s="17">
        <v>4.9919999999999999E-3</v>
      </c>
      <c r="U233" s="17">
        <v>0.665713</v>
      </c>
      <c r="V233" s="17">
        <v>504</v>
      </c>
      <c r="W233" s="17">
        <v>2.4390000000000002E-3</v>
      </c>
      <c r="X233" s="17">
        <v>5386</v>
      </c>
      <c r="Y233" s="17">
        <v>0</v>
      </c>
      <c r="Z233" s="17">
        <v>0</v>
      </c>
      <c r="AA233" s="17">
        <v>1.02417</v>
      </c>
      <c r="AB233" s="17">
        <v>0.42382500000000001</v>
      </c>
      <c r="AC233" s="17">
        <v>4.6225700000000003E-3</v>
      </c>
      <c r="AD233" s="17">
        <v>0.25</v>
      </c>
      <c r="AE233" s="17">
        <v>694.5</v>
      </c>
    </row>
    <row r="234" spans="1:31">
      <c r="A234" s="17">
        <v>221</v>
      </c>
      <c r="B234" s="19">
        <v>6.3888888888888884E-3</v>
      </c>
      <c r="C234" s="17">
        <v>179.2</v>
      </c>
      <c r="D234" s="17">
        <v>0</v>
      </c>
      <c r="E234" s="17">
        <v>0</v>
      </c>
      <c r="F234" s="17">
        <v>0</v>
      </c>
      <c r="G234" s="17">
        <v>7.3003999999999999E-2</v>
      </c>
      <c r="H234" s="17">
        <v>1.0089999999999999E-3</v>
      </c>
      <c r="I234" s="17">
        <v>4.3680000000000004E-3</v>
      </c>
      <c r="J234" s="17">
        <v>3.359E-3</v>
      </c>
      <c r="K234" s="17">
        <v>0.76901900000000001</v>
      </c>
      <c r="L234" s="17">
        <v>766.4</v>
      </c>
      <c r="M234" s="17">
        <v>0.59756100000000001</v>
      </c>
      <c r="N234" s="17">
        <v>40605</v>
      </c>
      <c r="O234" s="17">
        <v>0</v>
      </c>
      <c r="P234" s="17">
        <v>0</v>
      </c>
      <c r="Q234" s="17">
        <v>2.3914000000000001E-2</v>
      </c>
      <c r="R234" s="17">
        <v>4.0530000000000002E-3</v>
      </c>
      <c r="S234" s="17">
        <v>7.5599999999999999E-3</v>
      </c>
      <c r="T234" s="17">
        <v>3.5070000000000001E-3</v>
      </c>
      <c r="U234" s="17">
        <v>0.46389200000000003</v>
      </c>
      <c r="V234" s="17">
        <v>668.1</v>
      </c>
      <c r="W234" s="17">
        <v>0.14408000000000001</v>
      </c>
      <c r="X234" s="17">
        <v>10476</v>
      </c>
      <c r="Y234" s="17">
        <v>0</v>
      </c>
      <c r="Z234" s="17">
        <v>0</v>
      </c>
      <c r="AA234" s="17">
        <v>0.71367999999999998</v>
      </c>
      <c r="AB234" s="17">
        <v>0.54018299999999997</v>
      </c>
      <c r="AC234" s="17">
        <v>5.9475400000000003E-3</v>
      </c>
      <c r="AD234" s="17">
        <v>0.25</v>
      </c>
      <c r="AE234" s="17">
        <v>1083.8</v>
      </c>
    </row>
    <row r="235" spans="1:31">
      <c r="A235" s="17">
        <v>222</v>
      </c>
      <c r="B235" s="19">
        <v>6.4467592592592597E-3</v>
      </c>
      <c r="C235" s="17">
        <v>179.2</v>
      </c>
      <c r="D235" s="17">
        <v>0</v>
      </c>
      <c r="E235" s="17">
        <v>0</v>
      </c>
      <c r="F235" s="17">
        <v>0</v>
      </c>
      <c r="G235" s="17">
        <v>4.8721E-2</v>
      </c>
      <c r="H235" s="17">
        <v>2.349E-3</v>
      </c>
      <c r="I235" s="17">
        <v>5.4409999999999997E-3</v>
      </c>
      <c r="J235" s="17">
        <v>3.0920000000000001E-3</v>
      </c>
      <c r="K235" s="17">
        <v>0.56829399999999997</v>
      </c>
      <c r="L235" s="17">
        <v>994.3</v>
      </c>
      <c r="M235" s="17">
        <v>0.17263800000000001</v>
      </c>
      <c r="N235" s="17">
        <v>0</v>
      </c>
      <c r="O235" s="17">
        <v>0</v>
      </c>
      <c r="P235" s="17">
        <v>0</v>
      </c>
      <c r="Q235" s="17">
        <v>7.4348999999999998E-2</v>
      </c>
      <c r="R235" s="17">
        <v>4.3559999999999996E-3</v>
      </c>
      <c r="S235" s="17">
        <v>8.3020000000000004E-3</v>
      </c>
      <c r="T235" s="17">
        <v>3.9459999999999999E-3</v>
      </c>
      <c r="U235" s="17">
        <v>0.47533700000000001</v>
      </c>
      <c r="V235" s="17">
        <v>222.2</v>
      </c>
      <c r="W235" s="17">
        <v>0.13920199999999999</v>
      </c>
      <c r="X235" s="17">
        <v>1448</v>
      </c>
      <c r="Y235" s="17">
        <v>0</v>
      </c>
      <c r="Z235" s="17">
        <v>0</v>
      </c>
    </row>
    <row r="236" spans="1:31">
      <c r="A236" s="17">
        <v>223</v>
      </c>
      <c r="B236" s="19">
        <v>6.5046296296296302E-3</v>
      </c>
      <c r="C236" s="17">
        <v>181.2</v>
      </c>
      <c r="D236" s="17">
        <v>0</v>
      </c>
      <c r="E236" s="17">
        <v>0</v>
      </c>
      <c r="F236" s="17">
        <v>0</v>
      </c>
      <c r="G236" s="17">
        <v>4.9629E-2</v>
      </c>
      <c r="H236" s="17">
        <v>3.6219999999999998E-3</v>
      </c>
      <c r="I236" s="17">
        <v>8.5159999999999993E-3</v>
      </c>
      <c r="J236" s="17">
        <v>4.8939999999999999E-3</v>
      </c>
      <c r="K236" s="17">
        <v>0.57470900000000003</v>
      </c>
      <c r="L236" s="17">
        <v>251.7</v>
      </c>
      <c r="M236" s="17">
        <v>0.59756100000000001</v>
      </c>
      <c r="N236" s="17">
        <v>7513</v>
      </c>
      <c r="O236" s="17">
        <v>0</v>
      </c>
      <c r="P236" s="17">
        <v>0</v>
      </c>
      <c r="Q236" s="17">
        <v>2.1458000000000001E-2</v>
      </c>
      <c r="R236" s="17">
        <v>3.5729999999999998E-3</v>
      </c>
      <c r="S236" s="17">
        <v>6.4330000000000003E-3</v>
      </c>
      <c r="T236" s="17">
        <v>2.8600000000000001E-3</v>
      </c>
      <c r="U236" s="17">
        <v>0.44457099999999999</v>
      </c>
      <c r="V236" s="17">
        <v>1195.9000000000001</v>
      </c>
      <c r="W236" s="17">
        <v>2.4390000000000002E-3</v>
      </c>
      <c r="X236" s="17">
        <v>0</v>
      </c>
      <c r="Y236" s="17">
        <v>0</v>
      </c>
      <c r="Z236" s="17">
        <v>0</v>
      </c>
      <c r="AA236" s="17">
        <v>0.68395499999999998</v>
      </c>
      <c r="AB236" s="17">
        <v>6.66244E-2</v>
      </c>
      <c r="AC236" s="17">
        <v>3.7636000000000002E-3</v>
      </c>
      <c r="AD236" s="17">
        <v>0.25</v>
      </c>
      <c r="AE236" s="17">
        <v>3300.3</v>
      </c>
    </row>
    <row r="237" spans="1:31">
      <c r="A237" s="17">
        <v>224</v>
      </c>
      <c r="B237" s="19">
        <v>6.5624999999999998E-3</v>
      </c>
      <c r="C237" s="17">
        <v>181.2</v>
      </c>
      <c r="D237" s="17">
        <v>0</v>
      </c>
      <c r="E237" s="17">
        <v>0</v>
      </c>
      <c r="F237" s="17">
        <v>0</v>
      </c>
      <c r="G237" s="17">
        <v>8.6785000000000001E-2</v>
      </c>
      <c r="H237" s="17">
        <v>5.1019999999999998E-3</v>
      </c>
      <c r="I237" s="17">
        <v>9.0740000000000005E-3</v>
      </c>
      <c r="J237" s="17">
        <v>3.9709999999999997E-3</v>
      </c>
      <c r="K237" s="17">
        <v>0.43767299999999998</v>
      </c>
      <c r="L237" s="17">
        <v>243.5</v>
      </c>
      <c r="M237" s="17">
        <v>2.4390000000000002E-3</v>
      </c>
      <c r="N237" s="17">
        <v>0</v>
      </c>
      <c r="O237" s="17">
        <v>0</v>
      </c>
      <c r="P237" s="17">
        <v>0</v>
      </c>
      <c r="Q237" s="17">
        <v>0.18099899999999999</v>
      </c>
      <c r="R237" s="17">
        <v>4.3870000000000003E-3</v>
      </c>
      <c r="S237" s="17">
        <v>9.4179999999999993E-3</v>
      </c>
      <c r="T237" s="17">
        <v>5.0309999999999999E-3</v>
      </c>
      <c r="U237" s="17">
        <v>0.53417899999999996</v>
      </c>
      <c r="V237" s="17">
        <v>323.7</v>
      </c>
      <c r="W237" s="17">
        <v>0.49423499999999998</v>
      </c>
      <c r="X237" s="17">
        <v>2581</v>
      </c>
      <c r="Y237" s="17">
        <v>0</v>
      </c>
      <c r="Z237" s="17">
        <v>0</v>
      </c>
    </row>
    <row r="238" spans="1:31">
      <c r="A238" s="17">
        <v>225</v>
      </c>
      <c r="B238" s="19">
        <v>6.6203703703703702E-3</v>
      </c>
      <c r="C238" s="17">
        <v>182.7</v>
      </c>
      <c r="D238" s="17">
        <v>0</v>
      </c>
      <c r="E238" s="17">
        <v>0</v>
      </c>
      <c r="F238" s="17">
        <v>0</v>
      </c>
      <c r="G238" s="17">
        <v>9.9509E-2</v>
      </c>
      <c r="H238" s="17">
        <v>4.9430000000000003E-3</v>
      </c>
      <c r="I238" s="17">
        <v>8.352E-3</v>
      </c>
      <c r="J238" s="17">
        <v>3.4090000000000001E-3</v>
      </c>
      <c r="K238" s="17">
        <v>0.408136</v>
      </c>
      <c r="L238" s="17">
        <v>427</v>
      </c>
      <c r="M238" s="17">
        <v>0.36838100000000001</v>
      </c>
      <c r="N238" s="17">
        <v>4995</v>
      </c>
      <c r="O238" s="17">
        <v>0</v>
      </c>
      <c r="P238" s="17">
        <v>0</v>
      </c>
      <c r="Q238" s="17">
        <v>1.1755E-2</v>
      </c>
      <c r="R238" s="17">
        <v>3.4689999999999999E-3</v>
      </c>
      <c r="S238" s="17">
        <v>6.3460000000000001E-3</v>
      </c>
      <c r="T238" s="17">
        <v>2.8760000000000001E-3</v>
      </c>
      <c r="U238" s="17">
        <v>0.45327600000000001</v>
      </c>
      <c r="V238" s="17">
        <v>1195.9000000000001</v>
      </c>
      <c r="W238" s="17">
        <v>2.4390000000000002E-3</v>
      </c>
      <c r="X238" s="17">
        <v>6796</v>
      </c>
      <c r="Y238" s="17">
        <v>0</v>
      </c>
      <c r="Z238" s="17">
        <v>0</v>
      </c>
      <c r="AA238" s="17">
        <v>0.69734799999999997</v>
      </c>
      <c r="AB238" s="17">
        <v>7.4513700000000002E-2</v>
      </c>
      <c r="AC238" s="17">
        <v>3.68381E-3</v>
      </c>
      <c r="AD238" s="17">
        <v>0.25</v>
      </c>
      <c r="AE238" s="17">
        <v>1945.2</v>
      </c>
    </row>
    <row r="239" spans="1:31">
      <c r="A239" s="17">
        <v>226</v>
      </c>
      <c r="B239" s="19">
        <v>6.6666666666666671E-3</v>
      </c>
      <c r="C239" s="17">
        <v>183.6</v>
      </c>
      <c r="D239" s="17">
        <v>0</v>
      </c>
      <c r="E239" s="17">
        <v>0</v>
      </c>
      <c r="F239" s="17">
        <v>0</v>
      </c>
      <c r="G239" s="17">
        <v>0.30896699999999999</v>
      </c>
      <c r="H239" s="17">
        <v>2.2599999999999999E-3</v>
      </c>
      <c r="I239" s="17">
        <v>8.4320000000000003E-3</v>
      </c>
      <c r="J239" s="17">
        <v>6.1720000000000004E-3</v>
      </c>
      <c r="K239" s="17">
        <v>0.73199599999999998</v>
      </c>
      <c r="L239" s="17">
        <v>817.1</v>
      </c>
      <c r="M239" s="17">
        <v>0.59756100000000001</v>
      </c>
      <c r="N239" s="17">
        <v>6711</v>
      </c>
      <c r="O239" s="17">
        <v>0</v>
      </c>
      <c r="P239" s="17">
        <v>0</v>
      </c>
      <c r="Q239" s="17">
        <v>0.148706</v>
      </c>
      <c r="R239" s="17">
        <v>4.9040000000000004E-3</v>
      </c>
      <c r="S239" s="17">
        <v>7.9330000000000008E-3</v>
      </c>
      <c r="T239" s="17">
        <v>3.029E-3</v>
      </c>
      <c r="U239" s="17">
        <v>0.38180599999999998</v>
      </c>
      <c r="V239" s="17">
        <v>487.7</v>
      </c>
      <c r="W239" s="17">
        <v>2.4390000000000002E-3</v>
      </c>
      <c r="X239" s="17">
        <v>764</v>
      </c>
      <c r="Y239" s="17">
        <v>0</v>
      </c>
      <c r="Z239" s="17">
        <v>0</v>
      </c>
      <c r="AA239" s="17">
        <v>0.58739399999999997</v>
      </c>
      <c r="AB239" s="17">
        <v>0.17150199999999999</v>
      </c>
      <c r="AC239" s="17">
        <v>5.4237399999999998E-3</v>
      </c>
      <c r="AD239" s="17">
        <v>0.25</v>
      </c>
      <c r="AE239" s="17">
        <v>1016.5</v>
      </c>
    </row>
    <row r="240" spans="1:31">
      <c r="A240" s="17">
        <v>227</v>
      </c>
      <c r="B240" s="19">
        <v>6.7245370370370367E-3</v>
      </c>
      <c r="C240" s="17">
        <v>183.4</v>
      </c>
      <c r="D240" s="17">
        <v>0</v>
      </c>
      <c r="E240" s="17">
        <v>0</v>
      </c>
      <c r="F240" s="17">
        <v>0</v>
      </c>
      <c r="G240" s="17">
        <v>2.1936000000000001E-2</v>
      </c>
      <c r="H240" s="17">
        <v>2.062E-3</v>
      </c>
      <c r="I240" s="17">
        <v>4.9049999999999996E-3</v>
      </c>
      <c r="J240" s="17">
        <v>2.843E-3</v>
      </c>
      <c r="K240" s="17">
        <v>0.57957800000000004</v>
      </c>
      <c r="L240" s="17">
        <v>1195.9000000000001</v>
      </c>
      <c r="M240" s="17">
        <v>2.4390000000000002E-3</v>
      </c>
      <c r="N240" s="17">
        <v>4309</v>
      </c>
      <c r="O240" s="17">
        <v>0</v>
      </c>
      <c r="P240" s="17">
        <v>0</v>
      </c>
      <c r="Q240" s="17">
        <v>6.1004999999999997E-2</v>
      </c>
      <c r="R240" s="17">
        <v>5.0220000000000004E-3</v>
      </c>
      <c r="S240" s="17">
        <v>8.0949999999999998E-3</v>
      </c>
      <c r="T240" s="17">
        <v>3.0720000000000001E-3</v>
      </c>
      <c r="U240" s="17">
        <v>0.37956400000000001</v>
      </c>
      <c r="V240" s="17">
        <v>312.39999999999998</v>
      </c>
      <c r="W240" s="17">
        <v>0.59756100000000001</v>
      </c>
      <c r="X240" s="17">
        <v>830</v>
      </c>
      <c r="Y240" s="17">
        <v>0</v>
      </c>
      <c r="Z240" s="17">
        <v>0</v>
      </c>
      <c r="AA240" s="17">
        <v>0.58394400000000002</v>
      </c>
      <c r="AB240" s="17">
        <v>0.162851</v>
      </c>
      <c r="AC240" s="17">
        <v>5.5225400000000003E-3</v>
      </c>
      <c r="AD240" s="17">
        <v>0.25</v>
      </c>
      <c r="AE240" s="17">
        <v>694.5</v>
      </c>
    </row>
    <row r="241" spans="1:31">
      <c r="A241" s="17">
        <v>228</v>
      </c>
      <c r="B241" s="19">
        <v>6.782407407407408E-3</v>
      </c>
      <c r="C241" s="17">
        <v>185.8</v>
      </c>
      <c r="D241" s="17">
        <v>0</v>
      </c>
      <c r="E241" s="17">
        <v>0</v>
      </c>
      <c r="F241" s="17">
        <v>0</v>
      </c>
      <c r="G241" s="17">
        <v>2.4851999999999999E-2</v>
      </c>
      <c r="H241" s="17">
        <v>9.2000000000000003E-4</v>
      </c>
      <c r="I241" s="17">
        <v>4.0569999999999998E-3</v>
      </c>
      <c r="J241" s="17">
        <v>3.137E-3</v>
      </c>
      <c r="K241" s="17">
        <v>0.77315400000000001</v>
      </c>
      <c r="L241" s="17">
        <v>1195.9000000000001</v>
      </c>
      <c r="M241" s="17">
        <v>0.36838100000000001</v>
      </c>
      <c r="N241" s="17">
        <v>0</v>
      </c>
      <c r="O241" s="17">
        <v>0</v>
      </c>
      <c r="P241" s="17">
        <v>0</v>
      </c>
      <c r="Q241" s="17">
        <v>6.4534999999999995E-2</v>
      </c>
      <c r="R241" s="17">
        <v>5.3039999999999997E-3</v>
      </c>
      <c r="S241" s="17">
        <v>9.0130000000000002E-3</v>
      </c>
      <c r="T241" s="17">
        <v>3.7090000000000001E-3</v>
      </c>
      <c r="U241" s="17">
        <v>0.41154000000000002</v>
      </c>
      <c r="V241" s="17">
        <v>302.39999999999998</v>
      </c>
      <c r="W241" s="17">
        <v>0.36838100000000001</v>
      </c>
      <c r="X241" s="17">
        <v>1589</v>
      </c>
      <c r="Y241" s="17">
        <v>0</v>
      </c>
      <c r="Z241" s="17">
        <v>0</v>
      </c>
    </row>
    <row r="242" spans="1:31">
      <c r="A242" s="17">
        <v>229</v>
      </c>
      <c r="B242" s="19">
        <v>6.8402777777777776E-3</v>
      </c>
      <c r="C242" s="17">
        <v>185.6</v>
      </c>
      <c r="D242" s="17">
        <v>0</v>
      </c>
      <c r="E242" s="17">
        <v>0</v>
      </c>
      <c r="F242" s="17">
        <v>0</v>
      </c>
      <c r="G242" s="17">
        <v>2.8816000000000001E-2</v>
      </c>
      <c r="H242" s="17">
        <v>4.2979999999999997E-3</v>
      </c>
      <c r="I242" s="17">
        <v>8.09E-3</v>
      </c>
      <c r="J242" s="17">
        <v>3.7919999999999998E-3</v>
      </c>
      <c r="K242" s="17">
        <v>0.46871499999999999</v>
      </c>
      <c r="L242" s="17">
        <v>204.1</v>
      </c>
      <c r="M242" s="17">
        <v>0.13920199999999999</v>
      </c>
      <c r="N242" s="17">
        <v>2377</v>
      </c>
      <c r="O242" s="17">
        <v>0</v>
      </c>
      <c r="P242" s="17">
        <v>0</v>
      </c>
      <c r="Q242" s="17">
        <v>0.33296599999999998</v>
      </c>
      <c r="R242" s="17">
        <v>6.012E-3</v>
      </c>
      <c r="S242" s="17">
        <v>1.1667E-2</v>
      </c>
      <c r="T242" s="17">
        <v>5.6540000000000002E-3</v>
      </c>
      <c r="U242" s="17">
        <v>0.48466100000000001</v>
      </c>
      <c r="V242" s="17">
        <v>440.1</v>
      </c>
      <c r="W242" s="17">
        <v>2.4390000000000002E-3</v>
      </c>
      <c r="X242" s="17">
        <v>1255</v>
      </c>
      <c r="Y242" s="17">
        <v>0</v>
      </c>
      <c r="Z242" s="17">
        <v>0</v>
      </c>
      <c r="AA242" s="17">
        <v>0.74563199999999996</v>
      </c>
      <c r="AB242" s="17">
        <v>1.79794E-2</v>
      </c>
      <c r="AC242" s="17">
        <v>6.1140300000000003E-3</v>
      </c>
      <c r="AD242" s="17">
        <v>0.25</v>
      </c>
      <c r="AE242" s="17">
        <v>4070.1</v>
      </c>
    </row>
    <row r="243" spans="1:31">
      <c r="A243" s="17">
        <v>230</v>
      </c>
      <c r="B243" s="19">
        <v>6.8981481481481489E-3</v>
      </c>
      <c r="C243" s="17">
        <v>187.2</v>
      </c>
      <c r="D243" s="17">
        <v>0</v>
      </c>
      <c r="E243" s="17">
        <v>0</v>
      </c>
      <c r="F243" s="17">
        <v>0</v>
      </c>
      <c r="G243" s="17">
        <v>2.7257E-2</v>
      </c>
      <c r="H243" s="17">
        <v>1.1069999999999999E-3</v>
      </c>
      <c r="I243" s="17">
        <v>4.8129999999999996E-3</v>
      </c>
      <c r="J243" s="17">
        <v>3.7060000000000001E-3</v>
      </c>
      <c r="K243" s="17">
        <v>0.76992000000000005</v>
      </c>
      <c r="L243" s="17">
        <v>204.1</v>
      </c>
      <c r="M243" s="17">
        <v>1.8225999999999999E-2</v>
      </c>
      <c r="N243" s="17">
        <v>1952</v>
      </c>
      <c r="O243" s="17">
        <v>0</v>
      </c>
      <c r="P243" s="17">
        <v>0</v>
      </c>
      <c r="Q243" s="17">
        <v>4.6228999999999999E-2</v>
      </c>
      <c r="R243" s="17">
        <v>2.7980000000000001E-3</v>
      </c>
      <c r="S243" s="17">
        <v>8.1139999999999997E-3</v>
      </c>
      <c r="T243" s="17">
        <v>5.3160000000000004E-3</v>
      </c>
      <c r="U243" s="17">
        <v>0.65515900000000005</v>
      </c>
      <c r="V243" s="17">
        <v>204.1</v>
      </c>
      <c r="W243" s="17">
        <v>0.51490000000000002</v>
      </c>
      <c r="X243" s="17">
        <v>1033</v>
      </c>
      <c r="Y243" s="17">
        <v>0</v>
      </c>
      <c r="Z243" s="17">
        <v>0</v>
      </c>
      <c r="AA243" s="17">
        <v>1.0079400000000001</v>
      </c>
      <c r="AB243" s="17">
        <v>1.27239E-2</v>
      </c>
      <c r="AC243" s="17">
        <v>2.8658300000000002E-3</v>
      </c>
      <c r="AD243" s="17">
        <v>0.25</v>
      </c>
      <c r="AE243" s="17">
        <v>4070.1</v>
      </c>
    </row>
    <row r="244" spans="1:31">
      <c r="A244" s="17">
        <v>231</v>
      </c>
      <c r="B244" s="19">
        <v>6.9444444444444441E-3</v>
      </c>
      <c r="C244" s="17">
        <v>187.8</v>
      </c>
      <c r="D244" s="17">
        <v>0</v>
      </c>
      <c r="E244" s="17">
        <v>0</v>
      </c>
      <c r="F244" s="17">
        <v>0</v>
      </c>
      <c r="G244" s="17">
        <v>4.5607000000000002E-2</v>
      </c>
      <c r="H244" s="17">
        <v>1.9269999999999999E-3</v>
      </c>
      <c r="I244" s="17">
        <v>5.9589999999999999E-3</v>
      </c>
      <c r="J244" s="17">
        <v>4.032E-3</v>
      </c>
      <c r="K244" s="17">
        <v>0.67661099999999996</v>
      </c>
      <c r="L244" s="17">
        <v>723.8</v>
      </c>
      <c r="M244" s="17">
        <v>0.51002199999999998</v>
      </c>
      <c r="N244" s="17">
        <v>0</v>
      </c>
      <c r="O244" s="17">
        <v>0</v>
      </c>
      <c r="P244" s="17">
        <v>0</v>
      </c>
      <c r="Q244" s="17">
        <v>0.10018100000000001</v>
      </c>
      <c r="R244" s="17">
        <v>4.4120000000000001E-3</v>
      </c>
      <c r="S244" s="17">
        <v>8.6499999999999997E-3</v>
      </c>
      <c r="T244" s="17">
        <v>4.2379999999999996E-3</v>
      </c>
      <c r="U244" s="17">
        <v>0.48991000000000001</v>
      </c>
      <c r="V244" s="17">
        <v>204.1</v>
      </c>
      <c r="W244" s="17">
        <v>2.4390000000000002E-3</v>
      </c>
      <c r="X244" s="17">
        <v>1546</v>
      </c>
      <c r="Y244" s="17">
        <v>0</v>
      </c>
      <c r="Z244" s="17">
        <v>0</v>
      </c>
    </row>
    <row r="245" spans="1:31">
      <c r="A245" s="17">
        <v>232</v>
      </c>
      <c r="B245" s="19">
        <v>7.0023148148148154E-3</v>
      </c>
      <c r="C245" s="17">
        <v>188.7</v>
      </c>
      <c r="D245" s="17">
        <v>0</v>
      </c>
      <c r="E245" s="17">
        <v>0</v>
      </c>
      <c r="F245" s="17">
        <v>0</v>
      </c>
      <c r="G245" s="17">
        <v>0.123416</v>
      </c>
      <c r="H245" s="17">
        <v>4.2620000000000002E-3</v>
      </c>
      <c r="I245" s="17">
        <v>8.7290000000000006E-3</v>
      </c>
      <c r="J245" s="17">
        <v>4.4669999999999996E-3</v>
      </c>
      <c r="K245" s="17">
        <v>0.51173800000000003</v>
      </c>
      <c r="L245" s="17">
        <v>379.4</v>
      </c>
      <c r="M245" s="17">
        <v>2.4390000000000002E-3</v>
      </c>
      <c r="N245" s="17">
        <v>13918</v>
      </c>
      <c r="O245" s="17">
        <v>0</v>
      </c>
      <c r="P245" s="17">
        <v>0</v>
      </c>
      <c r="Q245" s="17">
        <v>3.9734999999999999E-2</v>
      </c>
      <c r="R245" s="17">
        <v>4.1920000000000004E-3</v>
      </c>
      <c r="S245" s="17">
        <v>7.7429999999999999E-3</v>
      </c>
      <c r="T245" s="17">
        <v>3.5509999999999999E-3</v>
      </c>
      <c r="U245" s="17">
        <v>0.45858500000000002</v>
      </c>
      <c r="V245" s="17">
        <v>427</v>
      </c>
      <c r="W245" s="17">
        <v>0.36838100000000001</v>
      </c>
      <c r="X245" s="17">
        <v>4497</v>
      </c>
      <c r="Y245" s="17">
        <v>0</v>
      </c>
      <c r="Z245" s="17">
        <v>0</v>
      </c>
      <c r="AA245" s="17">
        <v>0.70551600000000003</v>
      </c>
      <c r="AB245" s="17">
        <v>0.16620799999999999</v>
      </c>
      <c r="AC245" s="17">
        <v>4.7825599999999999E-3</v>
      </c>
      <c r="AD245" s="17">
        <v>0.25</v>
      </c>
      <c r="AE245" s="17">
        <v>2189.3000000000002</v>
      </c>
    </row>
    <row r="246" spans="1:31">
      <c r="A246" s="17">
        <v>233</v>
      </c>
      <c r="B246" s="19">
        <v>7.0601851851851841E-3</v>
      </c>
      <c r="C246" s="17">
        <v>190.3</v>
      </c>
      <c r="D246" s="17">
        <v>0</v>
      </c>
      <c r="E246" s="17">
        <v>0</v>
      </c>
      <c r="F246" s="17">
        <v>0</v>
      </c>
      <c r="G246" s="17">
        <v>0.124221</v>
      </c>
      <c r="H246" s="17">
        <v>2.598E-3</v>
      </c>
      <c r="I246" s="17">
        <v>7.8810000000000009E-3</v>
      </c>
      <c r="J246" s="17">
        <v>5.2839999999999996E-3</v>
      </c>
      <c r="K246" s="17">
        <v>0.670408</v>
      </c>
      <c r="L246" s="17">
        <v>259.8</v>
      </c>
      <c r="M246" s="17">
        <v>0.13920199999999999</v>
      </c>
      <c r="N246" s="17">
        <v>1300</v>
      </c>
      <c r="O246" s="17">
        <v>0</v>
      </c>
      <c r="P246" s="17">
        <v>0</v>
      </c>
      <c r="Q246" s="17">
        <v>9.1764999999999999E-2</v>
      </c>
      <c r="R246" s="17">
        <v>5.1900000000000002E-3</v>
      </c>
      <c r="S246" s="17">
        <v>8.9610000000000002E-3</v>
      </c>
      <c r="T246" s="17">
        <v>3.771E-3</v>
      </c>
      <c r="U246" s="17">
        <v>0.420821</v>
      </c>
      <c r="V246" s="17">
        <v>492.8</v>
      </c>
      <c r="W246" s="17">
        <v>2.4390000000000002E-3</v>
      </c>
      <c r="X246" s="17">
        <v>25143</v>
      </c>
      <c r="Y246" s="17">
        <v>0</v>
      </c>
      <c r="Z246" s="17">
        <v>0</v>
      </c>
      <c r="AA246" s="17">
        <v>0.64741700000000002</v>
      </c>
      <c r="AB246" s="17">
        <v>1.25851E-2</v>
      </c>
      <c r="AC246" s="17">
        <v>5.2376799999999998E-3</v>
      </c>
      <c r="AD246" s="17">
        <v>0.25</v>
      </c>
      <c r="AE246" s="17">
        <v>3197</v>
      </c>
    </row>
    <row r="247" spans="1:31">
      <c r="A247" s="17">
        <v>234</v>
      </c>
      <c r="B247" s="19">
        <v>7.1180555555555554E-3</v>
      </c>
      <c r="C247" s="17">
        <v>190.1</v>
      </c>
      <c r="D247" s="17">
        <v>0</v>
      </c>
      <c r="E247" s="17">
        <v>0</v>
      </c>
      <c r="F247" s="17">
        <v>0</v>
      </c>
      <c r="G247" s="17">
        <v>2.8270000000000001E-3</v>
      </c>
      <c r="H247" s="17">
        <v>2.8080000000000002E-3</v>
      </c>
      <c r="I247" s="17">
        <v>6.9369999999999996E-3</v>
      </c>
      <c r="J247" s="17">
        <v>4.1289999999999999E-3</v>
      </c>
      <c r="K247" s="17">
        <v>0.59518700000000002</v>
      </c>
      <c r="L247" s="17">
        <v>204.1</v>
      </c>
      <c r="M247" s="17">
        <v>0.31427899999999998</v>
      </c>
      <c r="N247" s="17">
        <v>3182</v>
      </c>
      <c r="O247" s="17">
        <v>0</v>
      </c>
      <c r="P247" s="17">
        <v>0</v>
      </c>
      <c r="Q247" s="17">
        <v>2.2193000000000001E-2</v>
      </c>
      <c r="R247" s="17">
        <v>2.5530000000000001E-3</v>
      </c>
      <c r="S247" s="17">
        <v>6.3619999999999996E-3</v>
      </c>
      <c r="T247" s="17">
        <v>3.8089999999999999E-3</v>
      </c>
      <c r="U247" s="17">
        <v>0.59870199999999996</v>
      </c>
      <c r="V247" s="17">
        <v>548.5</v>
      </c>
      <c r="W247" s="17">
        <v>0.36838100000000001</v>
      </c>
      <c r="X247" s="17">
        <v>35100</v>
      </c>
      <c r="Y247" s="17">
        <v>0</v>
      </c>
      <c r="Z247" s="17">
        <v>0</v>
      </c>
      <c r="AA247" s="17">
        <v>0.92108000000000001</v>
      </c>
      <c r="AB247" s="17">
        <v>2.3929599999999999E-2</v>
      </c>
      <c r="AC247" s="17">
        <v>2.6440399999999998E-3</v>
      </c>
      <c r="AD247" s="17">
        <v>0.25</v>
      </c>
      <c r="AE247" s="17">
        <v>4070.1</v>
      </c>
    </row>
    <row r="248" spans="1:31">
      <c r="A248" s="17">
        <v>235</v>
      </c>
      <c r="B248" s="19">
        <v>7.1643518518518514E-3</v>
      </c>
      <c r="C248" s="17">
        <v>192.3</v>
      </c>
      <c r="D248" s="17">
        <v>0</v>
      </c>
      <c r="E248" s="17">
        <v>0</v>
      </c>
      <c r="F248" s="17">
        <v>0</v>
      </c>
      <c r="G248" s="17">
        <v>8.2489999999999994E-2</v>
      </c>
      <c r="H248" s="17">
        <v>4.385E-3</v>
      </c>
      <c r="I248" s="17">
        <v>6.829E-3</v>
      </c>
      <c r="J248" s="17">
        <v>2.444E-3</v>
      </c>
      <c r="K248" s="17">
        <v>0.357875</v>
      </c>
      <c r="L248" s="17">
        <v>302.39999999999998</v>
      </c>
      <c r="M248" s="17">
        <v>0.59756100000000001</v>
      </c>
      <c r="N248" s="17">
        <v>1775</v>
      </c>
      <c r="O248" s="17">
        <v>0</v>
      </c>
      <c r="P248" s="17">
        <v>0</v>
      </c>
      <c r="Q248" s="17">
        <v>8.7068000000000006E-2</v>
      </c>
      <c r="R248" s="17">
        <v>3.4020000000000001E-3</v>
      </c>
      <c r="S248" s="17">
        <v>7.3860000000000002E-3</v>
      </c>
      <c r="T248" s="17">
        <v>3.9849999999999998E-3</v>
      </c>
      <c r="U248" s="17">
        <v>0.53947000000000001</v>
      </c>
      <c r="V248" s="17">
        <v>469.6</v>
      </c>
      <c r="W248" s="17">
        <v>2.4390000000000002E-3</v>
      </c>
      <c r="X248" s="17">
        <v>3151</v>
      </c>
      <c r="Y248" s="17">
        <v>0</v>
      </c>
      <c r="Z248" s="17">
        <v>0</v>
      </c>
      <c r="AA248" s="17">
        <v>0.82995399999999997</v>
      </c>
      <c r="AB248" s="17">
        <v>1.98605E-2</v>
      </c>
      <c r="AC248" s="17">
        <v>3.4807100000000001E-3</v>
      </c>
      <c r="AD248" s="17">
        <v>0.25</v>
      </c>
      <c r="AE248" s="17">
        <v>2746.9</v>
      </c>
    </row>
    <row r="249" spans="1:31">
      <c r="A249" s="17">
        <v>236</v>
      </c>
      <c r="B249" s="19">
        <v>7.2222222222222228E-3</v>
      </c>
      <c r="C249" s="17">
        <v>192.1</v>
      </c>
      <c r="D249" s="17">
        <v>0</v>
      </c>
      <c r="E249" s="17">
        <v>0</v>
      </c>
      <c r="F249" s="17">
        <v>0</v>
      </c>
      <c r="G249" s="17">
        <v>6.5597000000000003E-2</v>
      </c>
      <c r="H249" s="17">
        <v>2.2209999999999999E-3</v>
      </c>
      <c r="I249" s="17">
        <v>4.7000000000000002E-3</v>
      </c>
      <c r="J249" s="17">
        <v>2.4789999999999999E-3</v>
      </c>
      <c r="K249" s="17">
        <v>0.52746899999999997</v>
      </c>
      <c r="L249" s="17">
        <v>814</v>
      </c>
      <c r="M249" s="17">
        <v>0.59756100000000001</v>
      </c>
      <c r="N249" s="17">
        <v>0</v>
      </c>
      <c r="O249" s="17">
        <v>0</v>
      </c>
      <c r="P249" s="17">
        <v>0</v>
      </c>
      <c r="Q249" s="17">
        <v>6.5384999999999999E-2</v>
      </c>
      <c r="R249" s="17">
        <v>3.5469999999999998E-3</v>
      </c>
      <c r="S249" s="17">
        <v>7.3090000000000004E-3</v>
      </c>
      <c r="T249" s="17">
        <v>3.761E-3</v>
      </c>
      <c r="U249" s="17">
        <v>0.51466199999999995</v>
      </c>
      <c r="V249" s="17">
        <v>289.2</v>
      </c>
      <c r="W249" s="17">
        <v>0.36838100000000001</v>
      </c>
      <c r="X249" s="17">
        <v>1731</v>
      </c>
      <c r="Y249" s="17">
        <v>0</v>
      </c>
      <c r="Z249" s="17">
        <v>0</v>
      </c>
    </row>
    <row r="250" spans="1:31">
      <c r="A250" s="17">
        <v>237</v>
      </c>
      <c r="B250" s="19">
        <v>7.2800925925925915E-3</v>
      </c>
      <c r="C250" s="17">
        <v>194</v>
      </c>
      <c r="D250" s="17">
        <v>0</v>
      </c>
      <c r="E250" s="17">
        <v>0</v>
      </c>
      <c r="F250" s="17">
        <v>0</v>
      </c>
      <c r="G250" s="17">
        <v>6.7655000000000007E-2</v>
      </c>
      <c r="H250" s="17">
        <v>1.591E-3</v>
      </c>
      <c r="I250" s="17">
        <v>4.9449999999999997E-3</v>
      </c>
      <c r="J250" s="17">
        <v>3.3540000000000002E-3</v>
      </c>
      <c r="K250" s="17">
        <v>0.67834499999999998</v>
      </c>
      <c r="L250" s="17">
        <v>1195.9000000000001</v>
      </c>
      <c r="M250" s="17">
        <v>0.13920199999999999</v>
      </c>
      <c r="N250" s="17">
        <v>1609</v>
      </c>
      <c r="O250" s="17">
        <v>0</v>
      </c>
      <c r="P250" s="17">
        <v>0</v>
      </c>
      <c r="Q250" s="17">
        <v>2.5759000000000001E-2</v>
      </c>
      <c r="R250" s="17">
        <v>3.9100000000000003E-3</v>
      </c>
      <c r="S250" s="17">
        <v>7.1459999999999996E-3</v>
      </c>
      <c r="T250" s="17">
        <v>3.2360000000000002E-3</v>
      </c>
      <c r="U250" s="17">
        <v>0.45277899999999999</v>
      </c>
      <c r="V250" s="17">
        <v>259.8</v>
      </c>
      <c r="W250" s="17">
        <v>0.22674</v>
      </c>
      <c r="X250" s="17">
        <v>2363</v>
      </c>
      <c r="Y250" s="17">
        <v>0</v>
      </c>
      <c r="Z250" s="17">
        <v>0</v>
      </c>
      <c r="AA250" s="17">
        <v>0.69658200000000003</v>
      </c>
      <c r="AB250" s="17">
        <v>6.7709699999999998E-2</v>
      </c>
      <c r="AC250" s="17">
        <v>4.1295300000000002E-3</v>
      </c>
      <c r="AD250" s="17">
        <v>0.25</v>
      </c>
      <c r="AE250" s="17">
        <v>694.5</v>
      </c>
    </row>
    <row r="251" spans="1:31">
      <c r="A251" s="17">
        <v>238</v>
      </c>
      <c r="B251" s="19">
        <v>7.3379629629629628E-3</v>
      </c>
      <c r="C251" s="17">
        <v>194.3</v>
      </c>
      <c r="D251" s="17">
        <v>0</v>
      </c>
      <c r="E251" s="17">
        <v>0</v>
      </c>
      <c r="F251" s="17">
        <v>0</v>
      </c>
      <c r="G251" s="17">
        <v>0.19168499999999999</v>
      </c>
      <c r="H251" s="17">
        <v>6.0949999999999997E-3</v>
      </c>
      <c r="I251" s="17">
        <v>9.9190000000000007E-3</v>
      </c>
      <c r="J251" s="17">
        <v>3.8240000000000001E-3</v>
      </c>
      <c r="K251" s="17">
        <v>0.38554899999999998</v>
      </c>
      <c r="L251" s="17">
        <v>243.5</v>
      </c>
      <c r="M251" s="17">
        <v>0.36838100000000001</v>
      </c>
      <c r="N251" s="17">
        <v>3014</v>
      </c>
      <c r="O251" s="17">
        <v>0</v>
      </c>
      <c r="P251" s="17">
        <v>0</v>
      </c>
      <c r="Q251" s="17">
        <v>8.0792000000000003E-2</v>
      </c>
      <c r="R251" s="17">
        <v>4.1989999999999996E-3</v>
      </c>
      <c r="S251" s="17">
        <v>7.0850000000000002E-3</v>
      </c>
      <c r="T251" s="17">
        <v>2.8860000000000001E-3</v>
      </c>
      <c r="U251" s="17">
        <v>0.40730899999999998</v>
      </c>
      <c r="V251" s="17">
        <v>402.6</v>
      </c>
      <c r="W251" s="17">
        <v>0.59756100000000001</v>
      </c>
      <c r="X251" s="17">
        <v>2566</v>
      </c>
      <c r="Y251" s="17">
        <v>0</v>
      </c>
      <c r="Z251" s="17">
        <v>0</v>
      </c>
      <c r="AA251" s="17">
        <v>0.62662899999999999</v>
      </c>
      <c r="AB251" s="17">
        <v>2.6962E-2</v>
      </c>
      <c r="AC251" s="17">
        <v>4.2772599999999997E-3</v>
      </c>
      <c r="AD251" s="17">
        <v>0.25</v>
      </c>
      <c r="AE251" s="17">
        <v>3410.5</v>
      </c>
    </row>
    <row r="252" spans="1:31">
      <c r="A252" s="17">
        <v>239</v>
      </c>
      <c r="B252" s="19">
        <v>7.3958333333333341E-3</v>
      </c>
      <c r="C252" s="17">
        <v>195.6</v>
      </c>
      <c r="D252" s="17">
        <v>0</v>
      </c>
      <c r="E252" s="17">
        <v>0</v>
      </c>
      <c r="F252" s="17">
        <v>0</v>
      </c>
      <c r="G252" s="17">
        <v>5.0833000000000003E-2</v>
      </c>
      <c r="H252" s="17">
        <v>1.9220000000000001E-3</v>
      </c>
      <c r="I252" s="17">
        <v>5.8869999999999999E-3</v>
      </c>
      <c r="J252" s="17">
        <v>3.9649999999999998E-3</v>
      </c>
      <c r="K252" s="17">
        <v>0.67349000000000003</v>
      </c>
      <c r="L252" s="17">
        <v>1195.9000000000001</v>
      </c>
      <c r="M252" s="17">
        <v>2.4390000000000002E-3</v>
      </c>
      <c r="N252" s="17">
        <v>2348</v>
      </c>
      <c r="O252" s="17">
        <v>0</v>
      </c>
      <c r="P252" s="17">
        <v>0</v>
      </c>
      <c r="Q252" s="17">
        <v>1.5938000000000001E-2</v>
      </c>
      <c r="R252" s="17">
        <v>3.98E-3</v>
      </c>
      <c r="S252" s="17">
        <v>6.9040000000000004E-3</v>
      </c>
      <c r="T252" s="17">
        <v>2.9239999999999999E-3</v>
      </c>
      <c r="U252" s="17">
        <v>0.42357800000000001</v>
      </c>
      <c r="V252" s="17">
        <v>1195.9000000000001</v>
      </c>
      <c r="W252" s="17">
        <v>0.59756100000000001</v>
      </c>
      <c r="X252" s="17">
        <v>1925</v>
      </c>
      <c r="Y252" s="17">
        <v>0</v>
      </c>
      <c r="Z252" s="17">
        <v>0</v>
      </c>
      <c r="AA252" s="17">
        <v>0.65165799999999996</v>
      </c>
      <c r="AB252" s="17">
        <v>9.58672E-2</v>
      </c>
      <c r="AC252" s="17">
        <v>4.2601100000000001E-3</v>
      </c>
      <c r="AD252" s="17">
        <v>0.25</v>
      </c>
      <c r="AE252" s="17">
        <v>694.5</v>
      </c>
    </row>
    <row r="253" spans="1:31">
      <c r="A253" s="17">
        <v>240</v>
      </c>
      <c r="B253" s="19">
        <v>7.4421296296296293E-3</v>
      </c>
      <c r="C253" s="17">
        <v>196.7</v>
      </c>
      <c r="D253" s="17">
        <v>0</v>
      </c>
      <c r="E253" s="17">
        <v>0</v>
      </c>
      <c r="F253" s="17">
        <v>0</v>
      </c>
      <c r="G253" s="17">
        <v>1.4938E-2</v>
      </c>
      <c r="H253" s="17">
        <v>2.0149999999999999E-3</v>
      </c>
      <c r="I253" s="17">
        <v>5.5970000000000004E-3</v>
      </c>
      <c r="J253" s="17">
        <v>3.5820000000000001E-3</v>
      </c>
      <c r="K253" s="17">
        <v>0.63997999999999999</v>
      </c>
      <c r="L253" s="17">
        <v>299.3</v>
      </c>
      <c r="M253" s="17">
        <v>2.4390000000000002E-3</v>
      </c>
      <c r="N253" s="17">
        <v>5889</v>
      </c>
      <c r="O253" s="17">
        <v>0</v>
      </c>
      <c r="P253" s="17">
        <v>0</v>
      </c>
      <c r="Q253" s="17">
        <v>8.1530000000000005E-3</v>
      </c>
      <c r="R253" s="17">
        <v>2.2190000000000001E-3</v>
      </c>
      <c r="S253" s="17">
        <v>5.3369999999999997E-3</v>
      </c>
      <c r="T253" s="17">
        <v>3.1189999999999998E-3</v>
      </c>
      <c r="U253" s="17">
        <v>0.58433299999999999</v>
      </c>
      <c r="V253" s="17">
        <v>1195.9000000000001</v>
      </c>
      <c r="W253" s="17">
        <v>0.59756100000000001</v>
      </c>
      <c r="X253" s="17">
        <v>1741</v>
      </c>
      <c r="Y253" s="17">
        <v>0</v>
      </c>
      <c r="Z253" s="17">
        <v>0</v>
      </c>
      <c r="AA253" s="17">
        <v>0.89897300000000002</v>
      </c>
      <c r="AB253" s="17">
        <v>6.2383099999999997E-2</v>
      </c>
      <c r="AC253" s="17">
        <v>2.4130699999999998E-3</v>
      </c>
      <c r="AD253" s="17">
        <v>0.25</v>
      </c>
      <c r="AE253" s="17">
        <v>2775.4</v>
      </c>
    </row>
    <row r="254" spans="1:31">
      <c r="A254" s="17">
        <v>241</v>
      </c>
      <c r="B254" s="19">
        <v>7.5000000000000006E-3</v>
      </c>
      <c r="C254" s="17">
        <v>197.4</v>
      </c>
      <c r="D254" s="17">
        <v>0</v>
      </c>
      <c r="E254" s="17">
        <v>0</v>
      </c>
      <c r="F254" s="17">
        <v>0</v>
      </c>
      <c r="G254" s="17">
        <v>1.7545000000000002E-2</v>
      </c>
      <c r="H254" s="17">
        <v>2.6090000000000002E-3</v>
      </c>
      <c r="I254" s="17">
        <v>5.1339999999999997E-3</v>
      </c>
      <c r="J254" s="17">
        <v>2.5249999999999999E-3</v>
      </c>
      <c r="K254" s="17">
        <v>0.49186200000000002</v>
      </c>
      <c r="L254" s="17">
        <v>379.4</v>
      </c>
      <c r="M254" s="17">
        <v>0.31427899999999998</v>
      </c>
      <c r="N254" s="17">
        <v>15890</v>
      </c>
      <c r="O254" s="17">
        <v>0</v>
      </c>
      <c r="P254" s="17">
        <v>0</v>
      </c>
      <c r="Q254" s="17">
        <v>1.5552E-2</v>
      </c>
      <c r="R254" s="17">
        <v>1.732E-3</v>
      </c>
      <c r="S254" s="17">
        <v>5.3670000000000002E-3</v>
      </c>
      <c r="T254" s="17">
        <v>3.6350000000000002E-3</v>
      </c>
      <c r="U254" s="17">
        <v>0.67735699999999999</v>
      </c>
      <c r="V254" s="17">
        <v>1195.9000000000001</v>
      </c>
      <c r="W254" s="17">
        <v>2.4390000000000002E-3</v>
      </c>
      <c r="X254" s="17">
        <v>27223</v>
      </c>
      <c r="Y254" s="17">
        <v>0</v>
      </c>
      <c r="Z254" s="17">
        <v>0</v>
      </c>
      <c r="AA254" s="17">
        <v>1.04209</v>
      </c>
      <c r="AB254" s="17">
        <v>0.185393</v>
      </c>
      <c r="AC254" s="17">
        <v>2.40558E-3</v>
      </c>
      <c r="AD254" s="17">
        <v>0.25</v>
      </c>
      <c r="AE254" s="17">
        <v>2189.3000000000002</v>
      </c>
    </row>
    <row r="255" spans="1:31">
      <c r="A255" s="17">
        <v>242</v>
      </c>
      <c r="B255" s="19">
        <v>7.5578703703703702E-3</v>
      </c>
      <c r="C255" s="17">
        <v>198.2</v>
      </c>
      <c r="D255" s="17">
        <v>0</v>
      </c>
      <c r="E255" s="17">
        <v>0</v>
      </c>
      <c r="F255" s="17">
        <v>0</v>
      </c>
      <c r="G255" s="17">
        <v>0.25153599999999998</v>
      </c>
      <c r="H255" s="17">
        <v>3.5509999999999999E-3</v>
      </c>
      <c r="I255" s="17">
        <v>9.3819999999999997E-3</v>
      </c>
      <c r="J255" s="17">
        <v>5.8320000000000004E-3</v>
      </c>
      <c r="K255" s="17">
        <v>0.62154900000000002</v>
      </c>
      <c r="L255" s="17">
        <v>1195.9000000000001</v>
      </c>
      <c r="M255" s="17">
        <v>2.4390000000000002E-3</v>
      </c>
      <c r="N255" s="17">
        <v>9421</v>
      </c>
      <c r="O255" s="17">
        <v>0</v>
      </c>
      <c r="P255" s="17">
        <v>0</v>
      </c>
      <c r="Q255" s="17">
        <v>4.3109999999999997E-3</v>
      </c>
      <c r="R255" s="17">
        <v>4.045E-3</v>
      </c>
      <c r="S255" s="17">
        <v>7.2170000000000003E-3</v>
      </c>
      <c r="T255" s="17">
        <v>3.173E-3</v>
      </c>
      <c r="U255" s="17">
        <v>0.43955899999999998</v>
      </c>
      <c r="V255" s="17">
        <v>204.1</v>
      </c>
      <c r="W255" s="17">
        <v>0.22674</v>
      </c>
      <c r="X255" s="17">
        <v>5370</v>
      </c>
      <c r="Y255" s="17">
        <v>0</v>
      </c>
      <c r="Z255" s="17">
        <v>0</v>
      </c>
      <c r="AA255" s="17">
        <v>0.67624499999999999</v>
      </c>
      <c r="AB255" s="17">
        <v>0.29842600000000002</v>
      </c>
      <c r="AC255" s="17">
        <v>4.9917199999999998E-3</v>
      </c>
      <c r="AD255" s="17">
        <v>0.25</v>
      </c>
      <c r="AE255" s="17">
        <v>694.5</v>
      </c>
    </row>
    <row r="256" spans="1:31">
      <c r="A256" s="17">
        <v>243</v>
      </c>
      <c r="B256" s="19">
        <v>7.6157407407407415E-3</v>
      </c>
      <c r="C256" s="17">
        <v>199.4</v>
      </c>
      <c r="D256" s="17">
        <v>0</v>
      </c>
      <c r="E256" s="17">
        <v>0</v>
      </c>
      <c r="F256" s="17">
        <v>0</v>
      </c>
      <c r="G256" s="17">
        <v>3.807E-2</v>
      </c>
      <c r="H256" s="17">
        <v>2.65E-3</v>
      </c>
      <c r="I256" s="17">
        <v>6.9909999999999998E-3</v>
      </c>
      <c r="J256" s="17">
        <v>4.3410000000000002E-3</v>
      </c>
      <c r="K256" s="17">
        <v>0.62096300000000004</v>
      </c>
      <c r="L256" s="17">
        <v>848.4</v>
      </c>
      <c r="M256" s="17">
        <v>0.59756100000000001</v>
      </c>
      <c r="N256" s="17">
        <v>15487</v>
      </c>
      <c r="O256" s="17">
        <v>0</v>
      </c>
      <c r="P256" s="17">
        <v>0</v>
      </c>
      <c r="Q256" s="17">
        <v>0.23056599999999999</v>
      </c>
      <c r="R256" s="17">
        <v>6.424E-3</v>
      </c>
      <c r="S256" s="17">
        <v>1.0489999999999999E-2</v>
      </c>
      <c r="T256" s="17">
        <v>4.0660000000000002E-3</v>
      </c>
      <c r="U256" s="17">
        <v>0.38758700000000001</v>
      </c>
      <c r="V256" s="17">
        <v>259.8</v>
      </c>
      <c r="W256" s="17">
        <v>2.4390000000000002E-3</v>
      </c>
      <c r="X256" s="17">
        <v>6652</v>
      </c>
      <c r="Y256" s="17">
        <v>0</v>
      </c>
      <c r="Z256" s="17">
        <v>0</v>
      </c>
      <c r="AA256" s="17">
        <v>0.59628700000000001</v>
      </c>
      <c r="AB256" s="17">
        <v>0.331569</v>
      </c>
      <c r="AC256" s="17">
        <v>7.77263E-3</v>
      </c>
      <c r="AD256" s="17">
        <v>0.25</v>
      </c>
      <c r="AE256" s="17">
        <v>979</v>
      </c>
    </row>
    <row r="257" spans="1:31">
      <c r="A257" s="17">
        <v>244</v>
      </c>
      <c r="B257" s="19">
        <v>7.6736111111111111E-3</v>
      </c>
      <c r="C257" s="17">
        <v>199.8</v>
      </c>
      <c r="D257" s="17">
        <v>0</v>
      </c>
      <c r="E257" s="17">
        <v>0</v>
      </c>
      <c r="F257" s="17">
        <v>0</v>
      </c>
      <c r="G257" s="17">
        <v>1.0158E-2</v>
      </c>
      <c r="H257" s="17">
        <v>1.9719999999999998E-3</v>
      </c>
      <c r="I257" s="17">
        <v>5.1630000000000001E-3</v>
      </c>
      <c r="J257" s="17">
        <v>3.1909999999999998E-3</v>
      </c>
      <c r="K257" s="17">
        <v>0.61804800000000004</v>
      </c>
      <c r="L257" s="17">
        <v>204.1</v>
      </c>
      <c r="M257" s="17">
        <v>0.59756100000000001</v>
      </c>
      <c r="N257" s="17">
        <v>0</v>
      </c>
      <c r="O257" s="17">
        <v>0</v>
      </c>
      <c r="P257" s="17">
        <v>0</v>
      </c>
      <c r="Q257" s="17">
        <v>0.19164600000000001</v>
      </c>
      <c r="R257" s="17">
        <v>7.6030000000000004E-3</v>
      </c>
      <c r="S257" s="17">
        <v>1.1316E-2</v>
      </c>
      <c r="T257" s="17">
        <v>3.7130000000000002E-3</v>
      </c>
      <c r="U257" s="17">
        <v>0.32808900000000002</v>
      </c>
      <c r="V257" s="17">
        <v>341.8</v>
      </c>
      <c r="W257" s="17">
        <v>0.59756100000000001</v>
      </c>
      <c r="X257" s="17">
        <v>6567</v>
      </c>
      <c r="Y257" s="17">
        <v>0</v>
      </c>
      <c r="Z257" s="17">
        <v>0</v>
      </c>
    </row>
    <row r="258" spans="1:31">
      <c r="A258" s="17">
        <v>245</v>
      </c>
      <c r="B258" s="19">
        <v>7.719907407407408E-3</v>
      </c>
      <c r="C258" s="17">
        <v>200.3</v>
      </c>
      <c r="D258" s="17">
        <v>0</v>
      </c>
      <c r="E258" s="17">
        <v>0</v>
      </c>
      <c r="F258" s="17">
        <v>0</v>
      </c>
      <c r="G258" s="17">
        <v>1.9102999999999998E-2</v>
      </c>
      <c r="H258" s="17">
        <v>1.954E-3</v>
      </c>
      <c r="I258" s="17">
        <v>4.4910000000000002E-3</v>
      </c>
      <c r="J258" s="17">
        <v>2.5370000000000002E-3</v>
      </c>
      <c r="K258" s="17">
        <v>0.56495600000000001</v>
      </c>
      <c r="L258" s="17">
        <v>243.5</v>
      </c>
      <c r="M258" s="17">
        <v>0.36838100000000001</v>
      </c>
      <c r="N258" s="17">
        <v>2437</v>
      </c>
      <c r="O258" s="17">
        <v>0</v>
      </c>
      <c r="P258" s="17">
        <v>0</v>
      </c>
      <c r="Q258" s="17">
        <v>7.5353000000000003E-2</v>
      </c>
      <c r="R258" s="17">
        <v>5.4990000000000004E-3</v>
      </c>
      <c r="S258" s="17">
        <v>9.0989999999999994E-3</v>
      </c>
      <c r="T258" s="17">
        <v>3.5999999999999999E-3</v>
      </c>
      <c r="U258" s="17">
        <v>0.395644</v>
      </c>
      <c r="V258" s="17">
        <v>371.2</v>
      </c>
      <c r="W258" s="17">
        <v>0.36838100000000001</v>
      </c>
      <c r="X258" s="17">
        <v>1169</v>
      </c>
      <c r="Y258" s="17">
        <v>0</v>
      </c>
      <c r="Z258" s="17">
        <v>0</v>
      </c>
      <c r="AA258" s="17">
        <v>0.60868299999999997</v>
      </c>
      <c r="AB258" s="17">
        <v>2.19174E-2</v>
      </c>
      <c r="AC258" s="17">
        <v>5.57794E-3</v>
      </c>
      <c r="AD258" s="17">
        <v>0.25</v>
      </c>
      <c r="AE258" s="17">
        <v>3410.5</v>
      </c>
    </row>
    <row r="259" spans="1:31">
      <c r="A259" s="17">
        <v>246</v>
      </c>
      <c r="B259" s="19">
        <v>7.7777777777777767E-3</v>
      </c>
      <c r="C259" s="17">
        <v>200.2</v>
      </c>
      <c r="D259" s="17">
        <v>0</v>
      </c>
      <c r="E259" s="17">
        <v>0</v>
      </c>
      <c r="F259" s="17">
        <v>0</v>
      </c>
      <c r="G259" s="17">
        <v>0.14757300000000001</v>
      </c>
      <c r="H259" s="17">
        <v>3.679E-3</v>
      </c>
      <c r="I259" s="17">
        <v>7.3169999999999997E-3</v>
      </c>
      <c r="J259" s="17">
        <v>3.6380000000000002E-3</v>
      </c>
      <c r="K259" s="17">
        <v>0.49717699999999998</v>
      </c>
      <c r="L259" s="17">
        <v>612.29999999999995</v>
      </c>
      <c r="M259" s="17">
        <v>0.40181800000000001</v>
      </c>
      <c r="N259" s="17">
        <v>14121</v>
      </c>
      <c r="O259" s="17">
        <v>0</v>
      </c>
      <c r="P259" s="17">
        <v>0</v>
      </c>
      <c r="Q259" s="17">
        <v>0.22189999999999999</v>
      </c>
      <c r="R259" s="17">
        <v>6.3359999999999996E-3</v>
      </c>
      <c r="S259" s="17">
        <v>9.9869999999999994E-3</v>
      </c>
      <c r="T259" s="17">
        <v>3.6510000000000002E-3</v>
      </c>
      <c r="U259" s="17">
        <v>0.36560500000000001</v>
      </c>
      <c r="V259" s="17">
        <v>294.2</v>
      </c>
      <c r="W259" s="17">
        <v>0.23161899999999999</v>
      </c>
      <c r="X259" s="17">
        <v>5520</v>
      </c>
      <c r="Y259" s="17">
        <v>0</v>
      </c>
      <c r="Z259" s="17">
        <v>0</v>
      </c>
      <c r="AA259" s="17">
        <v>0.562469</v>
      </c>
      <c r="AB259" s="17">
        <v>0.24610399999999999</v>
      </c>
      <c r="AC259" s="17">
        <v>7.23444E-3</v>
      </c>
      <c r="AD259" s="17">
        <v>0.25</v>
      </c>
      <c r="AE259" s="17">
        <v>1356.4</v>
      </c>
    </row>
    <row r="260" spans="1:31">
      <c r="A260" s="17">
        <v>247</v>
      </c>
      <c r="B260" s="19">
        <v>7.8356481481481489E-3</v>
      </c>
      <c r="C260" s="17">
        <v>199.2</v>
      </c>
      <c r="D260" s="17">
        <v>0</v>
      </c>
      <c r="E260" s="17">
        <v>0</v>
      </c>
      <c r="F260" s="17">
        <v>0</v>
      </c>
      <c r="G260" s="17">
        <v>4.7222E-2</v>
      </c>
      <c r="H260" s="17">
        <v>1.3309999999999999E-3</v>
      </c>
      <c r="I260" s="17">
        <v>4.6950000000000004E-3</v>
      </c>
      <c r="J260" s="17">
        <v>3.3639999999999998E-3</v>
      </c>
      <c r="K260" s="17">
        <v>0.71657999999999999</v>
      </c>
      <c r="L260" s="17">
        <v>320.5</v>
      </c>
      <c r="M260" s="17">
        <v>0.36838100000000001</v>
      </c>
      <c r="N260" s="17">
        <v>1172</v>
      </c>
      <c r="O260" s="17">
        <v>0</v>
      </c>
      <c r="P260" s="17">
        <v>0</v>
      </c>
      <c r="Q260" s="17">
        <v>2.6735999999999999E-2</v>
      </c>
      <c r="R260" s="17">
        <v>3.5839999999999999E-3</v>
      </c>
      <c r="S260" s="17">
        <v>6.3439999999999998E-3</v>
      </c>
      <c r="T260" s="17">
        <v>2.7599999999999999E-3</v>
      </c>
      <c r="U260" s="17">
        <v>0.435085</v>
      </c>
      <c r="V260" s="17">
        <v>341.8</v>
      </c>
      <c r="W260" s="17">
        <v>2.4390000000000002E-3</v>
      </c>
      <c r="X260" s="17">
        <v>5805</v>
      </c>
      <c r="Y260" s="17">
        <v>0</v>
      </c>
      <c r="Z260" s="17">
        <v>0</v>
      </c>
      <c r="AA260" s="17">
        <v>0.66936099999999998</v>
      </c>
      <c r="AB260" s="17">
        <v>1.39863E-2</v>
      </c>
      <c r="AC260" s="17">
        <v>3.6223399999999999E-3</v>
      </c>
      <c r="AD260" s="17">
        <v>0.25</v>
      </c>
      <c r="AE260" s="17">
        <v>2591.1</v>
      </c>
    </row>
    <row r="261" spans="1:31">
      <c r="A261" s="17">
        <v>248</v>
      </c>
      <c r="B261" s="19">
        <v>7.8935185185185185E-3</v>
      </c>
      <c r="C261" s="17">
        <v>199.8</v>
      </c>
      <c r="D261" s="17">
        <v>0</v>
      </c>
      <c r="E261" s="17">
        <v>0</v>
      </c>
      <c r="F261" s="17">
        <v>0</v>
      </c>
      <c r="G261" s="17">
        <v>4.7433999999999997E-2</v>
      </c>
      <c r="H261" s="17">
        <v>1.9289999999999999E-3</v>
      </c>
      <c r="I261" s="17">
        <v>4.2729999999999999E-3</v>
      </c>
      <c r="J261" s="17">
        <v>2.343E-3</v>
      </c>
      <c r="K261" s="17">
        <v>0.54844199999999999</v>
      </c>
      <c r="L261" s="17">
        <v>525.29999999999995</v>
      </c>
      <c r="M261" s="17">
        <v>0.59756100000000001</v>
      </c>
      <c r="N261" s="17">
        <v>0</v>
      </c>
      <c r="O261" s="17">
        <v>0</v>
      </c>
      <c r="P261" s="17">
        <v>0</v>
      </c>
      <c r="Q261" s="17">
        <v>6.9300000000000004E-3</v>
      </c>
      <c r="R261" s="17">
        <v>4.7660000000000003E-3</v>
      </c>
      <c r="S261" s="17">
        <v>8.626E-3</v>
      </c>
      <c r="T261" s="17">
        <v>3.8600000000000001E-3</v>
      </c>
      <c r="U261" s="17">
        <v>0.44750299999999998</v>
      </c>
      <c r="V261" s="17">
        <v>204.1</v>
      </c>
      <c r="W261" s="17">
        <v>0.59756100000000001</v>
      </c>
      <c r="X261" s="17">
        <v>923</v>
      </c>
      <c r="Y261" s="17">
        <v>0</v>
      </c>
      <c r="Z261" s="17">
        <v>0</v>
      </c>
    </row>
    <row r="262" spans="1:31">
      <c r="A262" s="17">
        <v>249</v>
      </c>
      <c r="B262" s="19">
        <v>7.951388888888888E-3</v>
      </c>
      <c r="C262" s="17">
        <v>198.5</v>
      </c>
      <c r="D262" s="17">
        <v>0</v>
      </c>
      <c r="E262" s="17">
        <v>0</v>
      </c>
      <c r="F262" s="17">
        <v>0</v>
      </c>
      <c r="G262" s="17">
        <v>5.1618999999999998E-2</v>
      </c>
      <c r="H262" s="17">
        <v>1.013E-3</v>
      </c>
      <c r="I262" s="17">
        <v>4.8929999999999998E-3</v>
      </c>
      <c r="J262" s="17">
        <v>3.8800000000000002E-3</v>
      </c>
      <c r="K262" s="17">
        <v>0.79300899999999996</v>
      </c>
      <c r="L262" s="17">
        <v>341.8</v>
      </c>
      <c r="M262" s="17">
        <v>0.37325999999999998</v>
      </c>
      <c r="N262" s="17">
        <v>11913</v>
      </c>
      <c r="O262" s="17">
        <v>0</v>
      </c>
      <c r="P262" s="17">
        <v>0</v>
      </c>
      <c r="Q262" s="17">
        <v>6.2719999999999998E-3</v>
      </c>
      <c r="R262" s="17">
        <v>3.532E-3</v>
      </c>
      <c r="S262" s="17">
        <v>6.875E-3</v>
      </c>
      <c r="T262" s="17">
        <v>3.3430000000000001E-3</v>
      </c>
      <c r="U262" s="17">
        <v>0.48631400000000002</v>
      </c>
      <c r="V262" s="17">
        <v>1195.9000000000001</v>
      </c>
      <c r="W262" s="17">
        <v>0.59756100000000001</v>
      </c>
      <c r="X262" s="17">
        <v>8343</v>
      </c>
      <c r="Y262" s="17">
        <v>0</v>
      </c>
      <c r="Z262" s="17">
        <v>0</v>
      </c>
      <c r="AA262" s="17">
        <v>0.74817599999999995</v>
      </c>
      <c r="AB262" s="17">
        <v>0.13325400000000001</v>
      </c>
      <c r="AC262" s="17">
        <v>3.9770600000000001E-3</v>
      </c>
      <c r="AD262" s="17">
        <v>0.25</v>
      </c>
      <c r="AE262" s="17">
        <v>2429.6999999999998</v>
      </c>
    </row>
    <row r="263" spans="1:31">
      <c r="A263" s="17">
        <v>250</v>
      </c>
      <c r="B263" s="19">
        <v>7.9976851851851858E-3</v>
      </c>
      <c r="C263" s="17">
        <v>198</v>
      </c>
      <c r="D263" s="17">
        <v>0</v>
      </c>
      <c r="E263" s="17">
        <v>0</v>
      </c>
      <c r="F263" s="17">
        <v>0</v>
      </c>
      <c r="G263" s="17">
        <v>6.4883999999999997E-2</v>
      </c>
      <c r="H263" s="17">
        <v>1.4059999999999999E-3</v>
      </c>
      <c r="I263" s="17">
        <v>4.9170000000000004E-3</v>
      </c>
      <c r="J263" s="17">
        <v>3.5109999999999998E-3</v>
      </c>
      <c r="K263" s="17">
        <v>0.71404999999999996</v>
      </c>
      <c r="L263" s="17">
        <v>1195.9000000000001</v>
      </c>
      <c r="M263" s="17">
        <v>2.4390000000000002E-3</v>
      </c>
      <c r="N263" s="17">
        <v>0</v>
      </c>
      <c r="O263" s="17">
        <v>0</v>
      </c>
      <c r="P263" s="17">
        <v>0</v>
      </c>
      <c r="Q263" s="17">
        <v>7.8961000000000003E-2</v>
      </c>
      <c r="R263" s="17">
        <v>3.558E-3</v>
      </c>
      <c r="S263" s="17">
        <v>7.8150000000000008E-3</v>
      </c>
      <c r="T263" s="17">
        <v>4.2570000000000004E-3</v>
      </c>
      <c r="U263" s="17">
        <v>0.54477100000000001</v>
      </c>
      <c r="V263" s="17">
        <v>264.8</v>
      </c>
      <c r="W263" s="17">
        <v>0.13920199999999999</v>
      </c>
      <c r="X263" s="17">
        <v>1594</v>
      </c>
      <c r="Y263" s="17">
        <v>0</v>
      </c>
      <c r="Z263" s="17">
        <v>0</v>
      </c>
    </row>
    <row r="264" spans="1:31">
      <c r="A264" s="17">
        <v>251</v>
      </c>
      <c r="B264" s="19">
        <v>8.0555555555555554E-3</v>
      </c>
      <c r="C264" s="17">
        <v>197.1</v>
      </c>
      <c r="D264" s="17">
        <v>0</v>
      </c>
      <c r="E264" s="17">
        <v>0</v>
      </c>
      <c r="F264" s="17">
        <v>0</v>
      </c>
      <c r="G264" s="17">
        <v>0.22689400000000001</v>
      </c>
      <c r="H264" s="17">
        <v>4.6699999999999997E-3</v>
      </c>
      <c r="I264" s="17">
        <v>8.9029999999999995E-3</v>
      </c>
      <c r="J264" s="17">
        <v>4.2339999999999999E-3</v>
      </c>
      <c r="K264" s="17">
        <v>0.47552800000000001</v>
      </c>
      <c r="L264" s="17">
        <v>445.2</v>
      </c>
      <c r="M264" s="17">
        <v>2.4390000000000002E-3</v>
      </c>
      <c r="N264" s="17">
        <v>3464</v>
      </c>
      <c r="O264" s="17">
        <v>0</v>
      </c>
      <c r="P264" s="17">
        <v>0</v>
      </c>
      <c r="Q264" s="17">
        <v>0.55052199999999996</v>
      </c>
      <c r="R264" s="17">
        <v>1.2437E-2</v>
      </c>
      <c r="S264" s="17">
        <v>1.9542E-2</v>
      </c>
      <c r="T264" s="17">
        <v>7.1050000000000002E-3</v>
      </c>
      <c r="U264" s="17">
        <v>0.36357800000000001</v>
      </c>
      <c r="V264" s="17">
        <v>350</v>
      </c>
      <c r="W264" s="17">
        <v>2.4390000000000002E-3</v>
      </c>
      <c r="X264" s="17">
        <v>1345</v>
      </c>
      <c r="Y264" s="17">
        <v>0</v>
      </c>
      <c r="Z264" s="17">
        <v>0</v>
      </c>
      <c r="AA264" s="17">
        <v>0.55935000000000001</v>
      </c>
      <c r="AB264" s="17">
        <v>5.50181E-2</v>
      </c>
      <c r="AC264" s="17">
        <v>1.28281E-2</v>
      </c>
      <c r="AD264" s="17">
        <v>0.25</v>
      </c>
      <c r="AE264" s="17">
        <v>1865.8</v>
      </c>
    </row>
    <row r="265" spans="1:31">
      <c r="A265" s="17">
        <v>252</v>
      </c>
      <c r="B265" s="19">
        <v>8.113425925925925E-3</v>
      </c>
      <c r="C265" s="17">
        <v>195.8</v>
      </c>
      <c r="D265" s="17">
        <v>0</v>
      </c>
      <c r="E265" s="17">
        <v>0</v>
      </c>
      <c r="F265" s="17">
        <v>0</v>
      </c>
      <c r="G265" s="17">
        <v>8.3276000000000003E-2</v>
      </c>
      <c r="H265" s="17">
        <v>2.823E-3</v>
      </c>
      <c r="I265" s="17">
        <v>5.7429999999999998E-3</v>
      </c>
      <c r="J265" s="17">
        <v>2.9199999999999999E-3</v>
      </c>
      <c r="K265" s="17">
        <v>0.50839500000000004</v>
      </c>
      <c r="L265" s="17">
        <v>445.2</v>
      </c>
      <c r="M265" s="17">
        <v>0.13920199999999999</v>
      </c>
      <c r="N265" s="17">
        <v>0</v>
      </c>
      <c r="O265" s="17">
        <v>0</v>
      </c>
      <c r="P265" s="17">
        <v>0</v>
      </c>
      <c r="Q265" s="17">
        <v>0.53478999999999999</v>
      </c>
      <c r="R265" s="17">
        <v>1.5776999999999999E-2</v>
      </c>
      <c r="S265" s="17">
        <v>2.5288999999999999E-2</v>
      </c>
      <c r="T265" s="17">
        <v>9.5119999999999996E-3</v>
      </c>
      <c r="U265" s="17">
        <v>0.376135</v>
      </c>
      <c r="V265" s="17">
        <v>427</v>
      </c>
      <c r="W265" s="17">
        <v>0.36838100000000001</v>
      </c>
      <c r="X265" s="17">
        <v>1509</v>
      </c>
      <c r="Y265" s="17">
        <v>0</v>
      </c>
      <c r="Z265" s="17">
        <v>0</v>
      </c>
    </row>
    <row r="266" spans="1:31">
      <c r="A266" s="17">
        <v>253</v>
      </c>
      <c r="B266" s="19">
        <v>8.1712962962962963E-3</v>
      </c>
      <c r="C266" s="17">
        <v>195.4</v>
      </c>
      <c r="D266" s="17">
        <v>0</v>
      </c>
      <c r="E266" s="17">
        <v>0</v>
      </c>
      <c r="F266" s="17">
        <v>0</v>
      </c>
      <c r="G266" s="17">
        <v>1.9658999999999999E-2</v>
      </c>
      <c r="H266" s="17">
        <v>2.5219999999999999E-3</v>
      </c>
      <c r="I266" s="17">
        <v>4.6309999999999997E-3</v>
      </c>
      <c r="J266" s="17">
        <v>2.1090000000000002E-3</v>
      </c>
      <c r="K266" s="17">
        <v>0.455401</v>
      </c>
      <c r="L266" s="17">
        <v>1195.9000000000001</v>
      </c>
      <c r="M266" s="17">
        <v>0.22674</v>
      </c>
      <c r="N266" s="17">
        <v>0</v>
      </c>
      <c r="O266" s="17">
        <v>0</v>
      </c>
      <c r="P266" s="17">
        <v>0</v>
      </c>
      <c r="Q266" s="17">
        <v>1.464E-2</v>
      </c>
      <c r="R266" s="17">
        <v>4.8370000000000002E-3</v>
      </c>
      <c r="S266" s="17">
        <v>7.8429999999999993E-3</v>
      </c>
      <c r="T266" s="17">
        <v>3.006E-3</v>
      </c>
      <c r="U266" s="17">
        <v>0.38327</v>
      </c>
      <c r="V266" s="17">
        <v>204.1</v>
      </c>
      <c r="W266" s="17">
        <v>0.59756100000000001</v>
      </c>
      <c r="X266" s="17">
        <v>1074</v>
      </c>
      <c r="Y266" s="17">
        <v>0</v>
      </c>
      <c r="Z266" s="17">
        <v>0</v>
      </c>
    </row>
    <row r="267" spans="1:31">
      <c r="A267" s="17">
        <v>254</v>
      </c>
      <c r="B267" s="19">
        <v>8.217592592592594E-3</v>
      </c>
      <c r="C267" s="17">
        <v>193.8</v>
      </c>
      <c r="D267" s="17">
        <v>0</v>
      </c>
      <c r="E267" s="17">
        <v>0</v>
      </c>
      <c r="F267" s="17">
        <v>0</v>
      </c>
      <c r="G267" s="17">
        <v>7.1887999999999994E-2</v>
      </c>
      <c r="H267" s="17">
        <v>1.2689999999999999E-3</v>
      </c>
      <c r="I267" s="17">
        <v>4.9420000000000002E-3</v>
      </c>
      <c r="J267" s="17">
        <v>3.673E-3</v>
      </c>
      <c r="K267" s="17">
        <v>0.74326700000000001</v>
      </c>
      <c r="L267" s="17">
        <v>307.39999999999998</v>
      </c>
      <c r="M267" s="17">
        <v>0.23161899999999999</v>
      </c>
      <c r="N267" s="17">
        <v>2171</v>
      </c>
      <c r="O267" s="17">
        <v>0</v>
      </c>
      <c r="P267" s="17">
        <v>0</v>
      </c>
      <c r="Q267" s="17">
        <v>0.13400100000000001</v>
      </c>
      <c r="R267" s="17">
        <v>5.0769999999999999E-3</v>
      </c>
      <c r="S267" s="17">
        <v>7.4250000000000002E-3</v>
      </c>
      <c r="T267" s="17">
        <v>2.3479999999999998E-3</v>
      </c>
      <c r="U267" s="17">
        <v>0.31623499999999999</v>
      </c>
      <c r="V267" s="17">
        <v>514</v>
      </c>
      <c r="W267" s="17">
        <v>0.59756100000000001</v>
      </c>
      <c r="X267" s="17">
        <v>892</v>
      </c>
      <c r="Y267" s="17">
        <v>0</v>
      </c>
      <c r="Z267" s="17">
        <v>0</v>
      </c>
      <c r="AA267" s="17">
        <v>0.48651499999999998</v>
      </c>
      <c r="AB267" s="17">
        <v>2.4578800000000001E-2</v>
      </c>
      <c r="AC267" s="17">
        <v>5.1347600000000004E-3</v>
      </c>
      <c r="AD267" s="17">
        <v>0.25</v>
      </c>
      <c r="AE267" s="17">
        <v>2702</v>
      </c>
    </row>
    <row r="268" spans="1:31">
      <c r="A268" s="17">
        <v>255</v>
      </c>
      <c r="B268" s="19">
        <v>8.2754629629629619E-3</v>
      </c>
      <c r="C268" s="17">
        <v>193.6</v>
      </c>
      <c r="D268" s="17">
        <v>0</v>
      </c>
      <c r="E268" s="17">
        <v>0</v>
      </c>
      <c r="F268" s="17">
        <v>0</v>
      </c>
      <c r="G268" s="17">
        <v>0.144903</v>
      </c>
      <c r="H268" s="17">
        <v>1.0369999999999999E-3</v>
      </c>
      <c r="I268" s="17">
        <v>5.4580000000000002E-3</v>
      </c>
      <c r="J268" s="17">
        <v>4.4209999999999996E-3</v>
      </c>
      <c r="K268" s="17">
        <v>0.80998099999999995</v>
      </c>
      <c r="L268" s="17">
        <v>1195.9000000000001</v>
      </c>
      <c r="M268" s="17">
        <v>2.4390000000000002E-3</v>
      </c>
      <c r="N268" s="17">
        <v>867</v>
      </c>
      <c r="O268" s="17">
        <v>0</v>
      </c>
      <c r="P268" s="17">
        <v>0</v>
      </c>
      <c r="Q268" s="17">
        <v>2.4806000000000002E-2</v>
      </c>
      <c r="R268" s="17">
        <v>3.833E-3</v>
      </c>
      <c r="S268" s="17">
        <v>6.1199999999999996E-3</v>
      </c>
      <c r="T268" s="17">
        <v>2.287E-3</v>
      </c>
      <c r="U268" s="17">
        <v>0.37374400000000002</v>
      </c>
      <c r="V268" s="17">
        <v>779.5</v>
      </c>
      <c r="W268" s="17">
        <v>0.45591999999999999</v>
      </c>
      <c r="X268" s="17">
        <v>2107</v>
      </c>
      <c r="Y268" s="17">
        <v>0</v>
      </c>
      <c r="Z268" s="17">
        <v>0</v>
      </c>
      <c r="AA268" s="17">
        <v>0.57499</v>
      </c>
      <c r="AB268" s="17">
        <v>3.7681100000000002E-2</v>
      </c>
      <c r="AC268" s="17">
        <v>3.9190900000000001E-3</v>
      </c>
      <c r="AD268" s="17">
        <v>0.25</v>
      </c>
      <c r="AE268" s="17">
        <v>694.5</v>
      </c>
    </row>
    <row r="269" spans="1:31">
      <c r="A269" s="17">
        <v>256</v>
      </c>
      <c r="B269" s="19">
        <v>8.3333333333333332E-3</v>
      </c>
      <c r="C269" s="17">
        <v>191.8</v>
      </c>
      <c r="D269" s="17">
        <v>0</v>
      </c>
      <c r="E269" s="17">
        <v>0</v>
      </c>
      <c r="F269" s="17">
        <v>0</v>
      </c>
      <c r="G269" s="17">
        <v>0.187502</v>
      </c>
      <c r="H269" s="17">
        <v>3.3700000000000002E-3</v>
      </c>
      <c r="I269" s="17">
        <v>6.7159999999999997E-3</v>
      </c>
      <c r="J269" s="17">
        <v>3.3449999999999999E-3</v>
      </c>
      <c r="K269" s="17">
        <v>0.49815999999999999</v>
      </c>
      <c r="L269" s="17">
        <v>514</v>
      </c>
      <c r="M269" s="17">
        <v>0.51002199999999998</v>
      </c>
      <c r="N269" s="17">
        <v>2045</v>
      </c>
      <c r="O269" s="17">
        <v>0</v>
      </c>
      <c r="P269" s="17">
        <v>0</v>
      </c>
      <c r="Q269" s="17">
        <v>5.0555000000000003E-2</v>
      </c>
      <c r="R269" s="17">
        <v>2.5890000000000002E-3</v>
      </c>
      <c r="S269" s="17">
        <v>6.7590000000000003E-3</v>
      </c>
      <c r="T269" s="17">
        <v>4.169E-3</v>
      </c>
      <c r="U269" s="17">
        <v>0.61689400000000005</v>
      </c>
      <c r="V269" s="17">
        <v>1195.9000000000001</v>
      </c>
      <c r="W269" s="17">
        <v>0.13920199999999999</v>
      </c>
      <c r="X269" s="17">
        <v>0</v>
      </c>
      <c r="Y269" s="17">
        <v>0</v>
      </c>
      <c r="Z269" s="17">
        <v>0</v>
      </c>
      <c r="AA269" s="17">
        <v>0.94906800000000002</v>
      </c>
      <c r="AB269" s="17">
        <v>3.8166699999999998E-2</v>
      </c>
      <c r="AC269" s="17">
        <v>2.7484300000000001E-3</v>
      </c>
      <c r="AD269" s="17">
        <v>0.25</v>
      </c>
      <c r="AE269" s="17">
        <v>1615.8</v>
      </c>
    </row>
    <row r="270" spans="1:31">
      <c r="A270" s="17">
        <v>257</v>
      </c>
      <c r="B270" s="19">
        <v>8.3912037037037045E-3</v>
      </c>
      <c r="C270" s="17">
        <v>191.8</v>
      </c>
      <c r="D270" s="17">
        <v>0</v>
      </c>
      <c r="E270" s="17">
        <v>0</v>
      </c>
      <c r="F270" s="17">
        <v>0</v>
      </c>
      <c r="G270" s="17">
        <v>6.9945999999999994E-2</v>
      </c>
      <c r="H270" s="17">
        <v>2.6909999999999998E-3</v>
      </c>
      <c r="I270" s="17">
        <v>5.9719999999999999E-3</v>
      </c>
      <c r="J270" s="17">
        <v>3.2810000000000001E-3</v>
      </c>
      <c r="K270" s="17">
        <v>0.54940999999999995</v>
      </c>
      <c r="L270" s="17">
        <v>397.6</v>
      </c>
      <c r="M270" s="17">
        <v>0.37325999999999998</v>
      </c>
      <c r="N270" s="17">
        <v>3587</v>
      </c>
      <c r="O270" s="17">
        <v>0</v>
      </c>
      <c r="P270" s="17">
        <v>0</v>
      </c>
      <c r="Q270" s="17">
        <v>2.3605999999999999E-2</v>
      </c>
      <c r="R270" s="17">
        <v>1.753E-3</v>
      </c>
      <c r="S270" s="17">
        <v>5.8060000000000004E-3</v>
      </c>
      <c r="T270" s="17">
        <v>4.0530000000000002E-3</v>
      </c>
      <c r="U270" s="17">
        <v>0.69804699999999997</v>
      </c>
      <c r="V270" s="17">
        <v>1195.9000000000001</v>
      </c>
      <c r="W270" s="17">
        <v>0.22674</v>
      </c>
      <c r="X270" s="17">
        <v>0</v>
      </c>
      <c r="Y270" s="17">
        <v>0</v>
      </c>
      <c r="Z270" s="17">
        <v>0</v>
      </c>
      <c r="AA270" s="17">
        <v>1.07392</v>
      </c>
      <c r="AB270" s="17">
        <v>5.1090400000000001E-2</v>
      </c>
      <c r="AC270" s="17">
        <v>1.9602399999999998E-3</v>
      </c>
      <c r="AD270" s="17">
        <v>0.25</v>
      </c>
      <c r="AE270" s="17">
        <v>2089.1999999999998</v>
      </c>
    </row>
    <row r="271" spans="1:31">
      <c r="A271" s="17">
        <v>258</v>
      </c>
      <c r="B271" s="19">
        <v>8.4490740740740741E-3</v>
      </c>
      <c r="C271" s="17">
        <v>190.7</v>
      </c>
      <c r="D271" s="17">
        <v>0</v>
      </c>
      <c r="E271" s="17">
        <v>0</v>
      </c>
      <c r="F271" s="17">
        <v>0</v>
      </c>
      <c r="G271" s="17">
        <v>2.6546E-2</v>
      </c>
      <c r="H271" s="17">
        <v>2.6069999999999999E-3</v>
      </c>
      <c r="I271" s="17">
        <v>6.5329999999999997E-3</v>
      </c>
      <c r="J271" s="17">
        <v>3.9249999999999997E-3</v>
      </c>
      <c r="K271" s="17">
        <v>0.60087900000000005</v>
      </c>
      <c r="L271" s="17">
        <v>333.7</v>
      </c>
      <c r="M271" s="17">
        <v>0.59756100000000001</v>
      </c>
      <c r="N271" s="17">
        <v>0</v>
      </c>
      <c r="O271" s="17">
        <v>0</v>
      </c>
      <c r="P271" s="17">
        <v>0</v>
      </c>
      <c r="Q271" s="17">
        <v>4.0335000000000003E-2</v>
      </c>
      <c r="R271" s="17">
        <v>4.241E-3</v>
      </c>
      <c r="S271" s="17">
        <v>8.1469999999999997E-3</v>
      </c>
      <c r="T271" s="17">
        <v>3.9060000000000002E-3</v>
      </c>
      <c r="U271" s="17">
        <v>0.47941400000000001</v>
      </c>
      <c r="V271" s="17">
        <v>204.1</v>
      </c>
      <c r="W271" s="17">
        <v>0.56900200000000001</v>
      </c>
      <c r="X271" s="17">
        <v>1384</v>
      </c>
      <c r="Y271" s="17">
        <v>0</v>
      </c>
      <c r="Z271" s="17">
        <v>0</v>
      </c>
    </row>
    <row r="272" spans="1:31">
      <c r="A272" s="17">
        <v>259</v>
      </c>
      <c r="B272" s="19">
        <v>8.4953703703703701E-3</v>
      </c>
      <c r="C272" s="17">
        <v>189.4</v>
      </c>
      <c r="D272" s="17">
        <v>0</v>
      </c>
      <c r="E272" s="17">
        <v>0</v>
      </c>
      <c r="F272" s="17">
        <v>0</v>
      </c>
      <c r="G272" s="17">
        <v>5.9175999999999999E-2</v>
      </c>
      <c r="H272" s="17">
        <v>2.0830000000000002E-3</v>
      </c>
      <c r="I272" s="17">
        <v>4.6870000000000002E-3</v>
      </c>
      <c r="J272" s="17">
        <v>2.604E-3</v>
      </c>
      <c r="K272" s="17">
        <v>0.555589</v>
      </c>
      <c r="L272" s="17">
        <v>358.1</v>
      </c>
      <c r="M272" s="17">
        <v>0.36838100000000001</v>
      </c>
      <c r="N272" s="17">
        <v>14190</v>
      </c>
      <c r="O272" s="17">
        <v>0</v>
      </c>
      <c r="P272" s="17">
        <v>0</v>
      </c>
      <c r="Q272" s="17">
        <v>3.4369999999999998E-2</v>
      </c>
      <c r="R272" s="17">
        <v>2.2880000000000001E-3</v>
      </c>
      <c r="S272" s="17">
        <v>6.6230000000000004E-3</v>
      </c>
      <c r="T272" s="17">
        <v>4.3350000000000003E-3</v>
      </c>
      <c r="U272" s="17">
        <v>0.65454999999999997</v>
      </c>
      <c r="V272" s="17">
        <v>423.9</v>
      </c>
      <c r="W272" s="17">
        <v>0.59756100000000001</v>
      </c>
      <c r="X272" s="17">
        <v>835</v>
      </c>
      <c r="Y272" s="17">
        <v>0</v>
      </c>
      <c r="Z272" s="17">
        <v>0</v>
      </c>
      <c r="AA272" s="17">
        <v>1.0069999999999999</v>
      </c>
      <c r="AB272" s="17">
        <v>0.16095300000000001</v>
      </c>
      <c r="AC272" s="17">
        <v>2.9855200000000002E-3</v>
      </c>
      <c r="AD272" s="17">
        <v>0.25</v>
      </c>
      <c r="AE272" s="17">
        <v>2319.4</v>
      </c>
    </row>
    <row r="273" spans="1:31">
      <c r="A273" s="17">
        <v>260</v>
      </c>
      <c r="B273" s="19">
        <v>8.5532407407407415E-3</v>
      </c>
      <c r="C273" s="17">
        <v>189</v>
      </c>
      <c r="D273" s="17">
        <v>0</v>
      </c>
      <c r="E273" s="17">
        <v>0</v>
      </c>
      <c r="F273" s="17">
        <v>0</v>
      </c>
      <c r="G273" s="17">
        <v>2.9425E-2</v>
      </c>
      <c r="H273" s="17">
        <v>2.5219999999999999E-3</v>
      </c>
      <c r="I273" s="17">
        <v>5.4939999999999998E-3</v>
      </c>
      <c r="J273" s="17">
        <v>2.9719999999999998E-3</v>
      </c>
      <c r="K273" s="17">
        <v>0.54102499999999998</v>
      </c>
      <c r="L273" s="17">
        <v>474.6</v>
      </c>
      <c r="M273" s="17">
        <v>2.4390000000000002E-3</v>
      </c>
      <c r="N273" s="17">
        <v>1525</v>
      </c>
      <c r="O273" s="17">
        <v>0</v>
      </c>
      <c r="P273" s="17">
        <v>0</v>
      </c>
      <c r="Q273" s="17">
        <v>0.13565199999999999</v>
      </c>
      <c r="R273" s="17">
        <v>5.9160000000000003E-3</v>
      </c>
      <c r="S273" s="17">
        <v>1.0999999999999999E-2</v>
      </c>
      <c r="T273" s="17">
        <v>5.0850000000000001E-3</v>
      </c>
      <c r="U273" s="17">
        <v>0.46221499999999999</v>
      </c>
      <c r="V273" s="17">
        <v>299.3</v>
      </c>
      <c r="W273" s="17">
        <v>2.4390000000000002E-3</v>
      </c>
      <c r="X273" s="17">
        <v>1148</v>
      </c>
      <c r="Y273" s="17">
        <v>0</v>
      </c>
      <c r="Z273" s="17">
        <v>0</v>
      </c>
      <c r="AA273" s="17">
        <v>0.71109999999999995</v>
      </c>
      <c r="AB273" s="17">
        <v>2.65962E-2</v>
      </c>
      <c r="AC273" s="17">
        <v>6.0511300000000001E-3</v>
      </c>
      <c r="AD273" s="17">
        <v>0.25</v>
      </c>
      <c r="AE273" s="17">
        <v>1750.1</v>
      </c>
    </row>
    <row r="274" spans="1:31">
      <c r="A274" s="17">
        <v>261</v>
      </c>
      <c r="B274" s="19">
        <v>8.611111111111111E-3</v>
      </c>
      <c r="C274" s="17">
        <v>187.4</v>
      </c>
      <c r="D274" s="17">
        <v>0</v>
      </c>
      <c r="E274" s="17">
        <v>0</v>
      </c>
      <c r="F274" s="17">
        <v>0</v>
      </c>
      <c r="G274" s="17">
        <v>0.14908299999999999</v>
      </c>
      <c r="H274" s="17">
        <v>2.6949999999999999E-3</v>
      </c>
      <c r="I274" s="17">
        <v>5.8310000000000002E-3</v>
      </c>
      <c r="J274" s="17">
        <v>3.1350000000000002E-3</v>
      </c>
      <c r="K274" s="17">
        <v>0.53775600000000001</v>
      </c>
      <c r="L274" s="17">
        <v>538.4</v>
      </c>
      <c r="M274" s="17">
        <v>0.59756100000000001</v>
      </c>
      <c r="N274" s="17">
        <v>4328</v>
      </c>
      <c r="O274" s="17">
        <v>0</v>
      </c>
      <c r="P274" s="17">
        <v>0</v>
      </c>
      <c r="Q274" s="17">
        <v>0.13183700000000001</v>
      </c>
      <c r="R274" s="17">
        <v>3.993E-3</v>
      </c>
      <c r="S274" s="17">
        <v>7.1370000000000001E-3</v>
      </c>
      <c r="T274" s="17">
        <v>3.1440000000000001E-3</v>
      </c>
      <c r="U274" s="17">
        <v>0.44048999999999999</v>
      </c>
      <c r="V274" s="17">
        <v>1195.9000000000001</v>
      </c>
      <c r="W274" s="17">
        <v>0.13920199999999999</v>
      </c>
      <c r="X274" s="17">
        <v>1254</v>
      </c>
      <c r="Y274" s="17">
        <v>0</v>
      </c>
      <c r="Z274" s="17">
        <v>0</v>
      </c>
      <c r="AA274" s="17">
        <v>0.67767599999999995</v>
      </c>
      <c r="AB274" s="17">
        <v>8.0867300000000003E-2</v>
      </c>
      <c r="AC274" s="17">
        <v>4.2472200000000003E-3</v>
      </c>
      <c r="AD274" s="17">
        <v>0.25</v>
      </c>
      <c r="AE274" s="17">
        <v>1542.6</v>
      </c>
    </row>
    <row r="275" spans="1:31">
      <c r="A275" s="17">
        <v>262</v>
      </c>
      <c r="B275" s="19">
        <v>8.6689814814814806E-3</v>
      </c>
      <c r="C275" s="17">
        <v>187.2</v>
      </c>
      <c r="D275" s="17">
        <v>0</v>
      </c>
      <c r="E275" s="17">
        <v>0</v>
      </c>
      <c r="F275" s="17">
        <v>0</v>
      </c>
      <c r="G275" s="17">
        <v>0.25923299999999999</v>
      </c>
      <c r="H275" s="17">
        <v>6.8209999999999998E-3</v>
      </c>
      <c r="I275" s="17">
        <v>1.1204E-2</v>
      </c>
      <c r="J275" s="17">
        <v>4.3829999999999997E-3</v>
      </c>
      <c r="K275" s="17">
        <v>0.39121299999999998</v>
      </c>
      <c r="L275" s="17">
        <v>341.8</v>
      </c>
      <c r="M275" s="17">
        <v>0.22674</v>
      </c>
      <c r="N275" s="17">
        <v>5651</v>
      </c>
      <c r="O275" s="17">
        <v>0</v>
      </c>
      <c r="P275" s="17">
        <v>0</v>
      </c>
      <c r="Q275" s="17">
        <v>0.157772</v>
      </c>
      <c r="R275" s="17">
        <v>3.8649999999999999E-3</v>
      </c>
      <c r="S275" s="17">
        <v>8.0730000000000003E-3</v>
      </c>
      <c r="T275" s="17">
        <v>4.2079999999999999E-3</v>
      </c>
      <c r="U275" s="17">
        <v>0.52123600000000003</v>
      </c>
      <c r="V275" s="17">
        <v>1092.5999999999999</v>
      </c>
      <c r="W275" s="17">
        <v>0.22674</v>
      </c>
      <c r="X275" s="17">
        <v>0</v>
      </c>
      <c r="Y275" s="17">
        <v>0</v>
      </c>
      <c r="Z275" s="17">
        <v>0</v>
      </c>
      <c r="AA275" s="17">
        <v>0.801902</v>
      </c>
      <c r="AB275" s="17">
        <v>6.7973500000000006E-2</v>
      </c>
      <c r="AC275" s="17">
        <v>4.15118E-3</v>
      </c>
      <c r="AD275" s="17">
        <v>0.25</v>
      </c>
      <c r="AE275" s="17">
        <v>2429.6999999999998</v>
      </c>
    </row>
    <row r="276" spans="1:31">
      <c r="A276" s="17">
        <v>263</v>
      </c>
      <c r="B276" s="19">
        <v>8.7152777777777784E-3</v>
      </c>
      <c r="C276" s="17">
        <v>185.6</v>
      </c>
      <c r="D276" s="17">
        <v>0</v>
      </c>
      <c r="E276" s="17">
        <v>0</v>
      </c>
      <c r="F276" s="17">
        <v>0</v>
      </c>
      <c r="G276" s="17">
        <v>9.0995000000000006E-2</v>
      </c>
      <c r="H276" s="17">
        <v>4.6010000000000001E-3</v>
      </c>
      <c r="I276" s="17">
        <v>8.7430000000000008E-3</v>
      </c>
      <c r="J276" s="17">
        <v>4.1419999999999998E-3</v>
      </c>
      <c r="K276" s="17">
        <v>0.47378500000000001</v>
      </c>
      <c r="L276" s="17">
        <v>402.6</v>
      </c>
      <c r="M276" s="17">
        <v>0.59756100000000001</v>
      </c>
      <c r="N276" s="17">
        <v>5322</v>
      </c>
      <c r="O276" s="17">
        <v>0</v>
      </c>
      <c r="P276" s="17">
        <v>0</v>
      </c>
      <c r="Q276" s="17">
        <v>0.58550400000000002</v>
      </c>
      <c r="R276" s="17">
        <v>1.0206E-2</v>
      </c>
      <c r="S276" s="17">
        <v>1.9375E-2</v>
      </c>
      <c r="T276" s="17">
        <v>9.1690000000000001E-3</v>
      </c>
      <c r="U276" s="17">
        <v>0.47324899999999998</v>
      </c>
      <c r="V276" s="17">
        <v>323.7</v>
      </c>
      <c r="W276" s="17">
        <v>2.4390000000000002E-3</v>
      </c>
      <c r="X276" s="17">
        <v>1353</v>
      </c>
      <c r="Y276" s="17">
        <v>0</v>
      </c>
      <c r="Z276" s="17">
        <v>0</v>
      </c>
      <c r="AA276" s="17">
        <v>0.72807500000000003</v>
      </c>
      <c r="AB276" s="17">
        <v>7.4838699999999994E-2</v>
      </c>
      <c r="AC276" s="17">
        <v>1.0891899999999999E-2</v>
      </c>
      <c r="AD276" s="17">
        <v>0.25</v>
      </c>
      <c r="AE276" s="17">
        <v>2063.1</v>
      </c>
    </row>
    <row r="277" spans="1:31">
      <c r="A277" s="17">
        <v>264</v>
      </c>
      <c r="B277" s="19">
        <v>8.773148148148148E-3</v>
      </c>
      <c r="C277" s="17">
        <v>184.9</v>
      </c>
      <c r="D277" s="17">
        <v>0</v>
      </c>
      <c r="E277" s="17">
        <v>0</v>
      </c>
      <c r="F277" s="17">
        <v>0</v>
      </c>
      <c r="G277" s="17">
        <v>8.7734000000000006E-2</v>
      </c>
      <c r="H277" s="17">
        <v>4.2900000000000004E-3</v>
      </c>
      <c r="I277" s="17">
        <v>7.0819999999999998E-3</v>
      </c>
      <c r="J277" s="17">
        <v>2.7920000000000002E-3</v>
      </c>
      <c r="K277" s="17">
        <v>0.39418399999999998</v>
      </c>
      <c r="L277" s="17">
        <v>204.1</v>
      </c>
      <c r="M277" s="17">
        <v>2.4390000000000002E-3</v>
      </c>
      <c r="N277" s="17">
        <v>0</v>
      </c>
      <c r="O277" s="17">
        <v>0</v>
      </c>
      <c r="P277" s="17">
        <v>0</v>
      </c>
      <c r="Q277" s="17">
        <v>2.0351999999999999E-2</v>
      </c>
      <c r="R277" s="17">
        <v>3.771E-3</v>
      </c>
      <c r="S277" s="17">
        <v>6.3889999999999997E-3</v>
      </c>
      <c r="T277" s="17">
        <v>2.617E-3</v>
      </c>
      <c r="U277" s="17">
        <v>0.40970400000000001</v>
      </c>
      <c r="V277" s="17">
        <v>204.1</v>
      </c>
      <c r="W277" s="17">
        <v>0.54345900000000003</v>
      </c>
      <c r="X277" s="17">
        <v>2557</v>
      </c>
      <c r="Y277" s="17">
        <v>0</v>
      </c>
      <c r="Z277" s="17">
        <v>0</v>
      </c>
    </row>
    <row r="278" spans="1:31">
      <c r="A278" s="17">
        <v>265</v>
      </c>
      <c r="B278" s="19">
        <v>8.8310185185185176E-3</v>
      </c>
      <c r="C278" s="17">
        <v>184.1</v>
      </c>
      <c r="D278" s="17">
        <v>0</v>
      </c>
      <c r="E278" s="17">
        <v>0</v>
      </c>
      <c r="F278" s="17">
        <v>0</v>
      </c>
      <c r="G278" s="17">
        <v>0.21924299999999999</v>
      </c>
      <c r="H278" s="17">
        <v>8.0230000000000006E-3</v>
      </c>
      <c r="I278" s="17">
        <v>1.3056E-2</v>
      </c>
      <c r="J278" s="17">
        <v>5.0330000000000001E-3</v>
      </c>
      <c r="K278" s="17">
        <v>0.38548700000000002</v>
      </c>
      <c r="L278" s="17">
        <v>466.4</v>
      </c>
      <c r="M278" s="17">
        <v>0.23161899999999999</v>
      </c>
      <c r="N278" s="17">
        <v>17201</v>
      </c>
      <c r="O278" s="17">
        <v>0</v>
      </c>
      <c r="P278" s="17">
        <v>0</v>
      </c>
      <c r="Q278" s="17">
        <v>4.9979999999999998E-3</v>
      </c>
      <c r="R278" s="17">
        <v>4.2319999999999997E-3</v>
      </c>
      <c r="S278" s="17">
        <v>6.4679999999999998E-3</v>
      </c>
      <c r="T278" s="17">
        <v>2.2360000000000001E-3</v>
      </c>
      <c r="U278" s="17">
        <v>0.34571400000000002</v>
      </c>
      <c r="V278" s="17">
        <v>814</v>
      </c>
      <c r="W278" s="17">
        <v>0.59756100000000001</v>
      </c>
      <c r="X278" s="17">
        <v>0</v>
      </c>
      <c r="Y278" s="17">
        <v>0</v>
      </c>
      <c r="Z278" s="17">
        <v>0</v>
      </c>
      <c r="AA278" s="17">
        <v>0.53186800000000001</v>
      </c>
      <c r="AB278" s="17">
        <v>0.232484</v>
      </c>
      <c r="AC278" s="17">
        <v>4.7517599999999998E-3</v>
      </c>
      <c r="AD278" s="17">
        <v>0.25</v>
      </c>
      <c r="AE278" s="17">
        <v>1780.6</v>
      </c>
    </row>
    <row r="279" spans="1:31">
      <c r="A279" s="17">
        <v>266</v>
      </c>
      <c r="B279" s="19">
        <v>8.8888888888888889E-3</v>
      </c>
      <c r="C279" s="17">
        <v>182.9</v>
      </c>
      <c r="D279" s="17">
        <v>0</v>
      </c>
      <c r="E279" s="17">
        <v>0</v>
      </c>
      <c r="F279" s="17">
        <v>0</v>
      </c>
      <c r="G279" s="17">
        <v>8.7100000000000003E-4</v>
      </c>
      <c r="H279" s="17">
        <v>2.457E-3</v>
      </c>
      <c r="I279" s="17">
        <v>5.8700000000000002E-3</v>
      </c>
      <c r="J279" s="17">
        <v>3.4139999999999999E-3</v>
      </c>
      <c r="K279" s="17">
        <v>0.58151799999999998</v>
      </c>
      <c r="L279" s="17">
        <v>1195.9000000000001</v>
      </c>
      <c r="M279" s="17">
        <v>1.0333E-2</v>
      </c>
      <c r="N279" s="17">
        <v>8334</v>
      </c>
      <c r="O279" s="17">
        <v>0</v>
      </c>
      <c r="P279" s="17">
        <v>0</v>
      </c>
      <c r="Q279" s="17">
        <v>3.8636999999999998E-2</v>
      </c>
      <c r="R279" s="17">
        <v>4.4479999999999997E-3</v>
      </c>
      <c r="S279" s="17">
        <v>7.437E-3</v>
      </c>
      <c r="T279" s="17">
        <v>2.9889999999999999E-3</v>
      </c>
      <c r="U279" s="17">
        <v>0.40190500000000001</v>
      </c>
      <c r="V279" s="17">
        <v>230.4</v>
      </c>
      <c r="W279" s="17">
        <v>0.481464</v>
      </c>
      <c r="X279" s="17">
        <v>1150</v>
      </c>
      <c r="Y279" s="17">
        <v>0</v>
      </c>
      <c r="Z279" s="17">
        <v>0</v>
      </c>
      <c r="AA279" s="17">
        <v>0.61831499999999995</v>
      </c>
      <c r="AB279" s="17">
        <v>0.27341100000000002</v>
      </c>
      <c r="AC279" s="17">
        <v>5.26496E-3</v>
      </c>
      <c r="AD279" s="17">
        <v>0.25</v>
      </c>
      <c r="AE279" s="17">
        <v>694.5</v>
      </c>
    </row>
    <row r="280" spans="1:31">
      <c r="A280" s="17">
        <v>267</v>
      </c>
      <c r="B280" s="19">
        <v>8.9467592592592585E-3</v>
      </c>
      <c r="C280" s="17">
        <v>182.5</v>
      </c>
      <c r="D280" s="17">
        <v>0</v>
      </c>
      <c r="E280" s="17">
        <v>0</v>
      </c>
      <c r="F280" s="17">
        <v>0</v>
      </c>
      <c r="G280" s="17">
        <v>0.291688</v>
      </c>
      <c r="H280" s="17">
        <v>5.9309999999999996E-3</v>
      </c>
      <c r="I280" s="17">
        <v>1.1505E-2</v>
      </c>
      <c r="J280" s="17">
        <v>5.574E-3</v>
      </c>
      <c r="K280" s="17">
        <v>0.48447800000000002</v>
      </c>
      <c r="L280" s="17">
        <v>371.2</v>
      </c>
      <c r="M280" s="17">
        <v>2.4390000000000002E-3</v>
      </c>
      <c r="N280" s="17">
        <v>1655</v>
      </c>
      <c r="O280" s="17">
        <v>0</v>
      </c>
      <c r="P280" s="17">
        <v>0</v>
      </c>
      <c r="Q280" s="17">
        <v>0.16454299999999999</v>
      </c>
      <c r="R280" s="17">
        <v>5.3569999999999998E-3</v>
      </c>
      <c r="S280" s="17">
        <v>9.2339999999999992E-3</v>
      </c>
      <c r="T280" s="17">
        <v>3.8779999999999999E-3</v>
      </c>
      <c r="U280" s="17">
        <v>0.41992099999999999</v>
      </c>
      <c r="V280" s="17">
        <v>368.1</v>
      </c>
      <c r="W280" s="17">
        <v>0.59756100000000001</v>
      </c>
      <c r="X280" s="17">
        <v>1222</v>
      </c>
      <c r="Y280" s="17">
        <v>0</v>
      </c>
      <c r="Z280" s="17">
        <v>0</v>
      </c>
      <c r="AA280" s="17">
        <v>0.64603200000000005</v>
      </c>
      <c r="AB280" s="17">
        <v>2.2672600000000001E-2</v>
      </c>
      <c r="AC280" s="17">
        <v>5.4444599999999999E-3</v>
      </c>
      <c r="AD280" s="17">
        <v>0.25</v>
      </c>
      <c r="AE280" s="17">
        <v>2237.1999999999998</v>
      </c>
    </row>
    <row r="281" spans="1:31">
      <c r="A281" s="17">
        <v>268</v>
      </c>
      <c r="B281" s="19">
        <v>8.9930555555555545E-3</v>
      </c>
      <c r="C281" s="17">
        <v>180.7</v>
      </c>
      <c r="D281" s="17">
        <v>0</v>
      </c>
      <c r="E281" s="17">
        <v>0</v>
      </c>
      <c r="F281" s="17">
        <v>0</v>
      </c>
      <c r="G281" s="17">
        <v>0.13511999999999999</v>
      </c>
      <c r="H281" s="17">
        <v>3.4759999999999999E-3</v>
      </c>
      <c r="I281" s="17">
        <v>6.5059999999999996E-3</v>
      </c>
      <c r="J281" s="17">
        <v>3.0300000000000001E-3</v>
      </c>
      <c r="K281" s="17">
        <v>0.46569500000000003</v>
      </c>
      <c r="L281" s="17">
        <v>376.3</v>
      </c>
      <c r="M281" s="17">
        <v>2.4390000000000002E-3</v>
      </c>
      <c r="N281" s="17">
        <v>2807</v>
      </c>
      <c r="O281" s="17">
        <v>0</v>
      </c>
      <c r="P281" s="17">
        <v>0</v>
      </c>
      <c r="Q281" s="17">
        <v>4.4761000000000002E-2</v>
      </c>
      <c r="R281" s="17">
        <v>3.075E-3</v>
      </c>
      <c r="S281" s="17">
        <v>7.7910000000000002E-3</v>
      </c>
      <c r="T281" s="17">
        <v>4.7159999999999997E-3</v>
      </c>
      <c r="U281" s="17">
        <v>0.605267</v>
      </c>
      <c r="V281" s="17">
        <v>204.1</v>
      </c>
      <c r="W281" s="17">
        <v>0.23161899999999999</v>
      </c>
      <c r="X281" s="17">
        <v>1007</v>
      </c>
      <c r="Y281" s="17">
        <v>0</v>
      </c>
      <c r="Z281" s="17">
        <v>0</v>
      </c>
      <c r="AA281" s="17">
        <v>0.93118000000000001</v>
      </c>
      <c r="AB281" s="17">
        <v>3.8349099999999997E-2</v>
      </c>
      <c r="AC281" s="17">
        <v>3.25632E-3</v>
      </c>
      <c r="AD281" s="17">
        <v>0.25</v>
      </c>
      <c r="AE281" s="17">
        <v>2207.3000000000002</v>
      </c>
    </row>
    <row r="282" spans="1:31">
      <c r="A282" s="17">
        <v>269</v>
      </c>
      <c r="B282" s="19">
        <v>9.0509259259259258E-3</v>
      </c>
      <c r="C282" s="17">
        <v>180.5</v>
      </c>
      <c r="D282" s="17">
        <v>0</v>
      </c>
      <c r="E282" s="17">
        <v>0</v>
      </c>
      <c r="F282" s="17">
        <v>0</v>
      </c>
      <c r="G282" s="17">
        <v>6.1289999999999999E-3</v>
      </c>
      <c r="H282" s="17">
        <v>1.2719999999999999E-3</v>
      </c>
      <c r="I282" s="17">
        <v>5.653E-3</v>
      </c>
      <c r="J282" s="17">
        <v>4.3810000000000003E-3</v>
      </c>
      <c r="K282" s="17">
        <v>0.77496699999999996</v>
      </c>
      <c r="L282" s="17">
        <v>1148.3</v>
      </c>
      <c r="M282" s="17">
        <v>0.59756100000000001</v>
      </c>
      <c r="N282" s="17">
        <v>14037</v>
      </c>
      <c r="O282" s="17">
        <v>0</v>
      </c>
      <c r="P282" s="17">
        <v>0</v>
      </c>
      <c r="Q282" s="17">
        <v>0.141959</v>
      </c>
      <c r="R282" s="17">
        <v>5.6829999999999997E-3</v>
      </c>
      <c r="S282" s="17">
        <v>9.7719999999999994E-3</v>
      </c>
      <c r="T282" s="17">
        <v>4.0879999999999996E-3</v>
      </c>
      <c r="U282" s="17">
        <v>0.41837000000000002</v>
      </c>
      <c r="V282" s="17">
        <v>204.1</v>
      </c>
      <c r="W282" s="17">
        <v>8.5099999999999995E-2</v>
      </c>
      <c r="X282" s="17">
        <v>1090</v>
      </c>
      <c r="Y282" s="17">
        <v>0</v>
      </c>
      <c r="Z282" s="17">
        <v>0</v>
      </c>
      <c r="AA282" s="17">
        <v>0.64364500000000002</v>
      </c>
      <c r="AB282" s="17">
        <v>0.37830900000000001</v>
      </c>
      <c r="AC282" s="17">
        <v>7.2300100000000003E-3</v>
      </c>
      <c r="AD282" s="17">
        <v>0.25</v>
      </c>
      <c r="AE282" s="17">
        <v>723.3</v>
      </c>
    </row>
    <row r="283" spans="1:31">
      <c r="A283" s="17">
        <v>270</v>
      </c>
      <c r="B283" s="19">
        <v>9.1087962962962971E-3</v>
      </c>
      <c r="C283" s="17">
        <v>178.8</v>
      </c>
      <c r="D283" s="17">
        <v>0</v>
      </c>
      <c r="E283" s="17">
        <v>0</v>
      </c>
      <c r="F283" s="17">
        <v>0</v>
      </c>
      <c r="G283" s="17">
        <v>3.2049000000000001E-2</v>
      </c>
      <c r="H283" s="17">
        <v>9.859999999999999E-4</v>
      </c>
      <c r="I283" s="17">
        <v>5.0629999999999998E-3</v>
      </c>
      <c r="J283" s="17">
        <v>4.0769999999999999E-3</v>
      </c>
      <c r="K283" s="17">
        <v>0.80527800000000005</v>
      </c>
      <c r="L283" s="17">
        <v>204.1</v>
      </c>
      <c r="M283" s="17">
        <v>0.51490000000000002</v>
      </c>
      <c r="N283" s="17">
        <v>6364</v>
      </c>
      <c r="O283" s="17">
        <v>0</v>
      </c>
      <c r="P283" s="17">
        <v>0</v>
      </c>
      <c r="Q283" s="17">
        <v>9.2336000000000001E-2</v>
      </c>
      <c r="R283" s="17">
        <v>4.7320000000000001E-3</v>
      </c>
      <c r="S283" s="17">
        <v>8.8059999999999996E-3</v>
      </c>
      <c r="T283" s="17">
        <v>4.0740000000000004E-3</v>
      </c>
      <c r="U283" s="17">
        <v>0.46265699999999998</v>
      </c>
      <c r="V283" s="17">
        <v>341.8</v>
      </c>
      <c r="W283" s="17">
        <v>0.22674</v>
      </c>
      <c r="X283" s="17">
        <v>2452</v>
      </c>
      <c r="Y283" s="17">
        <v>0</v>
      </c>
      <c r="Z283" s="17">
        <v>0</v>
      </c>
      <c r="AA283" s="17">
        <v>0.71177999999999997</v>
      </c>
      <c r="AB283" s="17">
        <v>4.67331E-2</v>
      </c>
      <c r="AC283" s="17">
        <v>4.9221000000000004E-3</v>
      </c>
      <c r="AD283" s="17">
        <v>0.25</v>
      </c>
      <c r="AE283" s="17">
        <v>4070.1</v>
      </c>
    </row>
    <row r="284" spans="1:31">
      <c r="A284" s="17">
        <v>271</v>
      </c>
      <c r="B284" s="19">
        <v>9.1666666666666667E-3</v>
      </c>
      <c r="C284" s="17">
        <v>178.7</v>
      </c>
      <c r="D284" s="17">
        <v>0</v>
      </c>
      <c r="E284" s="17">
        <v>0</v>
      </c>
      <c r="F284" s="17">
        <v>0</v>
      </c>
      <c r="G284" s="17">
        <v>0.18462400000000001</v>
      </c>
      <c r="H284" s="17">
        <v>2.2279999999999999E-3</v>
      </c>
      <c r="I284" s="17">
        <v>5.4949999999999999E-3</v>
      </c>
      <c r="J284" s="17">
        <v>3.2659999999999998E-3</v>
      </c>
      <c r="K284" s="17">
        <v>0.59448800000000002</v>
      </c>
      <c r="L284" s="17">
        <v>1010.6</v>
      </c>
      <c r="M284" s="17">
        <v>2.4390000000000002E-3</v>
      </c>
      <c r="N284" s="17">
        <v>0</v>
      </c>
      <c r="O284" s="17">
        <v>0</v>
      </c>
      <c r="P284" s="17">
        <v>0</v>
      </c>
      <c r="Q284" s="17">
        <v>0.136103</v>
      </c>
      <c r="R284" s="17">
        <v>5.5669999999999999E-3</v>
      </c>
      <c r="S284" s="17">
        <v>9.4380000000000002E-3</v>
      </c>
      <c r="T284" s="17">
        <v>3.8709999999999999E-3</v>
      </c>
      <c r="U284" s="17">
        <v>0.41011199999999998</v>
      </c>
      <c r="V284" s="17">
        <v>299.3</v>
      </c>
      <c r="W284" s="17">
        <v>0.37325999999999998</v>
      </c>
      <c r="X284" s="17">
        <v>0</v>
      </c>
      <c r="Y284" s="17">
        <v>0</v>
      </c>
      <c r="Z284" s="17">
        <v>0</v>
      </c>
    </row>
    <row r="285" spans="1:31">
      <c r="A285" s="17">
        <v>272</v>
      </c>
      <c r="B285" s="19">
        <v>9.2129629629629627E-3</v>
      </c>
      <c r="C285" s="17">
        <v>177.8</v>
      </c>
      <c r="D285" s="17">
        <v>0</v>
      </c>
      <c r="E285" s="17">
        <v>0</v>
      </c>
      <c r="F285" s="17">
        <v>0</v>
      </c>
      <c r="G285" s="17">
        <v>0.312838</v>
      </c>
      <c r="H285" s="17">
        <v>4.4770000000000001E-3</v>
      </c>
      <c r="I285" s="17">
        <v>1.0779E-2</v>
      </c>
      <c r="J285" s="17">
        <v>6.3010000000000002E-3</v>
      </c>
      <c r="K285" s="17">
        <v>0.58459499999999998</v>
      </c>
      <c r="L285" s="17">
        <v>912.3</v>
      </c>
      <c r="M285" s="17">
        <v>0.28084199999999998</v>
      </c>
      <c r="N285" s="17">
        <v>0</v>
      </c>
      <c r="O285" s="17">
        <v>0</v>
      </c>
      <c r="P285" s="17">
        <v>0</v>
      </c>
      <c r="Q285" s="17">
        <v>0.106972</v>
      </c>
      <c r="R285" s="17">
        <v>4.4539999999999996E-3</v>
      </c>
      <c r="S285" s="17">
        <v>8.4930000000000005E-3</v>
      </c>
      <c r="T285" s="17">
        <v>4.0379999999999999E-3</v>
      </c>
      <c r="U285" s="17">
        <v>0.47551399999999999</v>
      </c>
      <c r="V285" s="17">
        <v>204.1</v>
      </c>
      <c r="W285" s="17">
        <v>0.36838100000000001</v>
      </c>
      <c r="X285" s="17">
        <v>668</v>
      </c>
      <c r="Y285" s="17">
        <v>0</v>
      </c>
      <c r="Z285" s="17">
        <v>0</v>
      </c>
    </row>
    <row r="286" spans="1:31">
      <c r="A286" s="17">
        <v>273</v>
      </c>
      <c r="B286" s="19">
        <v>9.2708333333333341E-3</v>
      </c>
      <c r="C286" s="17">
        <v>176.3</v>
      </c>
      <c r="D286" s="17">
        <v>0</v>
      </c>
      <c r="E286" s="17">
        <v>0</v>
      </c>
      <c r="F286" s="17">
        <v>0</v>
      </c>
      <c r="G286" s="17">
        <v>3.8918000000000001E-2</v>
      </c>
      <c r="H286" s="17">
        <v>2.6489999999999999E-3</v>
      </c>
      <c r="I286" s="17">
        <v>5.9220000000000002E-3</v>
      </c>
      <c r="J286" s="17">
        <v>3.2729999999999999E-3</v>
      </c>
      <c r="K286" s="17">
        <v>0.552728</v>
      </c>
      <c r="L286" s="17">
        <v>328.7</v>
      </c>
      <c r="M286" s="17">
        <v>0.59756100000000001</v>
      </c>
      <c r="N286" s="17">
        <v>1154</v>
      </c>
      <c r="O286" s="17">
        <v>0</v>
      </c>
      <c r="P286" s="17">
        <v>0</v>
      </c>
      <c r="Q286" s="17">
        <v>5.2759E-2</v>
      </c>
      <c r="R286" s="17">
        <v>3.238E-3</v>
      </c>
      <c r="S286" s="17">
        <v>4.934E-3</v>
      </c>
      <c r="T286" s="17">
        <v>1.6949999999999999E-3</v>
      </c>
      <c r="U286" s="17">
        <v>0.343615</v>
      </c>
      <c r="V286" s="17">
        <v>1195.9000000000001</v>
      </c>
      <c r="W286" s="17">
        <v>2.4390000000000002E-3</v>
      </c>
      <c r="X286" s="17">
        <v>0</v>
      </c>
      <c r="Y286" s="17">
        <v>0</v>
      </c>
      <c r="Z286" s="17">
        <v>0</v>
      </c>
      <c r="AA286" s="17">
        <v>0.52863800000000005</v>
      </c>
      <c r="AB286" s="17">
        <v>1.41113E-2</v>
      </c>
      <c r="AC286" s="17">
        <v>3.26225E-3</v>
      </c>
      <c r="AD286" s="17">
        <v>0.25</v>
      </c>
      <c r="AE286" s="17">
        <v>2527</v>
      </c>
    </row>
    <row r="287" spans="1:31">
      <c r="A287" s="17">
        <v>274</v>
      </c>
      <c r="B287" s="19">
        <v>9.3287037037037036E-3</v>
      </c>
      <c r="C287" s="17">
        <v>176.1</v>
      </c>
      <c r="D287" s="17">
        <v>0</v>
      </c>
      <c r="E287" s="17">
        <v>0</v>
      </c>
      <c r="F287" s="17">
        <v>0</v>
      </c>
      <c r="G287" s="17">
        <v>0.15883</v>
      </c>
      <c r="H287" s="17">
        <v>7.724E-3</v>
      </c>
      <c r="I287" s="17">
        <v>1.174E-2</v>
      </c>
      <c r="J287" s="17">
        <v>4.0159999999999996E-3</v>
      </c>
      <c r="K287" s="17">
        <v>0.34210099999999999</v>
      </c>
      <c r="L287" s="17">
        <v>572.9</v>
      </c>
      <c r="M287" s="17">
        <v>0.59756100000000001</v>
      </c>
      <c r="N287" s="17">
        <v>1933</v>
      </c>
      <c r="O287" s="17">
        <v>0</v>
      </c>
      <c r="P287" s="17">
        <v>0</v>
      </c>
      <c r="Q287" s="17">
        <v>5.0819000000000003E-2</v>
      </c>
      <c r="R287" s="17">
        <v>5.0260000000000001E-3</v>
      </c>
      <c r="S287" s="17">
        <v>7.809E-3</v>
      </c>
      <c r="T287" s="17">
        <v>2.7829999999999999E-3</v>
      </c>
      <c r="U287" s="17">
        <v>0.35642299999999999</v>
      </c>
      <c r="V287" s="17">
        <v>1195.9000000000001</v>
      </c>
      <c r="W287" s="17">
        <v>0.36838100000000001</v>
      </c>
      <c r="X287" s="17">
        <v>1142</v>
      </c>
      <c r="Y287" s="17">
        <v>0</v>
      </c>
      <c r="Z287" s="17">
        <v>0</v>
      </c>
      <c r="AA287" s="17">
        <v>0.54834400000000005</v>
      </c>
      <c r="AB287" s="17">
        <v>4.0118300000000003E-2</v>
      </c>
      <c r="AC287" s="17">
        <v>5.1374300000000001E-3</v>
      </c>
      <c r="AD287" s="17">
        <v>0.25</v>
      </c>
      <c r="AE287" s="17">
        <v>1449.8</v>
      </c>
    </row>
    <row r="288" spans="1:31">
      <c r="A288" s="17">
        <v>275</v>
      </c>
      <c r="B288" s="19">
        <v>9.386574074074075E-3</v>
      </c>
      <c r="C288" s="17">
        <v>174.1</v>
      </c>
      <c r="D288" s="17">
        <v>0</v>
      </c>
      <c r="E288" s="17">
        <v>0</v>
      </c>
      <c r="F288" s="17">
        <v>0</v>
      </c>
      <c r="G288" s="17">
        <v>9.8633999999999999E-2</v>
      </c>
      <c r="H288" s="17">
        <v>3.9240000000000004E-3</v>
      </c>
      <c r="I288" s="17">
        <v>6.8630000000000002E-3</v>
      </c>
      <c r="J288" s="17">
        <v>2.9390000000000002E-3</v>
      </c>
      <c r="K288" s="17">
        <v>0.428261</v>
      </c>
      <c r="L288" s="17">
        <v>514</v>
      </c>
      <c r="M288" s="17">
        <v>0.59756100000000001</v>
      </c>
      <c r="N288" s="17">
        <v>2157</v>
      </c>
      <c r="O288" s="17">
        <v>0</v>
      </c>
      <c r="P288" s="17">
        <v>0</v>
      </c>
      <c r="Q288" s="17">
        <v>0.15312500000000001</v>
      </c>
      <c r="R288" s="17">
        <v>4.3509999999999998E-3</v>
      </c>
      <c r="S288" s="17">
        <v>8.0529999999999994E-3</v>
      </c>
      <c r="T288" s="17">
        <v>3.702E-3</v>
      </c>
      <c r="U288" s="17">
        <v>0.45969100000000002</v>
      </c>
      <c r="V288" s="17">
        <v>204.1</v>
      </c>
      <c r="W288" s="17">
        <v>0.23161899999999999</v>
      </c>
      <c r="X288" s="17">
        <v>1347</v>
      </c>
      <c r="Y288" s="17">
        <v>0</v>
      </c>
      <c r="Z288" s="17">
        <v>0</v>
      </c>
      <c r="AA288" s="17">
        <v>0.70721699999999998</v>
      </c>
      <c r="AB288" s="17">
        <v>4.0175299999999997E-2</v>
      </c>
      <c r="AC288" s="17">
        <v>4.4998800000000004E-3</v>
      </c>
      <c r="AD288" s="17">
        <v>0.25</v>
      </c>
      <c r="AE288" s="17">
        <v>1615.8</v>
      </c>
    </row>
    <row r="289" spans="1:31">
      <c r="A289" s="17">
        <v>276</v>
      </c>
      <c r="B289" s="19">
        <v>9.4444444444444445E-3</v>
      </c>
      <c r="C289" s="17">
        <v>174.5</v>
      </c>
      <c r="D289" s="17">
        <v>0</v>
      </c>
      <c r="E289" s="17">
        <v>0</v>
      </c>
      <c r="F289" s="17">
        <v>0</v>
      </c>
      <c r="G289" s="17">
        <v>8.4836999999999996E-2</v>
      </c>
      <c r="H289" s="17">
        <v>2.5860000000000002E-3</v>
      </c>
      <c r="I289" s="17">
        <v>6.5630000000000003E-3</v>
      </c>
      <c r="J289" s="17">
        <v>3.9779999999999998E-3</v>
      </c>
      <c r="K289" s="17">
        <v>0.60604899999999995</v>
      </c>
      <c r="L289" s="17">
        <v>1195.9000000000001</v>
      </c>
      <c r="M289" s="17">
        <v>2.4390000000000002E-3</v>
      </c>
      <c r="N289" s="17">
        <v>0</v>
      </c>
      <c r="O289" s="17">
        <v>0</v>
      </c>
      <c r="P289" s="17">
        <v>0</v>
      </c>
      <c r="Q289" s="17">
        <v>0.36598700000000001</v>
      </c>
      <c r="R289" s="17">
        <v>5.3610000000000003E-3</v>
      </c>
      <c r="S289" s="17">
        <v>9.6699999999999998E-3</v>
      </c>
      <c r="T289" s="17">
        <v>4.3090000000000003E-3</v>
      </c>
      <c r="U289" s="17">
        <v>0.44557999999999998</v>
      </c>
      <c r="V289" s="17">
        <v>607.29999999999995</v>
      </c>
      <c r="W289" s="17">
        <v>0.59756100000000001</v>
      </c>
      <c r="X289" s="17">
        <v>5040</v>
      </c>
      <c r="Y289" s="17">
        <v>0</v>
      </c>
      <c r="Z289" s="17">
        <v>0</v>
      </c>
    </row>
    <row r="290" spans="1:31">
      <c r="A290" s="17">
        <v>277</v>
      </c>
      <c r="B290" s="19">
        <v>9.4907407407407406E-3</v>
      </c>
      <c r="C290" s="17">
        <v>172.5</v>
      </c>
      <c r="D290" s="17">
        <v>0</v>
      </c>
      <c r="E290" s="17">
        <v>0</v>
      </c>
      <c r="F290" s="17">
        <v>0</v>
      </c>
      <c r="G290" s="17">
        <v>0.12603800000000001</v>
      </c>
      <c r="H290" s="17">
        <v>4.7660000000000003E-3</v>
      </c>
      <c r="I290" s="17">
        <v>1.0362E-2</v>
      </c>
      <c r="J290" s="17">
        <v>5.5960000000000003E-3</v>
      </c>
      <c r="K290" s="17">
        <v>0.54007700000000003</v>
      </c>
      <c r="L290" s="17">
        <v>538.4</v>
      </c>
      <c r="M290" s="17">
        <v>0.54345900000000003</v>
      </c>
      <c r="N290" s="17">
        <v>0</v>
      </c>
      <c r="O290" s="17">
        <v>0</v>
      </c>
      <c r="P290" s="17">
        <v>0</v>
      </c>
      <c r="Q290" s="17">
        <v>2.9562999999999999E-2</v>
      </c>
      <c r="R290" s="17">
        <v>2.977E-3</v>
      </c>
      <c r="S290" s="17">
        <v>6.5669999999999999E-3</v>
      </c>
      <c r="T290" s="17">
        <v>3.5899999999999999E-3</v>
      </c>
      <c r="U290" s="17">
        <v>0.54670200000000002</v>
      </c>
      <c r="V290" s="17">
        <v>453.3</v>
      </c>
      <c r="W290" s="17">
        <v>0.59756100000000001</v>
      </c>
      <c r="X290" s="17">
        <v>0</v>
      </c>
      <c r="Y290" s="17">
        <v>0</v>
      </c>
      <c r="Z290" s="17">
        <v>0</v>
      </c>
    </row>
    <row r="291" spans="1:31">
      <c r="A291" s="17">
        <v>278</v>
      </c>
      <c r="B291" s="19">
        <v>9.5486111111111101E-3</v>
      </c>
      <c r="C291" s="17">
        <v>171.9</v>
      </c>
      <c r="D291" s="17">
        <v>0</v>
      </c>
      <c r="E291" s="17">
        <v>0</v>
      </c>
      <c r="F291" s="17">
        <v>0</v>
      </c>
      <c r="G291" s="17">
        <v>7.2021000000000002E-2</v>
      </c>
      <c r="H291" s="17">
        <v>3.5720000000000001E-3</v>
      </c>
      <c r="I291" s="17">
        <v>7.3299999999999997E-3</v>
      </c>
      <c r="J291" s="17">
        <v>3.7580000000000001E-3</v>
      </c>
      <c r="K291" s="17">
        <v>0.51274500000000001</v>
      </c>
      <c r="L291" s="17">
        <v>1195.9000000000001</v>
      </c>
      <c r="M291" s="17">
        <v>0.36838100000000001</v>
      </c>
      <c r="N291" s="17">
        <v>4456</v>
      </c>
      <c r="O291" s="17">
        <v>0</v>
      </c>
      <c r="P291" s="17">
        <v>0</v>
      </c>
      <c r="Q291" s="17">
        <v>0.101261</v>
      </c>
      <c r="R291" s="17">
        <v>1.673E-3</v>
      </c>
      <c r="S291" s="17">
        <v>6.398E-3</v>
      </c>
      <c r="T291" s="17">
        <v>4.7260000000000002E-3</v>
      </c>
      <c r="U291" s="17">
        <v>0.73859300000000006</v>
      </c>
      <c r="V291" s="17">
        <v>599.20000000000005</v>
      </c>
      <c r="W291" s="17">
        <v>0.59756100000000001</v>
      </c>
      <c r="X291" s="17">
        <v>1542</v>
      </c>
      <c r="Y291" s="17">
        <v>0</v>
      </c>
      <c r="Z291" s="17">
        <v>0</v>
      </c>
      <c r="AA291" s="17">
        <v>1.1363000000000001</v>
      </c>
      <c r="AB291" s="17">
        <v>0.167491</v>
      </c>
      <c r="AC291" s="17">
        <v>2.4641400000000001E-3</v>
      </c>
      <c r="AD291" s="17">
        <v>0.25</v>
      </c>
      <c r="AE291" s="17">
        <v>694.5</v>
      </c>
    </row>
    <row r="292" spans="1:31">
      <c r="A292" s="17">
        <v>279</v>
      </c>
      <c r="B292" s="19">
        <v>9.6064814814814815E-3</v>
      </c>
      <c r="C292" s="17">
        <v>171.2</v>
      </c>
      <c r="D292" s="17">
        <v>0</v>
      </c>
      <c r="E292" s="17">
        <v>0</v>
      </c>
      <c r="F292" s="17">
        <v>0</v>
      </c>
      <c r="G292" s="17">
        <v>4.9435E-2</v>
      </c>
      <c r="H292" s="17">
        <v>5.4619999999999998E-3</v>
      </c>
      <c r="I292" s="17">
        <v>9.9150000000000002E-3</v>
      </c>
      <c r="J292" s="17">
        <v>4.4530000000000004E-3</v>
      </c>
      <c r="K292" s="17">
        <v>0.44915100000000002</v>
      </c>
      <c r="L292" s="17">
        <v>204.1</v>
      </c>
      <c r="M292" s="17">
        <v>0.22674</v>
      </c>
      <c r="N292" s="17">
        <v>1703</v>
      </c>
      <c r="O292" s="17">
        <v>0</v>
      </c>
      <c r="P292" s="17">
        <v>0</v>
      </c>
      <c r="Q292" s="17">
        <v>5.0179000000000001E-2</v>
      </c>
      <c r="R292" s="17">
        <v>4.6299999999999996E-3</v>
      </c>
      <c r="S292" s="17">
        <v>8.5030000000000001E-3</v>
      </c>
      <c r="T292" s="17">
        <v>3.8730000000000001E-3</v>
      </c>
      <c r="U292" s="17">
        <v>0.455459</v>
      </c>
      <c r="V292" s="17">
        <v>1195.9000000000001</v>
      </c>
      <c r="W292" s="17">
        <v>0.36838100000000001</v>
      </c>
      <c r="X292" s="17">
        <v>3314</v>
      </c>
      <c r="Y292" s="17">
        <v>0</v>
      </c>
      <c r="Z292" s="17">
        <v>0</v>
      </c>
      <c r="AA292" s="17">
        <v>0.70070600000000005</v>
      </c>
      <c r="AB292" s="17">
        <v>1.29487E-2</v>
      </c>
      <c r="AC292" s="17">
        <v>4.68017E-3</v>
      </c>
      <c r="AD292" s="17">
        <v>0.25</v>
      </c>
      <c r="AE292" s="17">
        <v>4070.1</v>
      </c>
    </row>
    <row r="293" spans="1:31">
      <c r="A293" s="17">
        <v>280</v>
      </c>
      <c r="B293" s="19">
        <v>9.6643518518518511E-3</v>
      </c>
      <c r="C293" s="17">
        <v>169.7</v>
      </c>
      <c r="D293" s="17">
        <v>0</v>
      </c>
      <c r="E293" s="17">
        <v>0</v>
      </c>
      <c r="F293" s="17">
        <v>0</v>
      </c>
      <c r="G293" s="17">
        <v>0.116479</v>
      </c>
      <c r="H293" s="17">
        <v>1.861E-3</v>
      </c>
      <c r="I293" s="17">
        <v>5.3319999999999999E-3</v>
      </c>
      <c r="J293" s="17">
        <v>3.4710000000000001E-3</v>
      </c>
      <c r="K293" s="17">
        <v>0.65093500000000004</v>
      </c>
      <c r="L293" s="17">
        <v>1195.9000000000001</v>
      </c>
      <c r="M293" s="17">
        <v>2.4390000000000002E-3</v>
      </c>
      <c r="N293" s="17">
        <v>1655</v>
      </c>
      <c r="O293" s="17">
        <v>0</v>
      </c>
      <c r="P293" s="17">
        <v>0</v>
      </c>
      <c r="Q293" s="17">
        <v>9.7915000000000002E-2</v>
      </c>
      <c r="R293" s="17">
        <v>3.5000000000000001E-3</v>
      </c>
      <c r="S293" s="17">
        <v>7.332E-3</v>
      </c>
      <c r="T293" s="17">
        <v>3.833E-3</v>
      </c>
      <c r="U293" s="17">
        <v>0.52270700000000003</v>
      </c>
      <c r="V293" s="17">
        <v>1195.9000000000001</v>
      </c>
      <c r="W293" s="17">
        <v>2.4390000000000002E-3</v>
      </c>
      <c r="X293" s="17">
        <v>0</v>
      </c>
      <c r="Y293" s="17">
        <v>0</v>
      </c>
      <c r="Z293" s="17">
        <v>0</v>
      </c>
      <c r="AA293" s="17">
        <v>0.80416500000000002</v>
      </c>
      <c r="AB293" s="17">
        <v>6.9527400000000003E-2</v>
      </c>
      <c r="AC293" s="17">
        <v>3.7660200000000001E-3</v>
      </c>
      <c r="AD293" s="17">
        <v>0.25</v>
      </c>
      <c r="AE293" s="17">
        <v>694.5</v>
      </c>
    </row>
    <row r="294" spans="1:31">
      <c r="A294" s="17">
        <v>281</v>
      </c>
      <c r="B294" s="19">
        <v>9.7222222222222224E-3</v>
      </c>
      <c r="C294" s="17">
        <v>169.4</v>
      </c>
      <c r="D294" s="17">
        <v>0</v>
      </c>
      <c r="E294" s="17">
        <v>0</v>
      </c>
      <c r="F294" s="17">
        <v>0</v>
      </c>
      <c r="G294" s="17">
        <v>0.12587499999999999</v>
      </c>
      <c r="H294" s="17">
        <v>6.6259999999999999E-3</v>
      </c>
      <c r="I294" s="17">
        <v>1.0541999999999999E-2</v>
      </c>
      <c r="J294" s="17">
        <v>3.9150000000000001E-3</v>
      </c>
      <c r="K294" s="17">
        <v>0.37141299999999999</v>
      </c>
      <c r="L294" s="17">
        <v>500.9</v>
      </c>
      <c r="M294" s="17">
        <v>0.55623100000000003</v>
      </c>
      <c r="N294" s="17">
        <v>0</v>
      </c>
      <c r="O294" s="17">
        <v>0</v>
      </c>
      <c r="P294" s="17">
        <v>0</v>
      </c>
      <c r="Q294" s="17">
        <v>1.1263E-2</v>
      </c>
      <c r="R294" s="17">
        <v>3.5279999999999999E-3</v>
      </c>
      <c r="S294" s="17">
        <v>6.0959999999999999E-3</v>
      </c>
      <c r="T294" s="17">
        <v>2.568E-3</v>
      </c>
      <c r="U294" s="17">
        <v>0.42124200000000001</v>
      </c>
      <c r="V294" s="17">
        <v>299.3</v>
      </c>
      <c r="W294" s="17">
        <v>0.59756100000000001</v>
      </c>
      <c r="X294" s="17">
        <v>3872</v>
      </c>
      <c r="Y294" s="17">
        <v>0</v>
      </c>
      <c r="Z294" s="17">
        <v>0</v>
      </c>
    </row>
    <row r="295" spans="1:31">
      <c r="A295" s="17">
        <v>282</v>
      </c>
      <c r="B295" s="19">
        <v>9.7685185185185184E-3</v>
      </c>
      <c r="C295" s="17">
        <v>168.3</v>
      </c>
      <c r="D295" s="17">
        <v>0</v>
      </c>
      <c r="E295" s="17">
        <v>0</v>
      </c>
      <c r="F295" s="17">
        <v>0</v>
      </c>
      <c r="G295" s="17">
        <v>1.3226999999999999E-2</v>
      </c>
      <c r="H295" s="17">
        <v>1.9109999999999999E-3</v>
      </c>
      <c r="I295" s="17">
        <v>4.6909999999999999E-3</v>
      </c>
      <c r="J295" s="17">
        <v>2.7799999999999999E-3</v>
      </c>
      <c r="K295" s="17">
        <v>0.59258900000000003</v>
      </c>
      <c r="L295" s="17">
        <v>461.4</v>
      </c>
      <c r="M295" s="17">
        <v>0.59756100000000001</v>
      </c>
      <c r="N295" s="17">
        <v>3996</v>
      </c>
      <c r="O295" s="17">
        <v>0</v>
      </c>
      <c r="P295" s="17">
        <v>0</v>
      </c>
      <c r="Q295" s="17">
        <v>5.1589000000000003E-2</v>
      </c>
      <c r="R295" s="17">
        <v>5.3579999999999999E-3</v>
      </c>
      <c r="S295" s="17">
        <v>1.0525E-2</v>
      </c>
      <c r="T295" s="17">
        <v>5.1659999999999996E-3</v>
      </c>
      <c r="U295" s="17">
        <v>0.490871</v>
      </c>
      <c r="V295" s="17">
        <v>204.1</v>
      </c>
      <c r="W295" s="17">
        <v>0.13920199999999999</v>
      </c>
      <c r="X295" s="17">
        <v>939</v>
      </c>
      <c r="Y295" s="17">
        <v>0</v>
      </c>
      <c r="Z295" s="17">
        <v>0</v>
      </c>
      <c r="AA295" s="17">
        <v>0.75518700000000005</v>
      </c>
      <c r="AB295" s="17">
        <v>6.5072900000000003E-2</v>
      </c>
      <c r="AC295" s="17">
        <v>5.6946000000000002E-3</v>
      </c>
      <c r="AD295" s="17">
        <v>0.25</v>
      </c>
      <c r="AE295" s="17">
        <v>1800</v>
      </c>
    </row>
    <row r="296" spans="1:31">
      <c r="A296" s="17">
        <v>283</v>
      </c>
      <c r="B296" s="19">
        <v>9.8263888888888897E-3</v>
      </c>
      <c r="C296" s="17">
        <v>167.4</v>
      </c>
      <c r="D296" s="17">
        <v>0</v>
      </c>
      <c r="E296" s="17">
        <v>0</v>
      </c>
      <c r="F296" s="17">
        <v>0</v>
      </c>
      <c r="G296" s="17">
        <v>1.6185000000000001E-2</v>
      </c>
      <c r="H296" s="17">
        <v>2.676E-3</v>
      </c>
      <c r="I296" s="17">
        <v>5.3759999999999997E-3</v>
      </c>
      <c r="J296" s="17">
        <v>2.7000000000000001E-3</v>
      </c>
      <c r="K296" s="17">
        <v>0.502166</v>
      </c>
      <c r="L296" s="17">
        <v>336.8</v>
      </c>
      <c r="M296" s="17">
        <v>0.59756100000000001</v>
      </c>
      <c r="N296" s="17">
        <v>13569</v>
      </c>
      <c r="O296" s="17">
        <v>0</v>
      </c>
      <c r="P296" s="17">
        <v>0</v>
      </c>
      <c r="Q296" s="17">
        <v>9.0816999999999995E-2</v>
      </c>
      <c r="R296" s="17">
        <v>4.8120000000000003E-3</v>
      </c>
      <c r="S296" s="17">
        <v>8.2500000000000004E-3</v>
      </c>
      <c r="T296" s="17">
        <v>3.4380000000000001E-3</v>
      </c>
      <c r="U296" s="17">
        <v>0.416767</v>
      </c>
      <c r="V296" s="17">
        <v>543.5</v>
      </c>
      <c r="W296" s="17">
        <v>0.59756100000000001</v>
      </c>
      <c r="X296" s="17">
        <v>17089</v>
      </c>
      <c r="Y296" s="17">
        <v>0</v>
      </c>
      <c r="Z296" s="17">
        <v>0</v>
      </c>
      <c r="AA296" s="17">
        <v>0.64117900000000005</v>
      </c>
      <c r="AB296" s="17">
        <v>0.147148</v>
      </c>
      <c r="AC296" s="17">
        <v>5.3175000000000002E-3</v>
      </c>
      <c r="AD296" s="17">
        <v>0.25</v>
      </c>
      <c r="AE296" s="17">
        <v>2466</v>
      </c>
    </row>
    <row r="297" spans="1:31">
      <c r="A297" s="17">
        <v>284</v>
      </c>
      <c r="B297" s="19">
        <v>9.8842592592592576E-3</v>
      </c>
      <c r="C297" s="17">
        <v>166.3</v>
      </c>
      <c r="D297" s="17">
        <v>0</v>
      </c>
      <c r="E297" s="17">
        <v>0</v>
      </c>
      <c r="F297" s="17">
        <v>0</v>
      </c>
      <c r="G297" s="17">
        <v>2.5701999999999999E-2</v>
      </c>
      <c r="H297" s="17">
        <v>2.421E-3</v>
      </c>
      <c r="I297" s="17">
        <v>5.2040000000000003E-3</v>
      </c>
      <c r="J297" s="17">
        <v>2.784E-3</v>
      </c>
      <c r="K297" s="17">
        <v>0.53488400000000003</v>
      </c>
      <c r="L297" s="17">
        <v>479.6</v>
      </c>
      <c r="M297" s="17">
        <v>0.59756100000000001</v>
      </c>
      <c r="N297" s="17">
        <v>0</v>
      </c>
      <c r="O297" s="17">
        <v>0</v>
      </c>
      <c r="P297" s="17">
        <v>0</v>
      </c>
      <c r="Q297" s="17">
        <v>5.2330000000000002E-2</v>
      </c>
      <c r="R297" s="17">
        <v>5.6420000000000003E-3</v>
      </c>
      <c r="S297" s="17">
        <v>9.1140000000000006E-3</v>
      </c>
      <c r="T297" s="17">
        <v>3.4719999999999998E-3</v>
      </c>
      <c r="U297" s="17">
        <v>0.38091599999999998</v>
      </c>
      <c r="V297" s="17">
        <v>569.79999999999995</v>
      </c>
      <c r="W297" s="17">
        <v>0.59756100000000001</v>
      </c>
      <c r="X297" s="17">
        <v>0</v>
      </c>
      <c r="Y297" s="17">
        <v>0</v>
      </c>
      <c r="Z297" s="17">
        <v>0</v>
      </c>
    </row>
    <row r="298" spans="1:31">
      <c r="A298" s="17">
        <v>285</v>
      </c>
      <c r="B298" s="19">
        <v>9.9421296296296289E-3</v>
      </c>
      <c r="C298" s="17">
        <v>165.7</v>
      </c>
      <c r="D298" s="17">
        <v>0</v>
      </c>
      <c r="E298" s="17">
        <v>0</v>
      </c>
      <c r="F298" s="17">
        <v>0</v>
      </c>
      <c r="G298" s="17">
        <v>5.9594000000000001E-2</v>
      </c>
      <c r="H298" s="17">
        <v>1.5770000000000001E-3</v>
      </c>
      <c r="I298" s="17">
        <v>5.7790000000000003E-3</v>
      </c>
      <c r="J298" s="17">
        <v>4.202E-3</v>
      </c>
      <c r="K298" s="17">
        <v>0.72712399999999999</v>
      </c>
      <c r="L298" s="17">
        <v>251.7</v>
      </c>
      <c r="M298" s="17">
        <v>2.4390000000000002E-3</v>
      </c>
      <c r="N298" s="17">
        <v>1084</v>
      </c>
      <c r="O298" s="17">
        <v>0</v>
      </c>
      <c r="P298" s="17">
        <v>0</v>
      </c>
      <c r="Q298" s="17">
        <v>9.3672000000000005E-2</v>
      </c>
      <c r="R298" s="17">
        <v>4.0480000000000004E-3</v>
      </c>
      <c r="S298" s="17">
        <v>7.7619999999999998E-3</v>
      </c>
      <c r="T298" s="17">
        <v>3.7130000000000002E-3</v>
      </c>
      <c r="U298" s="17">
        <v>0.478435</v>
      </c>
      <c r="V298" s="17">
        <v>204.1</v>
      </c>
      <c r="W298" s="17">
        <v>0.13920199999999999</v>
      </c>
      <c r="X298" s="17">
        <v>2621</v>
      </c>
      <c r="Y298" s="17">
        <v>0</v>
      </c>
      <c r="Z298" s="17">
        <v>0</v>
      </c>
      <c r="AA298" s="17">
        <v>0.73605500000000001</v>
      </c>
      <c r="AB298" s="17">
        <v>1.0189399999999999E-2</v>
      </c>
      <c r="AC298" s="17">
        <v>4.08604E-3</v>
      </c>
      <c r="AD298" s="17">
        <v>0.25</v>
      </c>
      <c r="AE298" s="17">
        <v>3300.3</v>
      </c>
    </row>
    <row r="299" spans="1:31">
      <c r="A299" s="17">
        <v>286</v>
      </c>
      <c r="B299" s="19">
        <v>0.01</v>
      </c>
      <c r="C299" s="17">
        <v>165.2</v>
      </c>
      <c r="D299" s="17">
        <v>0</v>
      </c>
      <c r="E299" s="17">
        <v>0</v>
      </c>
      <c r="F299" s="17">
        <v>0</v>
      </c>
      <c r="G299" s="17">
        <v>0.13105</v>
      </c>
      <c r="H299" s="17">
        <v>3.1280000000000001E-3</v>
      </c>
      <c r="I299" s="17">
        <v>6.8780000000000004E-3</v>
      </c>
      <c r="J299" s="17">
        <v>3.7499999999999999E-3</v>
      </c>
      <c r="K299" s="17">
        <v>0.545211</v>
      </c>
      <c r="L299" s="17">
        <v>1195.9000000000001</v>
      </c>
      <c r="M299" s="17">
        <v>2.4390000000000002E-3</v>
      </c>
      <c r="N299" s="17">
        <v>53299</v>
      </c>
      <c r="O299" s="17">
        <v>0</v>
      </c>
      <c r="P299" s="17">
        <v>0</v>
      </c>
      <c r="Q299" s="17">
        <v>6.9213999999999998E-2</v>
      </c>
      <c r="R299" s="17">
        <v>3.8660000000000001E-3</v>
      </c>
      <c r="S299" s="17">
        <v>7.2290000000000002E-3</v>
      </c>
      <c r="T299" s="17">
        <v>3.3630000000000001E-3</v>
      </c>
      <c r="U299" s="17">
        <v>0.46521899999999999</v>
      </c>
      <c r="V299" s="17">
        <v>440.1</v>
      </c>
      <c r="W299" s="17">
        <v>0.59756100000000001</v>
      </c>
      <c r="X299" s="17">
        <v>924</v>
      </c>
      <c r="Y299" s="17">
        <v>0</v>
      </c>
      <c r="Z299" s="17">
        <v>0</v>
      </c>
      <c r="AA299" s="17">
        <v>0.71572100000000005</v>
      </c>
      <c r="AB299" s="17">
        <v>0.70643500000000004</v>
      </c>
      <c r="AC299" s="17">
        <v>6.2419900000000002E-3</v>
      </c>
      <c r="AD299" s="17">
        <v>0.25</v>
      </c>
      <c r="AE299" s="17">
        <v>694.5</v>
      </c>
    </row>
    <row r="300" spans="1:31">
      <c r="A300" s="17">
        <v>287</v>
      </c>
      <c r="B300" s="19">
        <v>1.0046296296296296E-2</v>
      </c>
      <c r="C300" s="17">
        <v>163.69999999999999</v>
      </c>
      <c r="D300" s="17">
        <v>0</v>
      </c>
      <c r="E300" s="17">
        <v>0</v>
      </c>
      <c r="F300" s="17">
        <v>0</v>
      </c>
      <c r="G300" s="17">
        <v>4.9077000000000003E-2</v>
      </c>
      <c r="H300" s="17">
        <v>3.7069999999999998E-3</v>
      </c>
      <c r="I300" s="17">
        <v>7.0540000000000004E-3</v>
      </c>
      <c r="J300" s="17">
        <v>3.3470000000000001E-3</v>
      </c>
      <c r="K300" s="17">
        <v>0.47447800000000001</v>
      </c>
      <c r="L300" s="17">
        <v>323.7</v>
      </c>
      <c r="M300" s="17">
        <v>0.36838100000000001</v>
      </c>
      <c r="N300" s="17">
        <v>0</v>
      </c>
      <c r="O300" s="17">
        <v>0</v>
      </c>
      <c r="P300" s="17">
        <v>0</v>
      </c>
      <c r="Q300" s="17">
        <v>0.160414</v>
      </c>
      <c r="R300" s="17">
        <v>5.574E-3</v>
      </c>
      <c r="S300" s="17">
        <v>9.5890000000000003E-3</v>
      </c>
      <c r="T300" s="17">
        <v>4.0150000000000003E-3</v>
      </c>
      <c r="U300" s="17">
        <v>0.41866700000000001</v>
      </c>
      <c r="V300" s="17">
        <v>1195.9000000000001</v>
      </c>
      <c r="W300" s="17">
        <v>2.4390000000000002E-3</v>
      </c>
      <c r="X300" s="17">
        <v>0</v>
      </c>
      <c r="Y300" s="17">
        <v>0</v>
      </c>
      <c r="Z300" s="17">
        <v>0</v>
      </c>
    </row>
    <row r="301" spans="1:31">
      <c r="A301" s="17">
        <v>288</v>
      </c>
      <c r="B301" s="19">
        <v>1.0104166666666668E-2</v>
      </c>
      <c r="C301" s="17">
        <v>163.4</v>
      </c>
      <c r="D301" s="17">
        <v>0</v>
      </c>
      <c r="E301" s="17">
        <v>0</v>
      </c>
      <c r="F301" s="17">
        <v>0</v>
      </c>
      <c r="G301" s="17">
        <v>0.17541100000000001</v>
      </c>
      <c r="H301" s="17">
        <v>2.7980000000000001E-3</v>
      </c>
      <c r="I301" s="17">
        <v>5.9820000000000003E-3</v>
      </c>
      <c r="J301" s="17">
        <v>3.1830000000000001E-3</v>
      </c>
      <c r="K301" s="17">
        <v>0.53218100000000002</v>
      </c>
      <c r="L301" s="17">
        <v>204.1</v>
      </c>
      <c r="M301" s="17">
        <v>0.23161899999999999</v>
      </c>
      <c r="N301" s="17">
        <v>3629</v>
      </c>
      <c r="O301" s="17">
        <v>0</v>
      </c>
      <c r="P301" s="17">
        <v>0</v>
      </c>
      <c r="Q301" s="17">
        <v>0.11960800000000001</v>
      </c>
      <c r="R301" s="17">
        <v>4.8209999999999998E-3</v>
      </c>
      <c r="S301" s="17">
        <v>9.5180000000000004E-3</v>
      </c>
      <c r="T301" s="17">
        <v>4.6969999999999998E-3</v>
      </c>
      <c r="U301" s="17">
        <v>0.49345099999999997</v>
      </c>
      <c r="V301" s="17">
        <v>246.6</v>
      </c>
      <c r="W301" s="17">
        <v>0.13920199999999999</v>
      </c>
      <c r="X301" s="17">
        <v>0</v>
      </c>
      <c r="Y301" s="17">
        <v>0</v>
      </c>
      <c r="Z301" s="17">
        <v>0</v>
      </c>
      <c r="AA301" s="17">
        <v>0.75915500000000002</v>
      </c>
      <c r="AB301" s="17">
        <v>2.71992E-2</v>
      </c>
      <c r="AC301" s="17">
        <v>4.9492E-3</v>
      </c>
      <c r="AD301" s="17">
        <v>0.25</v>
      </c>
      <c r="AE301" s="17">
        <v>4070.1</v>
      </c>
    </row>
    <row r="302" spans="1:31">
      <c r="A302" s="17">
        <v>289</v>
      </c>
      <c r="B302" s="19">
        <v>1.0162037037037037E-2</v>
      </c>
      <c r="C302" s="17">
        <v>161.9</v>
      </c>
      <c r="D302" s="17">
        <v>0</v>
      </c>
      <c r="E302" s="17">
        <v>0</v>
      </c>
      <c r="F302" s="17">
        <v>0</v>
      </c>
      <c r="G302" s="17">
        <v>2.1516E-2</v>
      </c>
      <c r="H302" s="17">
        <v>1.9530000000000001E-3</v>
      </c>
      <c r="I302" s="17">
        <v>6.0530000000000002E-3</v>
      </c>
      <c r="J302" s="17">
        <v>4.1000000000000003E-3</v>
      </c>
      <c r="K302" s="17">
        <v>0.67736600000000002</v>
      </c>
      <c r="L302" s="17">
        <v>302.39999999999998</v>
      </c>
      <c r="M302" s="17">
        <v>0.13920199999999999</v>
      </c>
      <c r="N302" s="17">
        <v>6517</v>
      </c>
      <c r="O302" s="17">
        <v>0</v>
      </c>
      <c r="P302" s="17">
        <v>0</v>
      </c>
      <c r="Q302" s="17">
        <v>0.16303899999999999</v>
      </c>
      <c r="R302" s="17">
        <v>3.3029999999999999E-3</v>
      </c>
      <c r="S302" s="17">
        <v>8.0569999999999999E-3</v>
      </c>
      <c r="T302" s="17">
        <v>4.7540000000000004E-3</v>
      </c>
      <c r="U302" s="17">
        <v>0.59004500000000004</v>
      </c>
      <c r="V302" s="17">
        <v>1195.9000000000001</v>
      </c>
      <c r="W302" s="17">
        <v>2.4390000000000002E-3</v>
      </c>
      <c r="X302" s="17">
        <v>2762</v>
      </c>
      <c r="Y302" s="17">
        <v>0</v>
      </c>
      <c r="Z302" s="17">
        <v>0</v>
      </c>
      <c r="AA302" s="17">
        <v>0.90776100000000004</v>
      </c>
      <c r="AB302" s="17">
        <v>6.9238999999999995E-2</v>
      </c>
      <c r="AC302" s="17">
        <v>3.63211E-3</v>
      </c>
      <c r="AD302" s="17">
        <v>0.25</v>
      </c>
      <c r="AE302" s="17">
        <v>2746.9</v>
      </c>
    </row>
    <row r="303" spans="1:31">
      <c r="A303" s="17">
        <v>290</v>
      </c>
      <c r="B303" s="19">
        <v>1.0219907407407408E-2</v>
      </c>
      <c r="C303" s="17">
        <v>161.5</v>
      </c>
      <c r="D303" s="17">
        <v>0</v>
      </c>
      <c r="E303" s="17">
        <v>0</v>
      </c>
      <c r="F303" s="17">
        <v>0</v>
      </c>
      <c r="G303" s="17">
        <v>0.26546999999999998</v>
      </c>
      <c r="H303" s="17">
        <v>3.4129999999999998E-3</v>
      </c>
      <c r="I303" s="17">
        <v>7.8429999999999993E-3</v>
      </c>
      <c r="J303" s="17">
        <v>4.4299999999999999E-3</v>
      </c>
      <c r="K303" s="17">
        <v>0.56481899999999996</v>
      </c>
      <c r="L303" s="17">
        <v>697.5</v>
      </c>
      <c r="M303" s="17">
        <v>0.14408000000000001</v>
      </c>
      <c r="N303" s="17">
        <v>1728</v>
      </c>
      <c r="O303" s="17">
        <v>0</v>
      </c>
      <c r="P303" s="17">
        <v>0</v>
      </c>
      <c r="Q303" s="17">
        <v>7.6737E-2</v>
      </c>
      <c r="R303" s="17">
        <v>3.9110000000000004E-3</v>
      </c>
      <c r="S303" s="17">
        <v>9.4420000000000007E-3</v>
      </c>
      <c r="T303" s="17">
        <v>5.5310000000000003E-3</v>
      </c>
      <c r="U303" s="17">
        <v>0.58577400000000002</v>
      </c>
      <c r="V303" s="17">
        <v>535.29999999999995</v>
      </c>
      <c r="W303" s="17">
        <v>0.59756100000000001</v>
      </c>
      <c r="X303" s="17">
        <v>33961</v>
      </c>
      <c r="Y303" s="17">
        <v>0</v>
      </c>
      <c r="Z303" s="17">
        <v>0</v>
      </c>
      <c r="AA303" s="17">
        <v>0.90119099999999996</v>
      </c>
      <c r="AB303" s="17">
        <v>4.3517500000000001E-2</v>
      </c>
      <c r="AC303" s="17">
        <v>4.1516799999999996E-3</v>
      </c>
      <c r="AD303" s="17">
        <v>0.25</v>
      </c>
      <c r="AE303" s="17">
        <v>1190.8</v>
      </c>
    </row>
    <row r="304" spans="1:31">
      <c r="A304" s="17">
        <v>291</v>
      </c>
      <c r="B304" s="19">
        <v>1.0266203703703703E-2</v>
      </c>
      <c r="C304" s="17">
        <v>160.1</v>
      </c>
      <c r="D304" s="17">
        <v>0</v>
      </c>
      <c r="E304" s="17">
        <v>0</v>
      </c>
      <c r="F304" s="17">
        <v>0</v>
      </c>
      <c r="G304" s="17">
        <v>1.1696E-2</v>
      </c>
      <c r="H304" s="17">
        <v>1.6919999999999999E-3</v>
      </c>
      <c r="I304" s="17">
        <v>4.8209999999999998E-3</v>
      </c>
      <c r="J304" s="17">
        <v>3.1289999999999998E-3</v>
      </c>
      <c r="K304" s="17">
        <v>0.64902400000000005</v>
      </c>
      <c r="L304" s="17">
        <v>299.3</v>
      </c>
      <c r="M304" s="17">
        <v>0.59756100000000001</v>
      </c>
      <c r="N304" s="17">
        <v>0</v>
      </c>
      <c r="O304" s="17">
        <v>0</v>
      </c>
      <c r="P304" s="17">
        <v>0</v>
      </c>
      <c r="Q304" s="17">
        <v>2.9197000000000001E-2</v>
      </c>
      <c r="R304" s="17">
        <v>5.6119999999999998E-3</v>
      </c>
      <c r="S304" s="17">
        <v>8.1320000000000003E-3</v>
      </c>
      <c r="T304" s="17">
        <v>2.5209999999999998E-3</v>
      </c>
      <c r="U304" s="17">
        <v>0.309944</v>
      </c>
      <c r="V304" s="17">
        <v>392.5</v>
      </c>
      <c r="W304" s="17">
        <v>0.36838100000000001</v>
      </c>
      <c r="X304" s="17">
        <v>0</v>
      </c>
      <c r="Y304" s="17">
        <v>0</v>
      </c>
      <c r="Z304" s="17">
        <v>0</v>
      </c>
    </row>
    <row r="305" spans="1:31">
      <c r="A305" s="17">
        <v>292</v>
      </c>
      <c r="B305" s="19">
        <v>1.0324074074074074E-2</v>
      </c>
      <c r="C305" s="17">
        <v>159.9</v>
      </c>
      <c r="D305" s="17">
        <v>0</v>
      </c>
      <c r="E305" s="17">
        <v>0</v>
      </c>
      <c r="F305" s="17">
        <v>0</v>
      </c>
      <c r="G305" s="17">
        <v>6.5430000000000002E-2</v>
      </c>
      <c r="H305" s="17">
        <v>1.506E-3</v>
      </c>
      <c r="I305" s="17">
        <v>5.4209999999999996E-3</v>
      </c>
      <c r="J305" s="17">
        <v>3.9150000000000001E-3</v>
      </c>
      <c r="K305" s="17">
        <v>0.72223300000000001</v>
      </c>
      <c r="L305" s="17">
        <v>1195.9000000000001</v>
      </c>
      <c r="M305" s="17">
        <v>2.4390000000000002E-3</v>
      </c>
      <c r="N305" s="17">
        <v>26431</v>
      </c>
      <c r="O305" s="17">
        <v>0</v>
      </c>
      <c r="P305" s="17">
        <v>0</v>
      </c>
      <c r="Q305" s="17">
        <v>0.33764499999999997</v>
      </c>
      <c r="R305" s="17">
        <v>6.2729999999999999E-3</v>
      </c>
      <c r="S305" s="17">
        <v>1.0734E-2</v>
      </c>
      <c r="T305" s="17">
        <v>4.4609999999999997E-3</v>
      </c>
      <c r="U305" s="17">
        <v>0.41559600000000002</v>
      </c>
      <c r="V305" s="17">
        <v>384.4</v>
      </c>
      <c r="W305" s="17">
        <v>2.4390000000000002E-3</v>
      </c>
      <c r="X305" s="17">
        <v>1580</v>
      </c>
      <c r="Y305" s="17">
        <v>0</v>
      </c>
      <c r="Z305" s="17">
        <v>0</v>
      </c>
      <c r="AA305" s="17">
        <v>0.63937900000000003</v>
      </c>
      <c r="AB305" s="17">
        <v>0.54407000000000005</v>
      </c>
      <c r="AC305" s="17">
        <v>8.7002399999999997E-3</v>
      </c>
      <c r="AD305" s="17">
        <v>0.25</v>
      </c>
      <c r="AE305" s="17">
        <v>694.5</v>
      </c>
    </row>
    <row r="306" spans="1:31">
      <c r="A306" s="17">
        <v>293</v>
      </c>
      <c r="B306" s="19">
        <v>1.0381944444444444E-2</v>
      </c>
      <c r="C306" s="17">
        <v>158.30000000000001</v>
      </c>
      <c r="D306" s="17">
        <v>0</v>
      </c>
      <c r="E306" s="17">
        <v>0</v>
      </c>
      <c r="F306" s="17">
        <v>0</v>
      </c>
      <c r="G306" s="17">
        <v>4.5373999999999998E-2</v>
      </c>
      <c r="H306" s="17">
        <v>2.2130000000000001E-3</v>
      </c>
      <c r="I306" s="17">
        <v>6.1809999999999999E-3</v>
      </c>
      <c r="J306" s="17">
        <v>3.9680000000000002E-3</v>
      </c>
      <c r="K306" s="17">
        <v>0.64193900000000004</v>
      </c>
      <c r="L306" s="17">
        <v>341.8</v>
      </c>
      <c r="M306" s="17">
        <v>0.54044400000000004</v>
      </c>
      <c r="N306" s="17">
        <v>0</v>
      </c>
      <c r="O306" s="17">
        <v>0</v>
      </c>
      <c r="P306" s="17">
        <v>0</v>
      </c>
      <c r="Q306" s="17">
        <v>8.2954E-2</v>
      </c>
      <c r="R306" s="17">
        <v>3.1189999999999998E-3</v>
      </c>
      <c r="S306" s="17">
        <v>7.7330000000000003E-3</v>
      </c>
      <c r="T306" s="17">
        <v>4.6129999999999999E-3</v>
      </c>
      <c r="U306" s="17">
        <v>0.59660899999999994</v>
      </c>
      <c r="V306" s="17">
        <v>1195.9000000000001</v>
      </c>
      <c r="W306" s="17">
        <v>2.4390000000000002E-3</v>
      </c>
      <c r="X306" s="17">
        <v>6269</v>
      </c>
      <c r="Y306" s="17">
        <v>0</v>
      </c>
      <c r="Z306" s="17">
        <v>0</v>
      </c>
    </row>
    <row r="307" spans="1:31">
      <c r="A307" s="17">
        <v>294</v>
      </c>
      <c r="B307" s="19">
        <v>1.0439814814814813E-2</v>
      </c>
      <c r="C307" s="17">
        <v>157.5</v>
      </c>
      <c r="D307" s="17">
        <v>0</v>
      </c>
      <c r="E307" s="17">
        <v>0</v>
      </c>
      <c r="F307" s="17">
        <v>0</v>
      </c>
      <c r="G307" s="17">
        <v>8.6463999999999999E-2</v>
      </c>
      <c r="H307" s="17">
        <v>2.4099999999999998E-3</v>
      </c>
      <c r="I307" s="17">
        <v>5.2170000000000003E-3</v>
      </c>
      <c r="J307" s="17">
        <v>2.807E-3</v>
      </c>
      <c r="K307" s="17">
        <v>0.53807700000000003</v>
      </c>
      <c r="L307" s="17">
        <v>1195.9000000000001</v>
      </c>
      <c r="M307" s="17">
        <v>2.4390000000000002E-3</v>
      </c>
      <c r="N307" s="17">
        <v>2174</v>
      </c>
      <c r="O307" s="17">
        <v>0</v>
      </c>
      <c r="P307" s="17">
        <v>0</v>
      </c>
      <c r="Q307" s="17">
        <v>2.6623999999999998E-2</v>
      </c>
      <c r="R307" s="17">
        <v>5.306E-3</v>
      </c>
      <c r="S307" s="17">
        <v>8.6949999999999996E-3</v>
      </c>
      <c r="T307" s="17">
        <v>3.3890000000000001E-3</v>
      </c>
      <c r="U307" s="17">
        <v>0.38980599999999999</v>
      </c>
      <c r="V307" s="17">
        <v>538.4</v>
      </c>
      <c r="W307" s="17">
        <v>0.59756100000000001</v>
      </c>
      <c r="X307" s="17">
        <v>1563</v>
      </c>
      <c r="Y307" s="17">
        <v>0</v>
      </c>
      <c r="Z307" s="17">
        <v>0</v>
      </c>
      <c r="AA307" s="17">
        <v>0.59970100000000004</v>
      </c>
      <c r="AB307" s="17">
        <v>8.9396299999999998E-2</v>
      </c>
      <c r="AC307" s="17">
        <v>5.6088199999999996E-3</v>
      </c>
      <c r="AD307" s="17">
        <v>0.25</v>
      </c>
      <c r="AE307" s="17">
        <v>694.5</v>
      </c>
    </row>
    <row r="308" spans="1:31">
      <c r="A308" s="17">
        <v>295</v>
      </c>
      <c r="B308" s="19">
        <v>1.0497685185185186E-2</v>
      </c>
      <c r="C308" s="17">
        <v>157.19999999999999</v>
      </c>
      <c r="D308" s="17">
        <v>0</v>
      </c>
      <c r="E308" s="17">
        <v>0</v>
      </c>
      <c r="F308" s="17">
        <v>0</v>
      </c>
      <c r="G308" s="17">
        <v>0.177727</v>
      </c>
      <c r="H308" s="17">
        <v>1.433E-3</v>
      </c>
      <c r="I308" s="17">
        <v>6.6490000000000004E-3</v>
      </c>
      <c r="J308" s="17">
        <v>5.2160000000000002E-3</v>
      </c>
      <c r="K308" s="17">
        <v>0.78452900000000003</v>
      </c>
      <c r="L308" s="17">
        <v>538.4</v>
      </c>
      <c r="M308" s="17">
        <v>0.50514400000000004</v>
      </c>
      <c r="N308" s="17">
        <v>10513</v>
      </c>
      <c r="O308" s="17">
        <v>0</v>
      </c>
      <c r="P308" s="17">
        <v>0</v>
      </c>
      <c r="Q308" s="17">
        <v>4.4019999999999997E-2</v>
      </c>
      <c r="R308" s="17">
        <v>6.1190000000000003E-3</v>
      </c>
      <c r="S308" s="17">
        <v>8.9239999999999996E-3</v>
      </c>
      <c r="T308" s="17">
        <v>2.8050000000000002E-3</v>
      </c>
      <c r="U308" s="17">
        <v>0.31433499999999998</v>
      </c>
      <c r="V308" s="17">
        <v>1195.9000000000001</v>
      </c>
      <c r="W308" s="17">
        <v>0.22674</v>
      </c>
      <c r="X308" s="17">
        <v>1437</v>
      </c>
      <c r="Y308" s="17">
        <v>0</v>
      </c>
      <c r="Z308" s="17">
        <v>0</v>
      </c>
      <c r="AA308" s="17">
        <v>0.48359200000000002</v>
      </c>
      <c r="AB308" s="17">
        <v>0.176066</v>
      </c>
      <c r="AC308" s="17">
        <v>6.6130599999999996E-3</v>
      </c>
      <c r="AD308" s="17">
        <v>0.25</v>
      </c>
      <c r="AE308" s="17">
        <v>1542.6</v>
      </c>
    </row>
    <row r="309" spans="1:31">
      <c r="A309" s="17">
        <v>296</v>
      </c>
      <c r="B309" s="19">
        <v>1.0543981481481481E-2</v>
      </c>
      <c r="C309" s="17">
        <v>155.19999999999999</v>
      </c>
      <c r="D309" s="17">
        <v>0</v>
      </c>
      <c r="E309" s="17">
        <v>0</v>
      </c>
      <c r="F309" s="17">
        <v>0</v>
      </c>
      <c r="G309" s="17">
        <v>0.17388999999999999</v>
      </c>
      <c r="H309" s="17">
        <v>2.0209999999999998E-3</v>
      </c>
      <c r="I309" s="17">
        <v>7.1840000000000003E-3</v>
      </c>
      <c r="J309" s="17">
        <v>5.1630000000000001E-3</v>
      </c>
      <c r="K309" s="17">
        <v>0.71871200000000002</v>
      </c>
      <c r="L309" s="17">
        <v>427</v>
      </c>
      <c r="M309" s="17">
        <v>0.59756100000000001</v>
      </c>
      <c r="N309" s="17">
        <v>10136</v>
      </c>
      <c r="O309" s="17">
        <v>0</v>
      </c>
      <c r="P309" s="17">
        <v>0</v>
      </c>
      <c r="Q309" s="17">
        <v>0.11430899999999999</v>
      </c>
      <c r="R309" s="17">
        <v>3.6280000000000001E-3</v>
      </c>
      <c r="S309" s="17">
        <v>1.0851E-2</v>
      </c>
      <c r="T309" s="17">
        <v>7.2230000000000003E-3</v>
      </c>
      <c r="U309" s="17">
        <v>0.66566899999999996</v>
      </c>
      <c r="V309" s="17">
        <v>225.4</v>
      </c>
      <c r="W309" s="17">
        <v>2.4390000000000002E-3</v>
      </c>
      <c r="X309" s="17">
        <v>2683</v>
      </c>
      <c r="Y309" s="17">
        <v>0</v>
      </c>
      <c r="Z309" s="17">
        <v>0</v>
      </c>
      <c r="AA309" s="17">
        <v>1.0241100000000001</v>
      </c>
      <c r="AB309" s="17">
        <v>0.140434</v>
      </c>
      <c r="AC309" s="17">
        <v>4.6421400000000003E-3</v>
      </c>
      <c r="AD309" s="17">
        <v>0.25</v>
      </c>
      <c r="AE309" s="17">
        <v>1945.2</v>
      </c>
    </row>
    <row r="310" spans="1:31">
      <c r="A310" s="17">
        <v>297</v>
      </c>
      <c r="B310" s="19">
        <v>1.0601851851851854E-2</v>
      </c>
      <c r="C310" s="17">
        <v>155.4</v>
      </c>
      <c r="D310" s="17">
        <v>0</v>
      </c>
      <c r="E310" s="17">
        <v>0</v>
      </c>
      <c r="F310" s="17">
        <v>0</v>
      </c>
      <c r="G310" s="17">
        <v>0.205257</v>
      </c>
      <c r="H310" s="17">
        <v>3.8630000000000001E-3</v>
      </c>
      <c r="I310" s="17">
        <v>9.0539999999999995E-3</v>
      </c>
      <c r="J310" s="17">
        <v>5.1910000000000003E-3</v>
      </c>
      <c r="K310" s="17">
        <v>0.573322</v>
      </c>
      <c r="L310" s="17">
        <v>251.7</v>
      </c>
      <c r="M310" s="17">
        <v>0.285721</v>
      </c>
      <c r="N310" s="17">
        <v>1160</v>
      </c>
      <c r="O310" s="17">
        <v>0</v>
      </c>
      <c r="P310" s="17">
        <v>0</v>
      </c>
      <c r="Q310" s="17">
        <v>0.12810099999999999</v>
      </c>
      <c r="R310" s="17">
        <v>6.4700000000000001E-3</v>
      </c>
      <c r="S310" s="17">
        <v>9.3970000000000008E-3</v>
      </c>
      <c r="T310" s="17">
        <v>2.9269999999999999E-3</v>
      </c>
      <c r="U310" s="17">
        <v>0.311504</v>
      </c>
      <c r="V310" s="17">
        <v>514</v>
      </c>
      <c r="W310" s="17">
        <v>0.34771600000000003</v>
      </c>
      <c r="X310" s="17">
        <v>789</v>
      </c>
      <c r="Y310" s="17">
        <v>0</v>
      </c>
      <c r="Z310" s="17">
        <v>0</v>
      </c>
      <c r="AA310" s="17">
        <v>0.479236</v>
      </c>
      <c r="AB310" s="17">
        <v>1.09021E-2</v>
      </c>
      <c r="AC310" s="17">
        <v>6.50185E-3</v>
      </c>
      <c r="AD310" s="17">
        <v>0.25</v>
      </c>
      <c r="AE310" s="17">
        <v>3300.3</v>
      </c>
    </row>
    <row r="311" spans="1:31">
      <c r="A311" s="17">
        <v>298</v>
      </c>
      <c r="B311" s="19">
        <v>1.0659722222222221E-2</v>
      </c>
      <c r="C311" s="17">
        <v>153.30000000000001</v>
      </c>
      <c r="D311" s="17">
        <v>0</v>
      </c>
      <c r="E311" s="17">
        <v>0</v>
      </c>
      <c r="F311" s="17">
        <v>0</v>
      </c>
      <c r="G311" s="17">
        <v>5.4559000000000003E-2</v>
      </c>
      <c r="H311" s="17">
        <v>4.5500000000000002E-3</v>
      </c>
      <c r="I311" s="17">
        <v>8.7130000000000003E-3</v>
      </c>
      <c r="J311" s="17">
        <v>4.1619999999999999E-3</v>
      </c>
      <c r="K311" s="17">
        <v>0.47774299999999997</v>
      </c>
      <c r="L311" s="17">
        <v>204.1</v>
      </c>
      <c r="M311" s="17">
        <v>2.4390000000000002E-3</v>
      </c>
      <c r="N311" s="17">
        <v>1640</v>
      </c>
      <c r="O311" s="17">
        <v>0</v>
      </c>
      <c r="P311" s="17">
        <v>0</v>
      </c>
      <c r="Q311" s="17">
        <v>0.21288299999999999</v>
      </c>
      <c r="R311" s="17">
        <v>2.7889999999999998E-3</v>
      </c>
      <c r="S311" s="17">
        <v>7.8670000000000007E-3</v>
      </c>
      <c r="T311" s="17">
        <v>5.078E-3</v>
      </c>
      <c r="U311" s="17">
        <v>0.64545200000000003</v>
      </c>
      <c r="V311" s="17">
        <v>710.6</v>
      </c>
      <c r="W311" s="17">
        <v>2.4390000000000002E-3</v>
      </c>
      <c r="X311" s="17">
        <v>0</v>
      </c>
      <c r="Y311" s="17">
        <v>0</v>
      </c>
      <c r="Z311" s="17">
        <v>0</v>
      </c>
      <c r="AA311" s="17">
        <v>0.993004</v>
      </c>
      <c r="AB311" s="17">
        <v>1.24733E-2</v>
      </c>
      <c r="AC311" s="17">
        <v>2.85258E-3</v>
      </c>
      <c r="AD311" s="17">
        <v>0.25</v>
      </c>
      <c r="AE311" s="17">
        <v>4070.1</v>
      </c>
    </row>
    <row r="312" spans="1:31">
      <c r="A312" s="17">
        <v>299</v>
      </c>
      <c r="B312" s="19">
        <v>1.0717592592592593E-2</v>
      </c>
      <c r="C312" s="17">
        <v>153.30000000000001</v>
      </c>
      <c r="D312" s="17">
        <v>0</v>
      </c>
      <c r="E312" s="17">
        <v>0</v>
      </c>
      <c r="F312" s="17">
        <v>0</v>
      </c>
      <c r="G312" s="17">
        <v>2.9634000000000001E-2</v>
      </c>
      <c r="H312" s="17">
        <v>3.0079999999999998E-3</v>
      </c>
      <c r="I312" s="17">
        <v>7.0879999999999997E-3</v>
      </c>
      <c r="J312" s="17">
        <v>4.0800000000000003E-3</v>
      </c>
      <c r="K312" s="17">
        <v>0.57567100000000004</v>
      </c>
      <c r="L312" s="17">
        <v>204.1</v>
      </c>
      <c r="M312" s="17">
        <v>0.36838100000000001</v>
      </c>
      <c r="N312" s="17">
        <v>4285</v>
      </c>
      <c r="O312" s="17">
        <v>0</v>
      </c>
      <c r="P312" s="17">
        <v>0</v>
      </c>
      <c r="Q312" s="17">
        <v>0.87167700000000004</v>
      </c>
      <c r="R312" s="17">
        <v>1.8015E-2</v>
      </c>
      <c r="S312" s="17">
        <v>3.7553000000000003E-2</v>
      </c>
      <c r="T312" s="17">
        <v>1.9538E-2</v>
      </c>
      <c r="U312" s="17">
        <v>0.52027299999999999</v>
      </c>
      <c r="V312" s="17">
        <v>504</v>
      </c>
      <c r="W312" s="17">
        <v>2.4390000000000002E-3</v>
      </c>
      <c r="X312" s="17">
        <v>717</v>
      </c>
      <c r="Y312" s="17">
        <v>0</v>
      </c>
      <c r="Z312" s="17">
        <v>0</v>
      </c>
      <c r="AA312" s="17">
        <v>0.80041899999999999</v>
      </c>
      <c r="AB312" s="17">
        <v>3.1955999999999998E-2</v>
      </c>
      <c r="AC312" s="17">
        <v>1.8639699999999999E-2</v>
      </c>
      <c r="AD312" s="17">
        <v>0.25</v>
      </c>
      <c r="AE312" s="17">
        <v>4070.1</v>
      </c>
    </row>
    <row r="313" spans="1:31">
      <c r="A313" s="17">
        <v>300</v>
      </c>
      <c r="B313" s="19">
        <v>1.0775462962962964E-2</v>
      </c>
      <c r="C313" s="17">
        <v>151.9</v>
      </c>
      <c r="D313" s="17">
        <v>0</v>
      </c>
      <c r="E313" s="17">
        <v>0</v>
      </c>
      <c r="F313" s="17">
        <v>0</v>
      </c>
      <c r="G313" s="17">
        <v>4.6225000000000002E-2</v>
      </c>
      <c r="H313" s="17">
        <v>3.1689999999999999E-3</v>
      </c>
      <c r="I313" s="17">
        <v>7.143E-3</v>
      </c>
      <c r="J313" s="17">
        <v>3.9750000000000002E-3</v>
      </c>
      <c r="K313" s="17">
        <v>0.55643200000000004</v>
      </c>
      <c r="L313" s="17">
        <v>1195.9000000000001</v>
      </c>
      <c r="M313" s="17">
        <v>0.22674</v>
      </c>
      <c r="N313" s="17">
        <v>0</v>
      </c>
      <c r="O313" s="17">
        <v>0</v>
      </c>
      <c r="P313" s="17">
        <v>0</v>
      </c>
      <c r="Q313" s="17">
        <v>3.4277000000000002E-2</v>
      </c>
      <c r="R313" s="17">
        <v>6.3169999999999997E-3</v>
      </c>
      <c r="S313" s="17">
        <v>8.9180000000000006E-3</v>
      </c>
      <c r="T313" s="17">
        <v>2.601E-3</v>
      </c>
      <c r="U313" s="17">
        <v>0.29162199999999999</v>
      </c>
      <c r="V313" s="17">
        <v>1195.9000000000001</v>
      </c>
      <c r="W313" s="17">
        <v>2.4390000000000002E-3</v>
      </c>
      <c r="X313" s="17">
        <v>1224</v>
      </c>
      <c r="Y313" s="17">
        <v>0</v>
      </c>
      <c r="Z313" s="17">
        <v>0</v>
      </c>
    </row>
    <row r="314" spans="1:31">
      <c r="A314" s="17">
        <v>301</v>
      </c>
      <c r="B314" s="19">
        <v>1.082175925925926E-2</v>
      </c>
      <c r="C314" s="17">
        <v>150.6</v>
      </c>
      <c r="D314" s="17">
        <v>0</v>
      </c>
      <c r="E314" s="17">
        <v>0</v>
      </c>
      <c r="F314" s="17">
        <v>0</v>
      </c>
      <c r="G314" s="17">
        <v>0.14813000000000001</v>
      </c>
      <c r="H314" s="17">
        <v>3.6150000000000002E-3</v>
      </c>
      <c r="I314" s="17">
        <v>1.0357E-2</v>
      </c>
      <c r="J314" s="17">
        <v>6.7419999999999997E-3</v>
      </c>
      <c r="K314" s="17">
        <v>0.65093900000000005</v>
      </c>
      <c r="L314" s="17">
        <v>336.8</v>
      </c>
      <c r="M314" s="17">
        <v>0.59756100000000001</v>
      </c>
      <c r="N314" s="17">
        <v>1643</v>
      </c>
      <c r="O314" s="17">
        <v>0</v>
      </c>
      <c r="P314" s="17">
        <v>0</v>
      </c>
      <c r="Q314" s="17">
        <v>0.119409</v>
      </c>
      <c r="R314" s="17">
        <v>5.4650000000000002E-3</v>
      </c>
      <c r="S314" s="17">
        <v>9.9000000000000008E-3</v>
      </c>
      <c r="T314" s="17">
        <v>4.4349999999999997E-3</v>
      </c>
      <c r="U314" s="17">
        <v>0.447992</v>
      </c>
      <c r="V314" s="17">
        <v>389.4</v>
      </c>
      <c r="W314" s="17">
        <v>0.17263800000000001</v>
      </c>
      <c r="X314" s="17">
        <v>3417</v>
      </c>
      <c r="Y314" s="17">
        <v>0</v>
      </c>
      <c r="Z314" s="17">
        <v>0</v>
      </c>
      <c r="AA314" s="17">
        <v>0.689218</v>
      </c>
      <c r="AB314" s="17">
        <v>2.04633E-2</v>
      </c>
      <c r="AC314" s="17">
        <v>5.5558200000000004E-3</v>
      </c>
      <c r="AD314" s="17">
        <v>0.25</v>
      </c>
      <c r="AE314" s="17">
        <v>2466</v>
      </c>
    </row>
    <row r="315" spans="1:31">
      <c r="A315" s="17">
        <v>302</v>
      </c>
      <c r="B315" s="19">
        <v>1.087962962962963E-2</v>
      </c>
      <c r="C315" s="17">
        <v>150.6</v>
      </c>
      <c r="D315" s="17">
        <v>0</v>
      </c>
      <c r="E315" s="17">
        <v>0</v>
      </c>
      <c r="F315" s="17">
        <v>0</v>
      </c>
      <c r="G315" s="17">
        <v>8.2180000000000003E-2</v>
      </c>
      <c r="H315" s="17">
        <v>2.9139999999999999E-3</v>
      </c>
      <c r="I315" s="17">
        <v>8.2609999999999992E-3</v>
      </c>
      <c r="J315" s="17">
        <v>5.3470000000000002E-3</v>
      </c>
      <c r="K315" s="17">
        <v>0.64729999999999999</v>
      </c>
      <c r="L315" s="17">
        <v>204.1</v>
      </c>
      <c r="M315" s="17">
        <v>8.5099999999999995E-2</v>
      </c>
      <c r="N315" s="17">
        <v>1714</v>
      </c>
      <c r="O315" s="17">
        <v>0</v>
      </c>
      <c r="P315" s="17">
        <v>0</v>
      </c>
      <c r="Q315" s="17">
        <v>1.1715E-2</v>
      </c>
      <c r="R315" s="17">
        <v>4.522E-3</v>
      </c>
      <c r="S315" s="17">
        <v>6.7450000000000001E-3</v>
      </c>
      <c r="T315" s="17">
        <v>2.2230000000000001E-3</v>
      </c>
      <c r="U315" s="17">
        <v>0.32955600000000002</v>
      </c>
      <c r="V315" s="17">
        <v>1195.9000000000001</v>
      </c>
      <c r="W315" s="17">
        <v>0.36838100000000001</v>
      </c>
      <c r="X315" s="17">
        <v>8267</v>
      </c>
      <c r="Y315" s="17">
        <v>0</v>
      </c>
      <c r="Z315" s="17">
        <v>0</v>
      </c>
      <c r="AA315" s="17">
        <v>0.50700900000000004</v>
      </c>
      <c r="AB315" s="17">
        <v>1.3030399999999999E-2</v>
      </c>
      <c r="AC315" s="17">
        <v>4.5513000000000003E-3</v>
      </c>
      <c r="AD315" s="17">
        <v>0.25</v>
      </c>
      <c r="AE315" s="17">
        <v>4070.1</v>
      </c>
    </row>
    <row r="316" spans="1:31">
      <c r="A316" s="17">
        <v>303</v>
      </c>
      <c r="B316" s="19">
        <v>1.0937500000000001E-2</v>
      </c>
      <c r="C316" s="17">
        <v>149.19999999999999</v>
      </c>
      <c r="D316" s="17">
        <v>0</v>
      </c>
      <c r="E316" s="17">
        <v>0</v>
      </c>
      <c r="F316" s="17">
        <v>0</v>
      </c>
      <c r="G316" s="17">
        <v>0.102217</v>
      </c>
      <c r="H316" s="17">
        <v>2.9369999999999999E-3</v>
      </c>
      <c r="I316" s="17">
        <v>6.9459999999999999E-3</v>
      </c>
      <c r="J316" s="17">
        <v>4.0099999999999997E-3</v>
      </c>
      <c r="K316" s="17">
        <v>0.577237</v>
      </c>
      <c r="L316" s="17">
        <v>612.29999999999995</v>
      </c>
      <c r="M316" s="17">
        <v>0.59756100000000001</v>
      </c>
      <c r="N316" s="17">
        <v>18818</v>
      </c>
      <c r="O316" s="17">
        <v>0</v>
      </c>
      <c r="P316" s="17">
        <v>0</v>
      </c>
      <c r="Q316" s="17">
        <v>2.6950000000000002E-2</v>
      </c>
      <c r="R316" s="17">
        <v>5.8659999999999997E-3</v>
      </c>
      <c r="S316" s="17">
        <v>8.5749999999999993E-3</v>
      </c>
      <c r="T316" s="17">
        <v>2.7100000000000002E-3</v>
      </c>
      <c r="U316" s="17">
        <v>0.31597999999999998</v>
      </c>
      <c r="V316" s="17">
        <v>204.1</v>
      </c>
      <c r="W316" s="17">
        <v>0.36838100000000001</v>
      </c>
      <c r="X316" s="17">
        <v>1522</v>
      </c>
      <c r="Y316" s="17">
        <v>0</v>
      </c>
      <c r="Z316" s="17">
        <v>0</v>
      </c>
      <c r="AA316" s="17">
        <v>0.48612300000000003</v>
      </c>
      <c r="AB316" s="17">
        <v>0.30314999999999998</v>
      </c>
      <c r="AC316" s="17">
        <v>6.6871999999999999E-3</v>
      </c>
      <c r="AD316" s="17">
        <v>0.25</v>
      </c>
      <c r="AE316" s="17">
        <v>1356.4</v>
      </c>
    </row>
    <row r="317" spans="1:31">
      <c r="A317" s="17">
        <v>304</v>
      </c>
      <c r="B317" s="19">
        <v>1.0995370370370371E-2</v>
      </c>
      <c r="C317" s="17">
        <v>148.19999999999999</v>
      </c>
      <c r="D317" s="17">
        <v>0</v>
      </c>
      <c r="E317" s="17">
        <v>0</v>
      </c>
      <c r="F317" s="17">
        <v>0</v>
      </c>
      <c r="G317" s="17">
        <v>4.5400999999999997E-2</v>
      </c>
      <c r="H317" s="17">
        <v>3.2599999999999999E-3</v>
      </c>
      <c r="I317" s="17">
        <v>6.8979999999999996E-3</v>
      </c>
      <c r="J317" s="17">
        <v>3.6380000000000002E-3</v>
      </c>
      <c r="K317" s="17">
        <v>0.527366</v>
      </c>
      <c r="L317" s="17">
        <v>212.2</v>
      </c>
      <c r="M317" s="17">
        <v>0.59756100000000001</v>
      </c>
      <c r="N317" s="17">
        <v>1469</v>
      </c>
      <c r="O317" s="17">
        <v>0</v>
      </c>
      <c r="P317" s="17">
        <v>0</v>
      </c>
      <c r="Q317" s="17">
        <v>0.15778800000000001</v>
      </c>
      <c r="R317" s="17">
        <v>3.5959999999999998E-3</v>
      </c>
      <c r="S317" s="17">
        <v>7.1040000000000001E-3</v>
      </c>
      <c r="T317" s="17">
        <v>3.5079999999999998E-3</v>
      </c>
      <c r="U317" s="17">
        <v>0.49375200000000002</v>
      </c>
      <c r="V317" s="17">
        <v>384.4</v>
      </c>
      <c r="W317" s="17">
        <v>0.36838100000000001</v>
      </c>
      <c r="X317" s="17">
        <v>984</v>
      </c>
      <c r="Y317" s="17">
        <v>0</v>
      </c>
      <c r="Z317" s="17">
        <v>0</v>
      </c>
      <c r="AA317" s="17">
        <v>0.75961800000000002</v>
      </c>
      <c r="AB317" s="17">
        <v>1.1627800000000001E-2</v>
      </c>
      <c r="AC317" s="17">
        <v>3.6370899999999999E-3</v>
      </c>
      <c r="AD317" s="17">
        <v>0.25</v>
      </c>
      <c r="AE317" s="17">
        <v>3914.1</v>
      </c>
    </row>
    <row r="318" spans="1:31">
      <c r="A318" s="17">
        <v>305</v>
      </c>
      <c r="B318" s="19">
        <v>1.1041666666666667E-2</v>
      </c>
      <c r="C318" s="17">
        <v>147.5</v>
      </c>
      <c r="D318" s="17">
        <v>0</v>
      </c>
      <c r="E318" s="17">
        <v>0</v>
      </c>
      <c r="F318" s="17">
        <v>0</v>
      </c>
      <c r="G318" s="17">
        <v>0.17529900000000001</v>
      </c>
      <c r="H318" s="17">
        <v>5.5180000000000003E-3</v>
      </c>
      <c r="I318" s="17">
        <v>1.0389000000000001E-2</v>
      </c>
      <c r="J318" s="17">
        <v>4.8700000000000002E-3</v>
      </c>
      <c r="K318" s="17">
        <v>0.46879799999999999</v>
      </c>
      <c r="L318" s="17">
        <v>264.8</v>
      </c>
      <c r="M318" s="17">
        <v>0.59756100000000001</v>
      </c>
      <c r="N318" s="17">
        <v>1826</v>
      </c>
      <c r="O318" s="17">
        <v>0</v>
      </c>
      <c r="P318" s="17">
        <v>0</v>
      </c>
      <c r="Q318" s="17">
        <v>0.30351499999999998</v>
      </c>
      <c r="R318" s="17">
        <v>7.7380000000000001E-3</v>
      </c>
      <c r="S318" s="17">
        <v>1.2683E-2</v>
      </c>
      <c r="T318" s="17">
        <v>4.9449999999999997E-3</v>
      </c>
      <c r="U318" s="17">
        <v>0.38987500000000003</v>
      </c>
      <c r="V318" s="17">
        <v>604.20000000000005</v>
      </c>
      <c r="W318" s="17">
        <v>0.45591999999999999</v>
      </c>
      <c r="X318" s="17">
        <v>1146</v>
      </c>
      <c r="Y318" s="17">
        <v>0</v>
      </c>
      <c r="Z318" s="17">
        <v>0</v>
      </c>
      <c r="AA318" s="17">
        <v>0.59980699999999998</v>
      </c>
      <c r="AB318" s="17">
        <v>1.79291E-2</v>
      </c>
      <c r="AC318" s="17">
        <v>7.8266800000000008E-3</v>
      </c>
      <c r="AD318" s="17">
        <v>0.25</v>
      </c>
      <c r="AE318" s="17">
        <v>3136.4</v>
      </c>
    </row>
    <row r="319" spans="1:31">
      <c r="A319" s="17">
        <v>306</v>
      </c>
      <c r="B319" s="19">
        <v>1.1099537037037038E-2</v>
      </c>
      <c r="C319" s="17">
        <v>146.1</v>
      </c>
      <c r="D319" s="17">
        <v>0</v>
      </c>
      <c r="E319" s="17">
        <v>0</v>
      </c>
      <c r="F319" s="17">
        <v>0</v>
      </c>
      <c r="G319" s="17">
        <v>0.132553</v>
      </c>
      <c r="H319" s="17">
        <v>3.7580000000000001E-3</v>
      </c>
      <c r="I319" s="17">
        <v>8.8339999999999998E-3</v>
      </c>
      <c r="J319" s="17">
        <v>5.0759999999999998E-3</v>
      </c>
      <c r="K319" s="17">
        <v>0.574596</v>
      </c>
      <c r="L319" s="17">
        <v>222.2</v>
      </c>
      <c r="M319" s="17">
        <v>2.4390000000000002E-3</v>
      </c>
      <c r="N319" s="17">
        <v>1124</v>
      </c>
      <c r="O319" s="17">
        <v>0</v>
      </c>
      <c r="P319" s="17">
        <v>0</v>
      </c>
      <c r="Q319" s="17">
        <v>2.2839999999999999E-2</v>
      </c>
      <c r="R319" s="17">
        <v>4.2249999999999996E-3</v>
      </c>
      <c r="S319" s="17">
        <v>7.6569999999999997E-3</v>
      </c>
      <c r="T319" s="17">
        <v>3.431E-3</v>
      </c>
      <c r="U319" s="17">
        <v>0.44813799999999998</v>
      </c>
      <c r="V319" s="17">
        <v>925.4</v>
      </c>
      <c r="W319" s="17">
        <v>0.59756100000000001</v>
      </c>
      <c r="X319" s="17">
        <v>2433</v>
      </c>
      <c r="Y319" s="17">
        <v>0</v>
      </c>
      <c r="Z319" s="17">
        <v>0</v>
      </c>
      <c r="AA319" s="17">
        <v>0.689442</v>
      </c>
      <c r="AB319" s="17">
        <v>9.3416200000000001E-3</v>
      </c>
      <c r="AC319" s="17">
        <v>4.2573999999999997E-3</v>
      </c>
      <c r="AD319" s="17">
        <v>0.25</v>
      </c>
      <c r="AE319" s="17">
        <v>3737.1</v>
      </c>
    </row>
    <row r="320" spans="1:31">
      <c r="A320" s="17">
        <v>307</v>
      </c>
      <c r="B320" s="19">
        <v>1.1157407407407408E-2</v>
      </c>
      <c r="C320" s="17">
        <v>145.69999999999999</v>
      </c>
      <c r="D320" s="17">
        <v>0</v>
      </c>
      <c r="E320" s="17">
        <v>0</v>
      </c>
      <c r="F320" s="17">
        <v>0</v>
      </c>
      <c r="G320" s="17">
        <v>0.10509</v>
      </c>
      <c r="H320" s="17">
        <v>2.722E-3</v>
      </c>
      <c r="I320" s="17">
        <v>7.4859999999999996E-3</v>
      </c>
      <c r="J320" s="17">
        <v>4.7629999999999999E-3</v>
      </c>
      <c r="K320" s="17">
        <v>0.63632500000000003</v>
      </c>
      <c r="L320" s="17">
        <v>294.2</v>
      </c>
      <c r="M320" s="17">
        <v>0.37325999999999998</v>
      </c>
      <c r="N320" s="17">
        <v>7287</v>
      </c>
      <c r="O320" s="17">
        <v>0</v>
      </c>
      <c r="P320" s="17">
        <v>0</v>
      </c>
      <c r="Q320" s="17">
        <v>0.32814900000000002</v>
      </c>
      <c r="R320" s="17">
        <v>1.1301E-2</v>
      </c>
      <c r="S320" s="17">
        <v>1.8016999999999998E-2</v>
      </c>
      <c r="T320" s="17">
        <v>6.7159999999999997E-3</v>
      </c>
      <c r="U320" s="17">
        <v>0.37276900000000002</v>
      </c>
      <c r="V320" s="17">
        <v>556.6</v>
      </c>
      <c r="W320" s="17">
        <v>0.59756100000000001</v>
      </c>
      <c r="X320" s="17">
        <v>1790</v>
      </c>
      <c r="Y320" s="17">
        <v>0</v>
      </c>
      <c r="Z320" s="17">
        <v>0</v>
      </c>
      <c r="AA320" s="17">
        <v>0.57349000000000006</v>
      </c>
      <c r="AB320" s="17">
        <v>7.4878799999999995E-2</v>
      </c>
      <c r="AC320" s="17">
        <v>1.18035E-2</v>
      </c>
      <c r="AD320" s="17">
        <v>0.25</v>
      </c>
      <c r="AE320" s="17">
        <v>2822.8</v>
      </c>
    </row>
    <row r="321" spans="1:31">
      <c r="A321" s="17">
        <v>308</v>
      </c>
      <c r="B321" s="19">
        <v>1.1215277777777777E-2</v>
      </c>
      <c r="C321" s="17">
        <v>144.80000000000001</v>
      </c>
      <c r="D321" s="17">
        <v>0</v>
      </c>
      <c r="E321" s="17">
        <v>0</v>
      </c>
      <c r="F321" s="17">
        <v>0</v>
      </c>
      <c r="G321" s="17">
        <v>0.41171999999999997</v>
      </c>
      <c r="H321" s="17">
        <v>6.5189999999999996E-3</v>
      </c>
      <c r="I321" s="17">
        <v>1.1188999999999999E-2</v>
      </c>
      <c r="J321" s="17">
        <v>4.6709999999999998E-3</v>
      </c>
      <c r="K321" s="17">
        <v>0.41742800000000002</v>
      </c>
      <c r="L321" s="17">
        <v>492.8</v>
      </c>
      <c r="M321" s="17">
        <v>0.36838100000000001</v>
      </c>
      <c r="N321" s="17">
        <v>1204</v>
      </c>
      <c r="O321" s="17">
        <v>0</v>
      </c>
      <c r="P321" s="17">
        <v>0</v>
      </c>
      <c r="Q321" s="17">
        <v>8.3215999999999998E-2</v>
      </c>
      <c r="R321" s="17">
        <v>6.7499999999999999E-3</v>
      </c>
      <c r="S321" s="17">
        <v>1.0234E-2</v>
      </c>
      <c r="T321" s="17">
        <v>3.4840000000000001E-3</v>
      </c>
      <c r="U321" s="17">
        <v>0.340416</v>
      </c>
      <c r="V321" s="17">
        <v>1195.9000000000001</v>
      </c>
      <c r="W321" s="17">
        <v>2.4390000000000002E-3</v>
      </c>
      <c r="X321" s="17">
        <v>0</v>
      </c>
      <c r="Y321" s="17">
        <v>0</v>
      </c>
      <c r="Z321" s="17">
        <v>0</v>
      </c>
      <c r="AA321" s="17">
        <v>0.52371599999999996</v>
      </c>
      <c r="AB321" s="17">
        <v>2.19116E-2</v>
      </c>
      <c r="AC321" s="17">
        <v>6.8263899999999999E-3</v>
      </c>
      <c r="AD321" s="17">
        <v>0.25</v>
      </c>
      <c r="AE321" s="17">
        <v>1685.6</v>
      </c>
    </row>
    <row r="322" spans="1:31">
      <c r="A322" s="17">
        <v>309</v>
      </c>
      <c r="B322" s="19">
        <v>1.1273148148148148E-2</v>
      </c>
      <c r="C322" s="17">
        <v>142.6</v>
      </c>
      <c r="D322" s="17">
        <v>0</v>
      </c>
      <c r="E322" s="17">
        <v>0</v>
      </c>
      <c r="F322" s="17">
        <v>0</v>
      </c>
      <c r="G322" s="17">
        <v>0.16394800000000001</v>
      </c>
      <c r="H322" s="17">
        <v>7.1219999999999999E-3</v>
      </c>
      <c r="I322" s="17">
        <v>1.0958000000000001E-2</v>
      </c>
      <c r="J322" s="17">
        <v>3.836E-3</v>
      </c>
      <c r="K322" s="17">
        <v>0.35003499999999999</v>
      </c>
      <c r="L322" s="17">
        <v>328.7</v>
      </c>
      <c r="M322" s="17">
        <v>0.23161899999999999</v>
      </c>
      <c r="N322" s="17">
        <v>936</v>
      </c>
      <c r="O322" s="17">
        <v>0</v>
      </c>
      <c r="P322" s="17">
        <v>0</v>
      </c>
      <c r="Q322" s="17">
        <v>0.353024</v>
      </c>
      <c r="R322" s="17">
        <v>9.8600000000000007E-3</v>
      </c>
      <c r="S322" s="17">
        <v>1.5273E-2</v>
      </c>
      <c r="T322" s="17">
        <v>5.4130000000000003E-3</v>
      </c>
      <c r="U322" s="17">
        <v>0.354406</v>
      </c>
      <c r="V322" s="17">
        <v>246.6</v>
      </c>
      <c r="W322" s="17">
        <v>0.46079900000000001</v>
      </c>
      <c r="X322" s="17">
        <v>1071</v>
      </c>
      <c r="Y322" s="17">
        <v>0</v>
      </c>
      <c r="Z322" s="17">
        <v>0</v>
      </c>
      <c r="AA322" s="17">
        <v>0.54523999999999995</v>
      </c>
      <c r="AB322" s="17">
        <v>9.8553700000000004E-3</v>
      </c>
      <c r="AC322" s="17">
        <v>9.9132600000000001E-3</v>
      </c>
      <c r="AD322" s="17">
        <v>0.25</v>
      </c>
      <c r="AE322" s="17">
        <v>2527</v>
      </c>
    </row>
    <row r="323" spans="1:31">
      <c r="A323" s="17">
        <v>310</v>
      </c>
      <c r="B323" s="19">
        <v>1.1319444444444444E-2</v>
      </c>
      <c r="C323" s="17">
        <v>143.30000000000001</v>
      </c>
      <c r="D323" s="17">
        <v>0</v>
      </c>
      <c r="E323" s="17">
        <v>0</v>
      </c>
      <c r="F323" s="17">
        <v>0</v>
      </c>
      <c r="G323" s="17">
        <v>0.31244499999999997</v>
      </c>
      <c r="H323" s="17">
        <v>4.7109999999999999E-3</v>
      </c>
      <c r="I323" s="17">
        <v>9.1140000000000006E-3</v>
      </c>
      <c r="J323" s="17">
        <v>4.4029999999999998E-3</v>
      </c>
      <c r="K323" s="17">
        <v>0.48309099999999999</v>
      </c>
      <c r="L323" s="17">
        <v>336.8</v>
      </c>
      <c r="M323" s="17">
        <v>0.36838100000000001</v>
      </c>
      <c r="N323" s="17">
        <v>0</v>
      </c>
      <c r="O323" s="17">
        <v>0</v>
      </c>
      <c r="P323" s="17">
        <v>0</v>
      </c>
      <c r="Q323" s="17">
        <v>1.3531E-2</v>
      </c>
      <c r="R323" s="17">
        <v>5.1789999999999996E-3</v>
      </c>
      <c r="S323" s="17">
        <v>8.2520000000000007E-3</v>
      </c>
      <c r="T323" s="17">
        <v>3.0730000000000002E-3</v>
      </c>
      <c r="U323" s="17">
        <v>0.372363</v>
      </c>
      <c r="V323" s="17">
        <v>835.3</v>
      </c>
      <c r="W323" s="17">
        <v>0.59756100000000001</v>
      </c>
      <c r="X323" s="17">
        <v>0</v>
      </c>
      <c r="Y323" s="17">
        <v>0</v>
      </c>
      <c r="Z323" s="17">
        <v>0</v>
      </c>
    </row>
    <row r="324" spans="1:31">
      <c r="A324" s="17">
        <v>311</v>
      </c>
      <c r="B324" s="19">
        <v>1.1377314814814814E-2</v>
      </c>
      <c r="C324" s="17">
        <v>141.5</v>
      </c>
      <c r="D324" s="17">
        <v>0</v>
      </c>
      <c r="E324" s="17">
        <v>0</v>
      </c>
      <c r="F324" s="17">
        <v>0</v>
      </c>
      <c r="G324" s="17">
        <v>0.12917100000000001</v>
      </c>
      <c r="H324" s="17">
        <v>3.8800000000000002E-3</v>
      </c>
      <c r="I324" s="17">
        <v>7.0870000000000004E-3</v>
      </c>
      <c r="J324" s="17">
        <v>3.2070000000000002E-3</v>
      </c>
      <c r="K324" s="17">
        <v>0.45247599999999999</v>
      </c>
      <c r="L324" s="17">
        <v>204.1</v>
      </c>
      <c r="M324" s="17">
        <v>0.23161899999999999</v>
      </c>
      <c r="N324" s="17">
        <v>3138</v>
      </c>
      <c r="O324" s="17">
        <v>0</v>
      </c>
      <c r="P324" s="17">
        <v>0</v>
      </c>
      <c r="Q324" s="17">
        <v>0.105838</v>
      </c>
      <c r="R324" s="17">
        <v>5.1070000000000004E-3</v>
      </c>
      <c r="S324" s="17">
        <v>7.6499999999999997E-3</v>
      </c>
      <c r="T324" s="17">
        <v>2.5430000000000001E-3</v>
      </c>
      <c r="U324" s="17">
        <v>0.33243899999999998</v>
      </c>
      <c r="V324" s="17">
        <v>461.4</v>
      </c>
      <c r="W324" s="17">
        <v>0.59756100000000001</v>
      </c>
      <c r="X324" s="17">
        <v>567</v>
      </c>
      <c r="Y324" s="17">
        <v>0</v>
      </c>
      <c r="Z324" s="17">
        <v>0</v>
      </c>
      <c r="AA324" s="17">
        <v>0.51144500000000004</v>
      </c>
      <c r="AB324" s="17">
        <v>2.3603300000000001E-2</v>
      </c>
      <c r="AC324" s="17">
        <v>5.16695E-3</v>
      </c>
      <c r="AD324" s="17">
        <v>0.25</v>
      </c>
      <c r="AE324" s="17">
        <v>4070.1</v>
      </c>
    </row>
    <row r="325" spans="1:31">
      <c r="A325" s="17">
        <v>312</v>
      </c>
      <c r="B325" s="19">
        <v>1.1435185185185185E-2</v>
      </c>
      <c r="C325" s="17">
        <v>140.6</v>
      </c>
      <c r="D325" s="17">
        <v>0</v>
      </c>
      <c r="E325" s="17">
        <v>0</v>
      </c>
      <c r="F325" s="17">
        <v>0</v>
      </c>
      <c r="G325" s="17">
        <v>0.21670900000000001</v>
      </c>
      <c r="H325" s="17">
        <v>6.3940000000000004E-3</v>
      </c>
      <c r="I325" s="17">
        <v>1.0187E-2</v>
      </c>
      <c r="J325" s="17">
        <v>3.7919999999999998E-3</v>
      </c>
      <c r="K325" s="17">
        <v>0.37229000000000001</v>
      </c>
      <c r="L325" s="17">
        <v>525.29999999999995</v>
      </c>
      <c r="M325" s="17">
        <v>2.0088999999999999E-2</v>
      </c>
      <c r="N325" s="17">
        <v>1338</v>
      </c>
      <c r="O325" s="17">
        <v>0</v>
      </c>
      <c r="P325" s="17">
        <v>0</v>
      </c>
      <c r="Q325" s="17">
        <v>0.31804100000000002</v>
      </c>
      <c r="R325" s="17">
        <v>6.613E-3</v>
      </c>
      <c r="S325" s="17">
        <v>1.154E-2</v>
      </c>
      <c r="T325" s="17">
        <v>4.927E-3</v>
      </c>
      <c r="U325" s="17">
        <v>0.42691499999999999</v>
      </c>
      <c r="V325" s="17">
        <v>779.5</v>
      </c>
      <c r="W325" s="17">
        <v>5.6541000000000001E-2</v>
      </c>
      <c r="X325" s="17">
        <v>2742</v>
      </c>
      <c r="Y325" s="17">
        <v>0</v>
      </c>
      <c r="Z325" s="17">
        <v>0</v>
      </c>
      <c r="AA325" s="17">
        <v>0.65679299999999996</v>
      </c>
      <c r="AB325" s="17">
        <v>2.5856299999999999E-2</v>
      </c>
      <c r="AC325" s="17">
        <v>6.7407600000000002E-3</v>
      </c>
      <c r="AD325" s="17">
        <v>0.25</v>
      </c>
      <c r="AE325" s="17">
        <v>1581.2</v>
      </c>
    </row>
    <row r="326" spans="1:31">
      <c r="A326" s="17">
        <v>313</v>
      </c>
      <c r="B326" s="19">
        <v>1.1493055555555555E-2</v>
      </c>
      <c r="C326" s="17">
        <v>139.9</v>
      </c>
      <c r="D326" s="17">
        <v>0</v>
      </c>
      <c r="E326" s="17">
        <v>0</v>
      </c>
      <c r="F326" s="17">
        <v>0</v>
      </c>
      <c r="G326" s="17">
        <v>0.22957</v>
      </c>
      <c r="H326" s="17">
        <v>4.2420000000000001E-3</v>
      </c>
      <c r="I326" s="17">
        <v>7.6429999999999996E-3</v>
      </c>
      <c r="J326" s="17">
        <v>3.4020000000000001E-3</v>
      </c>
      <c r="K326" s="17">
        <v>0.44505800000000001</v>
      </c>
      <c r="L326" s="17">
        <v>307.39999999999998</v>
      </c>
      <c r="M326" s="17">
        <v>0.36838100000000001</v>
      </c>
      <c r="N326" s="17">
        <v>4266</v>
      </c>
      <c r="O326" s="17">
        <v>0</v>
      </c>
      <c r="P326" s="17">
        <v>0</v>
      </c>
      <c r="Q326" s="17">
        <v>0.16952999999999999</v>
      </c>
      <c r="R326" s="17">
        <v>8.9800000000000001E-3</v>
      </c>
      <c r="S326" s="17">
        <v>1.2878000000000001E-2</v>
      </c>
      <c r="T326" s="17">
        <v>3.898E-3</v>
      </c>
      <c r="U326" s="17">
        <v>0.30270000000000002</v>
      </c>
      <c r="V326" s="17">
        <v>384.4</v>
      </c>
      <c r="W326" s="17">
        <v>8.9978000000000002E-2</v>
      </c>
      <c r="X326" s="17">
        <v>0</v>
      </c>
      <c r="Y326" s="17">
        <v>0</v>
      </c>
      <c r="Z326" s="17">
        <v>0</v>
      </c>
      <c r="AA326" s="17">
        <v>0.46569300000000002</v>
      </c>
      <c r="AB326" s="17">
        <v>4.7171400000000002E-2</v>
      </c>
      <c r="AC326" s="17">
        <v>9.1636200000000008E-3</v>
      </c>
      <c r="AD326" s="17">
        <v>0.25</v>
      </c>
      <c r="AE326" s="17">
        <v>2702</v>
      </c>
    </row>
    <row r="327" spans="1:31">
      <c r="A327" s="17">
        <v>314</v>
      </c>
      <c r="B327" s="19">
        <v>1.1550925925925925E-2</v>
      </c>
      <c r="C327" s="17">
        <v>138.19999999999999</v>
      </c>
      <c r="D327" s="17">
        <v>0</v>
      </c>
      <c r="E327" s="17">
        <v>0</v>
      </c>
      <c r="F327" s="17">
        <v>0</v>
      </c>
      <c r="G327" s="17">
        <v>0.38880599999999998</v>
      </c>
      <c r="H327" s="17">
        <v>5.9779999999999998E-3</v>
      </c>
      <c r="I327" s="17">
        <v>1.2955E-2</v>
      </c>
      <c r="J327" s="17">
        <v>6.9769999999999997E-3</v>
      </c>
      <c r="K327" s="17">
        <v>0.53857600000000005</v>
      </c>
      <c r="L327" s="17">
        <v>641.79999999999995</v>
      </c>
      <c r="M327" s="17">
        <v>0.20607500000000001</v>
      </c>
      <c r="N327" s="17">
        <v>2049</v>
      </c>
      <c r="O327" s="17">
        <v>0</v>
      </c>
      <c r="P327" s="17">
        <v>0</v>
      </c>
      <c r="Q327" s="17">
        <v>0.32785999999999998</v>
      </c>
      <c r="R327" s="17">
        <v>5.4429999999999999E-3</v>
      </c>
      <c r="S327" s="17">
        <v>1.0643E-2</v>
      </c>
      <c r="T327" s="17">
        <v>5.2009999999999999E-3</v>
      </c>
      <c r="U327" s="17">
        <v>0.48863099999999998</v>
      </c>
      <c r="V327" s="17">
        <v>204.1</v>
      </c>
      <c r="W327" s="17">
        <v>2.4390000000000002E-3</v>
      </c>
      <c r="X327" s="17">
        <v>3299</v>
      </c>
      <c r="Y327" s="17">
        <v>0</v>
      </c>
      <c r="Z327" s="17">
        <v>0</v>
      </c>
      <c r="AA327" s="17">
        <v>0.75174099999999999</v>
      </c>
      <c r="AB327" s="17">
        <v>4.7296400000000002E-2</v>
      </c>
      <c r="AC327" s="17">
        <v>5.6886300000000001E-3</v>
      </c>
      <c r="AD327" s="17">
        <v>0.25</v>
      </c>
      <c r="AE327" s="17">
        <v>1294.2</v>
      </c>
    </row>
    <row r="328" spans="1:31">
      <c r="A328" s="17">
        <v>315</v>
      </c>
      <c r="B328" s="19">
        <v>1.1597222222222222E-2</v>
      </c>
      <c r="C328" s="17">
        <v>138.4</v>
      </c>
      <c r="D328" s="17">
        <v>0</v>
      </c>
      <c r="E328" s="17">
        <v>0</v>
      </c>
      <c r="F328" s="17">
        <v>0</v>
      </c>
      <c r="G328" s="17">
        <v>5.7689999999999998E-2</v>
      </c>
      <c r="H328" s="17">
        <v>3.699E-3</v>
      </c>
      <c r="I328" s="17">
        <v>7.1980000000000004E-3</v>
      </c>
      <c r="J328" s="17">
        <v>3.4989999999999999E-3</v>
      </c>
      <c r="K328" s="17">
        <v>0.48607699999999998</v>
      </c>
      <c r="L328" s="17">
        <v>989.3</v>
      </c>
      <c r="M328" s="17">
        <v>0.59756100000000001</v>
      </c>
      <c r="N328" s="17">
        <v>0</v>
      </c>
      <c r="O328" s="17">
        <v>0</v>
      </c>
      <c r="P328" s="17">
        <v>0</v>
      </c>
      <c r="Q328" s="17">
        <v>0.14322799999999999</v>
      </c>
      <c r="R328" s="17">
        <v>6.7510000000000001E-3</v>
      </c>
      <c r="S328" s="17">
        <v>1.0383E-2</v>
      </c>
      <c r="T328" s="17">
        <v>3.6319999999999998E-3</v>
      </c>
      <c r="U328" s="17">
        <v>0.34982000000000002</v>
      </c>
      <c r="V328" s="17">
        <v>427</v>
      </c>
      <c r="W328" s="17">
        <v>2.4390000000000002E-3</v>
      </c>
      <c r="X328" s="17">
        <v>9089</v>
      </c>
      <c r="Y328" s="17">
        <v>0</v>
      </c>
      <c r="Z328" s="17">
        <v>0</v>
      </c>
    </row>
    <row r="329" spans="1:31">
      <c r="A329" s="17">
        <v>316</v>
      </c>
      <c r="B329" s="19">
        <v>1.1655092592592594E-2</v>
      </c>
      <c r="C329" s="17">
        <v>136.4</v>
      </c>
      <c r="D329" s="17">
        <v>0</v>
      </c>
      <c r="E329" s="17">
        <v>0</v>
      </c>
      <c r="F329" s="17">
        <v>0</v>
      </c>
      <c r="G329" s="17">
        <v>0.388544</v>
      </c>
      <c r="H329" s="17">
        <v>6.0689999999999997E-3</v>
      </c>
      <c r="I329" s="17">
        <v>1.0711999999999999E-2</v>
      </c>
      <c r="J329" s="17">
        <v>4.6430000000000004E-3</v>
      </c>
      <c r="K329" s="17">
        <v>0.43346000000000001</v>
      </c>
      <c r="L329" s="17">
        <v>294.2</v>
      </c>
      <c r="M329" s="17">
        <v>0.22674</v>
      </c>
      <c r="N329" s="17">
        <v>1970</v>
      </c>
      <c r="O329" s="17">
        <v>0</v>
      </c>
      <c r="P329" s="17">
        <v>0</v>
      </c>
      <c r="Q329" s="17">
        <v>0.240123</v>
      </c>
      <c r="R329" s="17">
        <v>5.9950000000000003E-3</v>
      </c>
      <c r="S329" s="17">
        <v>1.095E-2</v>
      </c>
      <c r="T329" s="17">
        <v>4.9550000000000002E-3</v>
      </c>
      <c r="U329" s="17">
        <v>0.45251999999999998</v>
      </c>
      <c r="V329" s="17">
        <v>204.1</v>
      </c>
      <c r="W329" s="17">
        <v>0.28084199999999998</v>
      </c>
      <c r="X329" s="17">
        <v>908</v>
      </c>
      <c r="Y329" s="17">
        <v>0</v>
      </c>
      <c r="Z329" s="17">
        <v>0</v>
      </c>
      <c r="AA329" s="17">
        <v>0.69618400000000003</v>
      </c>
      <c r="AB329" s="17">
        <v>2.1411400000000001E-2</v>
      </c>
      <c r="AC329" s="17">
        <v>6.1010999999999999E-3</v>
      </c>
      <c r="AD329" s="17">
        <v>0.25</v>
      </c>
      <c r="AE329" s="17">
        <v>2822.8</v>
      </c>
    </row>
    <row r="330" spans="1:31">
      <c r="A330" s="17">
        <v>317</v>
      </c>
      <c r="B330" s="19">
        <v>1.1712962962962965E-2</v>
      </c>
      <c r="C330" s="17">
        <v>135.9</v>
      </c>
      <c r="D330" s="17">
        <v>0</v>
      </c>
      <c r="E330" s="17">
        <v>0</v>
      </c>
      <c r="F330" s="17">
        <v>0</v>
      </c>
      <c r="G330" s="17">
        <v>0.51773999999999998</v>
      </c>
      <c r="H330" s="17">
        <v>7.8189999999999996E-3</v>
      </c>
      <c r="I330" s="17">
        <v>1.6893999999999999E-2</v>
      </c>
      <c r="J330" s="17">
        <v>9.0749999999999997E-3</v>
      </c>
      <c r="K330" s="17">
        <v>0.53715900000000005</v>
      </c>
      <c r="L330" s="17">
        <v>474.6</v>
      </c>
      <c r="M330" s="17">
        <v>2.4390000000000002E-3</v>
      </c>
      <c r="N330" s="17">
        <v>2531</v>
      </c>
      <c r="O330" s="17">
        <v>0</v>
      </c>
      <c r="P330" s="17">
        <v>0</v>
      </c>
      <c r="Q330" s="17">
        <v>3.5923999999999998E-2</v>
      </c>
      <c r="R330" s="17">
        <v>4.8329999999999996E-3</v>
      </c>
      <c r="S330" s="17">
        <v>8.2369999999999995E-3</v>
      </c>
      <c r="T330" s="17">
        <v>3.4030000000000002E-3</v>
      </c>
      <c r="U330" s="17">
        <v>0.41320299999999999</v>
      </c>
      <c r="V330" s="17">
        <v>504</v>
      </c>
      <c r="W330" s="17">
        <v>0.59756100000000001</v>
      </c>
      <c r="X330" s="17">
        <v>13446</v>
      </c>
      <c r="Y330" s="17">
        <v>0</v>
      </c>
      <c r="Z330" s="17">
        <v>0</v>
      </c>
      <c r="AA330" s="17">
        <v>0.63569699999999996</v>
      </c>
      <c r="AB330" s="17">
        <v>4.3373799999999997E-2</v>
      </c>
      <c r="AC330" s="17">
        <v>4.9809399999999997E-3</v>
      </c>
      <c r="AD330" s="17">
        <v>0.25</v>
      </c>
      <c r="AE330" s="17">
        <v>1750.1</v>
      </c>
    </row>
    <row r="331" spans="1:31">
      <c r="A331" s="17">
        <v>318</v>
      </c>
      <c r="B331" s="19">
        <v>1.1770833333333333E-2</v>
      </c>
      <c r="C331" s="17">
        <v>135.30000000000001</v>
      </c>
      <c r="D331" s="17">
        <v>0</v>
      </c>
      <c r="E331" s="17">
        <v>0</v>
      </c>
      <c r="F331" s="17">
        <v>0</v>
      </c>
      <c r="G331" s="17">
        <v>0.38648300000000002</v>
      </c>
      <c r="H331" s="17">
        <v>7.3680000000000004E-3</v>
      </c>
      <c r="I331" s="17">
        <v>1.3594999999999999E-2</v>
      </c>
      <c r="J331" s="17">
        <v>6.2269999999999999E-3</v>
      </c>
      <c r="K331" s="17">
        <v>0.45802500000000002</v>
      </c>
      <c r="L331" s="17">
        <v>548.5</v>
      </c>
      <c r="M331" s="17">
        <v>0.417605</v>
      </c>
      <c r="N331" s="17">
        <v>4067</v>
      </c>
      <c r="O331" s="17">
        <v>0</v>
      </c>
      <c r="P331" s="17">
        <v>0</v>
      </c>
      <c r="Q331" s="17">
        <v>0.148924</v>
      </c>
      <c r="R331" s="17">
        <v>5.7660000000000003E-3</v>
      </c>
      <c r="S331" s="17">
        <v>9.0670000000000004E-3</v>
      </c>
      <c r="T331" s="17">
        <v>3.3010000000000001E-3</v>
      </c>
      <c r="U331" s="17">
        <v>0.36405799999999999</v>
      </c>
      <c r="V331" s="17">
        <v>543.5</v>
      </c>
      <c r="W331" s="17">
        <v>0.59756100000000001</v>
      </c>
      <c r="X331" s="17">
        <v>0</v>
      </c>
      <c r="Y331" s="17">
        <v>0</v>
      </c>
      <c r="Z331" s="17">
        <v>0</v>
      </c>
      <c r="AA331" s="17">
        <v>0.56008899999999995</v>
      </c>
      <c r="AB331" s="17">
        <v>7.7672699999999997E-2</v>
      </c>
      <c r="AC331" s="17">
        <v>6.0227500000000003E-3</v>
      </c>
      <c r="AD331" s="17">
        <v>0.25</v>
      </c>
      <c r="AE331" s="17">
        <v>1514.3</v>
      </c>
    </row>
    <row r="332" spans="1:31">
      <c r="A332" s="17">
        <v>319</v>
      </c>
      <c r="B332" s="19">
        <v>1.1828703703703704E-2</v>
      </c>
      <c r="C332" s="17">
        <v>133.69999999999999</v>
      </c>
      <c r="D332" s="17">
        <v>0</v>
      </c>
      <c r="E332" s="17">
        <v>0</v>
      </c>
      <c r="F332" s="17">
        <v>0</v>
      </c>
      <c r="G332" s="17">
        <v>7.4999999999999997E-2</v>
      </c>
      <c r="H332" s="17">
        <v>3.3379999999999998E-3</v>
      </c>
      <c r="I332" s="17">
        <v>7.9880000000000003E-3</v>
      </c>
      <c r="J332" s="17">
        <v>4.6490000000000004E-3</v>
      </c>
      <c r="K332" s="17">
        <v>0.582067</v>
      </c>
      <c r="L332" s="17">
        <v>599.20000000000005</v>
      </c>
      <c r="M332" s="17">
        <v>0.36350300000000002</v>
      </c>
      <c r="N332" s="17">
        <v>0</v>
      </c>
      <c r="O332" s="17">
        <v>0</v>
      </c>
      <c r="P332" s="17">
        <v>0</v>
      </c>
      <c r="Q332" s="17">
        <v>0.49460399999999999</v>
      </c>
      <c r="R332" s="17">
        <v>1.1447000000000001E-2</v>
      </c>
      <c r="S332" s="17">
        <v>1.7371000000000001E-2</v>
      </c>
      <c r="T332" s="17">
        <v>5.9239999999999996E-3</v>
      </c>
      <c r="U332" s="17">
        <v>0.34103299999999998</v>
      </c>
      <c r="V332" s="17">
        <v>204.1</v>
      </c>
      <c r="W332" s="17">
        <v>0.22674</v>
      </c>
      <c r="X332" s="17">
        <v>794</v>
      </c>
      <c r="Y332" s="17">
        <v>0</v>
      </c>
      <c r="Z332" s="17">
        <v>0</v>
      </c>
    </row>
    <row r="333" spans="1:31">
      <c r="A333" s="17">
        <v>320</v>
      </c>
      <c r="B333" s="19">
        <v>1.1875000000000002E-2</v>
      </c>
      <c r="C333" s="17">
        <v>133.30000000000001</v>
      </c>
      <c r="D333" s="17">
        <v>0</v>
      </c>
      <c r="E333" s="17">
        <v>0</v>
      </c>
      <c r="F333" s="17">
        <v>0</v>
      </c>
      <c r="G333" s="17">
        <v>0.393874</v>
      </c>
      <c r="H333" s="17">
        <v>5.5139999999999998E-3</v>
      </c>
      <c r="I333" s="17">
        <v>1.4673E-2</v>
      </c>
      <c r="J333" s="17">
        <v>9.1579999999999995E-3</v>
      </c>
      <c r="K333" s="17">
        <v>0.62417</v>
      </c>
      <c r="L333" s="17">
        <v>1195.9000000000001</v>
      </c>
      <c r="M333" s="17">
        <v>2.4390000000000002E-3</v>
      </c>
      <c r="N333" s="17">
        <v>0</v>
      </c>
      <c r="O333" s="17">
        <v>0</v>
      </c>
      <c r="P333" s="17">
        <v>0</v>
      </c>
      <c r="Q333" s="17">
        <v>0.28483000000000003</v>
      </c>
      <c r="R333" s="17">
        <v>1.0676E-2</v>
      </c>
      <c r="S333" s="17">
        <v>1.4921E-2</v>
      </c>
      <c r="T333" s="17">
        <v>4.2449999999999996E-3</v>
      </c>
      <c r="U333" s="17">
        <v>0.28451399999999999</v>
      </c>
      <c r="V333" s="17">
        <v>474.6</v>
      </c>
      <c r="W333" s="17">
        <v>0.59756100000000001</v>
      </c>
      <c r="X333" s="17">
        <v>3070</v>
      </c>
      <c r="Y333" s="17">
        <v>0</v>
      </c>
      <c r="Z333" s="17">
        <v>0</v>
      </c>
    </row>
    <row r="334" spans="1:31">
      <c r="A334" s="17">
        <v>321</v>
      </c>
      <c r="B334" s="19">
        <v>1.1932870370370371E-2</v>
      </c>
      <c r="C334" s="17">
        <v>132.6</v>
      </c>
      <c r="D334" s="17">
        <v>0</v>
      </c>
      <c r="E334" s="17">
        <v>0</v>
      </c>
      <c r="F334" s="17">
        <v>0</v>
      </c>
      <c r="G334" s="17">
        <v>0.13795499999999999</v>
      </c>
      <c r="H334" s="17">
        <v>4.6220000000000002E-3</v>
      </c>
      <c r="I334" s="17">
        <v>9.3299999999999998E-3</v>
      </c>
      <c r="J334" s="17">
        <v>4.7080000000000004E-3</v>
      </c>
      <c r="K334" s="17">
        <v>0.50460199999999999</v>
      </c>
      <c r="L334" s="17">
        <v>204.1</v>
      </c>
      <c r="M334" s="17">
        <v>0.31427899999999998</v>
      </c>
      <c r="N334" s="17">
        <v>1479</v>
      </c>
      <c r="O334" s="17">
        <v>0</v>
      </c>
      <c r="P334" s="17">
        <v>0</v>
      </c>
      <c r="Q334" s="17">
        <v>0.238706</v>
      </c>
      <c r="R334" s="17">
        <v>6.888E-3</v>
      </c>
      <c r="S334" s="17">
        <v>1.1015E-2</v>
      </c>
      <c r="T334" s="17">
        <v>4.1269999999999996E-3</v>
      </c>
      <c r="U334" s="17">
        <v>0.37469000000000002</v>
      </c>
      <c r="V334" s="17">
        <v>402.6</v>
      </c>
      <c r="W334" s="17">
        <v>0.23161899999999999</v>
      </c>
      <c r="X334" s="17">
        <v>6208</v>
      </c>
      <c r="Y334" s="17">
        <v>0</v>
      </c>
      <c r="Z334" s="17">
        <v>0</v>
      </c>
      <c r="AA334" s="17">
        <v>0.57644600000000001</v>
      </c>
      <c r="AB334" s="17">
        <v>1.12671E-2</v>
      </c>
      <c r="AC334" s="17">
        <v>6.9342600000000002E-3</v>
      </c>
      <c r="AD334" s="17">
        <v>0.25</v>
      </c>
      <c r="AE334" s="17">
        <v>4070.1</v>
      </c>
    </row>
    <row r="335" spans="1:31">
      <c r="A335" s="17">
        <v>322</v>
      </c>
      <c r="B335" s="19">
        <v>1.1990740740740739E-2</v>
      </c>
      <c r="C335" s="17">
        <v>131.1</v>
      </c>
      <c r="D335" s="17">
        <v>0</v>
      </c>
      <c r="E335" s="17">
        <v>0</v>
      </c>
      <c r="F335" s="17">
        <v>0</v>
      </c>
      <c r="G335" s="17">
        <v>0.17399700000000001</v>
      </c>
      <c r="H335" s="17">
        <v>4.0610000000000004E-3</v>
      </c>
      <c r="I335" s="17">
        <v>8.2439999999999996E-3</v>
      </c>
      <c r="J335" s="17">
        <v>4.1830000000000001E-3</v>
      </c>
      <c r="K335" s="17">
        <v>0.50737600000000005</v>
      </c>
      <c r="L335" s="17">
        <v>230.4</v>
      </c>
      <c r="M335" s="17">
        <v>0.22674</v>
      </c>
      <c r="N335" s="17">
        <v>2305</v>
      </c>
      <c r="O335" s="17">
        <v>0</v>
      </c>
      <c r="P335" s="17">
        <v>0</v>
      </c>
      <c r="Q335" s="17">
        <v>0.34445599999999998</v>
      </c>
      <c r="R335" s="17">
        <v>7.2069999999999999E-3</v>
      </c>
      <c r="S335" s="17">
        <v>1.3805E-2</v>
      </c>
      <c r="T335" s="17">
        <v>6.5979999999999997E-3</v>
      </c>
      <c r="U335" s="17">
        <v>0.47795599999999999</v>
      </c>
      <c r="V335" s="17">
        <v>204.1</v>
      </c>
      <c r="W335" s="17">
        <v>2.4390000000000002E-3</v>
      </c>
      <c r="X335" s="17">
        <v>1970</v>
      </c>
      <c r="Y335" s="17">
        <v>0</v>
      </c>
      <c r="Z335" s="17">
        <v>0</v>
      </c>
      <c r="AA335" s="17">
        <v>0.73531599999999997</v>
      </c>
      <c r="AB335" s="17">
        <v>1.6892600000000001E-2</v>
      </c>
      <c r="AC335" s="17">
        <v>7.3182300000000002E-3</v>
      </c>
      <c r="AD335" s="17">
        <v>0.25</v>
      </c>
      <c r="AE335" s="17">
        <v>3605.2</v>
      </c>
    </row>
    <row r="336" spans="1:31">
      <c r="A336" s="17">
        <v>323</v>
      </c>
      <c r="B336" s="19">
        <v>1.2048611111111112E-2</v>
      </c>
      <c r="C336" s="17">
        <v>130.80000000000001</v>
      </c>
      <c r="D336" s="17">
        <v>0</v>
      </c>
      <c r="E336" s="17">
        <v>0</v>
      </c>
      <c r="F336" s="17">
        <v>0</v>
      </c>
      <c r="G336" s="17">
        <v>0.38263900000000001</v>
      </c>
      <c r="H336" s="17">
        <v>1.0253999999999999E-2</v>
      </c>
      <c r="I336" s="17">
        <v>1.7908E-2</v>
      </c>
      <c r="J336" s="17">
        <v>7.6540000000000002E-3</v>
      </c>
      <c r="K336" s="17">
        <v>0.42741899999999999</v>
      </c>
      <c r="L336" s="17">
        <v>363.1</v>
      </c>
      <c r="M336" s="17">
        <v>2.4390000000000002E-3</v>
      </c>
      <c r="N336" s="17">
        <v>1245</v>
      </c>
      <c r="O336" s="17">
        <v>0</v>
      </c>
      <c r="P336" s="17">
        <v>0</v>
      </c>
      <c r="Q336" s="17">
        <v>0.33309800000000001</v>
      </c>
      <c r="R336" s="17">
        <v>8.0829999999999999E-3</v>
      </c>
      <c r="S336" s="17">
        <v>1.2201999999999999E-2</v>
      </c>
      <c r="T336" s="17">
        <v>4.1190000000000003E-3</v>
      </c>
      <c r="U336" s="17">
        <v>0.33759899999999998</v>
      </c>
      <c r="V336" s="17">
        <v>453.3</v>
      </c>
      <c r="W336" s="17">
        <v>0.59756100000000001</v>
      </c>
      <c r="X336" s="17">
        <v>1163</v>
      </c>
      <c r="Y336" s="17">
        <v>0</v>
      </c>
      <c r="Z336" s="17">
        <v>0</v>
      </c>
      <c r="AA336" s="17">
        <v>0.51938300000000004</v>
      </c>
      <c r="AB336" s="17">
        <v>1.67835E-2</v>
      </c>
      <c r="AC336" s="17">
        <v>8.1518500000000004E-3</v>
      </c>
      <c r="AD336" s="17">
        <v>0.25</v>
      </c>
      <c r="AE336" s="17">
        <v>2287.3000000000002</v>
      </c>
    </row>
    <row r="337" spans="1:31">
      <c r="A337" s="17">
        <v>324</v>
      </c>
      <c r="B337" s="19">
        <v>1.2106481481481482E-2</v>
      </c>
      <c r="C337" s="17">
        <v>128.9</v>
      </c>
      <c r="D337" s="17">
        <v>0</v>
      </c>
      <c r="E337" s="17">
        <v>0</v>
      </c>
      <c r="F337" s="17">
        <v>0</v>
      </c>
      <c r="G337" s="17">
        <v>0.13603100000000001</v>
      </c>
      <c r="H337" s="17">
        <v>7.4850000000000003E-3</v>
      </c>
      <c r="I337" s="17">
        <v>1.1563E-2</v>
      </c>
      <c r="J337" s="17">
        <v>4.0790000000000002E-3</v>
      </c>
      <c r="K337" s="17">
        <v>0.35272999999999999</v>
      </c>
      <c r="L337" s="17">
        <v>500.9</v>
      </c>
      <c r="M337" s="17">
        <v>0.40181800000000001</v>
      </c>
      <c r="N337" s="17">
        <v>1150</v>
      </c>
      <c r="O337" s="17">
        <v>0</v>
      </c>
      <c r="P337" s="17">
        <v>0</v>
      </c>
      <c r="Q337" s="17">
        <v>0.19722899999999999</v>
      </c>
      <c r="R337" s="17">
        <v>8.4030000000000007E-3</v>
      </c>
      <c r="S337" s="17">
        <v>1.4385999999999999E-2</v>
      </c>
      <c r="T337" s="17">
        <v>5.9820000000000003E-3</v>
      </c>
      <c r="U337" s="17">
        <v>0.41585800000000001</v>
      </c>
      <c r="V337" s="17">
        <v>702.5</v>
      </c>
      <c r="W337" s="17">
        <v>0.59756100000000001</v>
      </c>
      <c r="X337" s="17">
        <v>9272</v>
      </c>
      <c r="Y337" s="17">
        <v>0</v>
      </c>
      <c r="Z337" s="17">
        <v>0</v>
      </c>
      <c r="AA337" s="17">
        <v>0.63978199999999996</v>
      </c>
      <c r="AB337" s="17">
        <v>2.1278100000000001E-2</v>
      </c>
      <c r="AC337" s="17">
        <v>8.5305699999999995E-3</v>
      </c>
      <c r="AD337" s="17">
        <v>0.25</v>
      </c>
      <c r="AE337" s="17">
        <v>1658.2</v>
      </c>
    </row>
    <row r="338" spans="1:31">
      <c r="A338" s="17">
        <v>325</v>
      </c>
      <c r="B338" s="19">
        <v>1.2152777777777778E-2</v>
      </c>
      <c r="C338" s="17">
        <v>128.80000000000001</v>
      </c>
      <c r="D338" s="17">
        <v>0</v>
      </c>
      <c r="E338" s="17">
        <v>0</v>
      </c>
      <c r="F338" s="17">
        <v>0</v>
      </c>
      <c r="G338" s="17">
        <v>0.18124499999999999</v>
      </c>
      <c r="H338" s="17">
        <v>3.738E-3</v>
      </c>
      <c r="I338" s="17">
        <v>8.7049999999999992E-3</v>
      </c>
      <c r="J338" s="17">
        <v>4.9670000000000001E-3</v>
      </c>
      <c r="K338" s="17">
        <v>0.57062599999999997</v>
      </c>
      <c r="L338" s="17">
        <v>466.4</v>
      </c>
      <c r="M338" s="17">
        <v>0.319158</v>
      </c>
      <c r="N338" s="17">
        <v>0</v>
      </c>
      <c r="O338" s="17">
        <v>0</v>
      </c>
      <c r="P338" s="17">
        <v>0</v>
      </c>
      <c r="Q338" s="17">
        <v>0.45474300000000001</v>
      </c>
      <c r="R338" s="17">
        <v>8.0820000000000006E-3</v>
      </c>
      <c r="S338" s="17">
        <v>1.3495999999999999E-2</v>
      </c>
      <c r="T338" s="17">
        <v>5.4140000000000004E-3</v>
      </c>
      <c r="U338" s="17">
        <v>0.40116600000000002</v>
      </c>
      <c r="V338" s="17">
        <v>363.1</v>
      </c>
      <c r="W338" s="17">
        <v>0.17263800000000001</v>
      </c>
      <c r="X338" s="17">
        <v>1103</v>
      </c>
      <c r="Y338" s="17">
        <v>0</v>
      </c>
      <c r="Z338" s="17">
        <v>0</v>
      </c>
    </row>
    <row r="339" spans="1:31">
      <c r="A339" s="17">
        <v>326</v>
      </c>
      <c r="B339" s="19">
        <v>1.2210648148148146E-2</v>
      </c>
      <c r="C339" s="17">
        <v>127.3</v>
      </c>
      <c r="D339" s="17">
        <v>0</v>
      </c>
      <c r="E339" s="17">
        <v>0</v>
      </c>
      <c r="F339" s="17">
        <v>0</v>
      </c>
      <c r="G339" s="17">
        <v>0.67990700000000004</v>
      </c>
      <c r="H339" s="17">
        <v>1.2656000000000001E-2</v>
      </c>
      <c r="I339" s="17">
        <v>2.4476999999999999E-2</v>
      </c>
      <c r="J339" s="17">
        <v>1.1821E-2</v>
      </c>
      <c r="K339" s="17">
        <v>0.482931</v>
      </c>
      <c r="L339" s="17">
        <v>405.7</v>
      </c>
      <c r="M339" s="17">
        <v>2.4390000000000002E-3</v>
      </c>
      <c r="N339" s="17">
        <v>3074</v>
      </c>
      <c r="O339" s="17">
        <v>0</v>
      </c>
      <c r="P339" s="17">
        <v>0</v>
      </c>
      <c r="Q339" s="17">
        <v>0.16337099999999999</v>
      </c>
      <c r="R339" s="17">
        <v>8.0190000000000001E-3</v>
      </c>
      <c r="S339" s="17">
        <v>1.2710000000000001E-2</v>
      </c>
      <c r="T339" s="17">
        <v>4.692E-3</v>
      </c>
      <c r="U339" s="17">
        <v>0.36912800000000001</v>
      </c>
      <c r="V339" s="17">
        <v>376.3</v>
      </c>
      <c r="W339" s="17">
        <v>0.36838100000000001</v>
      </c>
      <c r="X339" s="17">
        <v>9444</v>
      </c>
      <c r="Y339" s="17">
        <v>0</v>
      </c>
      <c r="Z339" s="17">
        <v>0</v>
      </c>
      <c r="AA339" s="17">
        <v>0.56789000000000001</v>
      </c>
      <c r="AB339" s="17">
        <v>4.4960800000000002E-2</v>
      </c>
      <c r="AC339" s="17">
        <v>8.2296000000000001E-3</v>
      </c>
      <c r="AD339" s="17">
        <v>0.25</v>
      </c>
      <c r="AE339" s="17">
        <v>2047.3</v>
      </c>
    </row>
    <row r="340" spans="1:31">
      <c r="A340" s="17">
        <v>327</v>
      </c>
      <c r="B340" s="19">
        <v>1.2268518518518519E-2</v>
      </c>
      <c r="C340" s="17">
        <v>126.8</v>
      </c>
      <c r="D340" s="17">
        <v>0</v>
      </c>
      <c r="E340" s="17">
        <v>0</v>
      </c>
      <c r="F340" s="17">
        <v>0</v>
      </c>
      <c r="G340" s="17">
        <v>0.27888499999999999</v>
      </c>
      <c r="H340" s="17">
        <v>6.8409999999999999E-3</v>
      </c>
      <c r="I340" s="17">
        <v>1.2087000000000001E-2</v>
      </c>
      <c r="J340" s="17">
        <v>5.2469999999999999E-3</v>
      </c>
      <c r="K340" s="17">
        <v>0.43404599999999999</v>
      </c>
      <c r="L340" s="17">
        <v>676.2</v>
      </c>
      <c r="M340" s="17">
        <v>0.59756100000000001</v>
      </c>
      <c r="N340" s="17">
        <v>0</v>
      </c>
      <c r="O340" s="17">
        <v>0</v>
      </c>
      <c r="P340" s="17">
        <v>0</v>
      </c>
      <c r="Q340" s="17">
        <v>0.260544</v>
      </c>
      <c r="R340" s="17">
        <v>6.6620000000000004E-3</v>
      </c>
      <c r="S340" s="17">
        <v>1.0606000000000001E-2</v>
      </c>
      <c r="T340" s="17">
        <v>3.9449999999999997E-3</v>
      </c>
      <c r="U340" s="17">
        <v>0.37191099999999999</v>
      </c>
      <c r="V340" s="17">
        <v>514</v>
      </c>
      <c r="W340" s="17">
        <v>2.4390000000000002E-3</v>
      </c>
      <c r="X340" s="17">
        <v>2432</v>
      </c>
      <c r="Y340" s="17">
        <v>0</v>
      </c>
      <c r="Z340" s="17">
        <v>0</v>
      </c>
    </row>
    <row r="341" spans="1:31">
      <c r="A341" s="17">
        <v>328</v>
      </c>
      <c r="B341" s="19">
        <v>1.2326388888888888E-2</v>
      </c>
      <c r="C341" s="17">
        <v>125.3</v>
      </c>
      <c r="D341" s="17">
        <v>0</v>
      </c>
      <c r="E341" s="17">
        <v>0</v>
      </c>
      <c r="F341" s="17">
        <v>0</v>
      </c>
      <c r="G341" s="17">
        <v>0.10241</v>
      </c>
      <c r="H341" s="17">
        <v>5.4019999999999997E-3</v>
      </c>
      <c r="I341" s="17">
        <v>9.9570000000000006E-3</v>
      </c>
      <c r="J341" s="17">
        <v>4.555E-3</v>
      </c>
      <c r="K341" s="17">
        <v>0.45749699999999999</v>
      </c>
      <c r="L341" s="17">
        <v>1118.9000000000001</v>
      </c>
      <c r="M341" s="17">
        <v>8.5099999999999995E-2</v>
      </c>
      <c r="N341" s="17">
        <v>1830</v>
      </c>
      <c r="O341" s="17">
        <v>0</v>
      </c>
      <c r="P341" s="17">
        <v>0</v>
      </c>
      <c r="Q341" s="17">
        <v>3.0893E-2</v>
      </c>
      <c r="R341" s="17">
        <v>6.9880000000000003E-3</v>
      </c>
      <c r="S341" s="17">
        <v>1.0402E-2</v>
      </c>
      <c r="T341" s="17">
        <v>3.4139999999999999E-3</v>
      </c>
      <c r="U341" s="17">
        <v>0.32818700000000001</v>
      </c>
      <c r="V341" s="17">
        <v>448.3</v>
      </c>
      <c r="W341" s="17">
        <v>0.59756100000000001</v>
      </c>
      <c r="X341" s="17">
        <v>5410</v>
      </c>
      <c r="Y341" s="17">
        <v>0</v>
      </c>
      <c r="Z341" s="17">
        <v>0</v>
      </c>
      <c r="AA341" s="17">
        <v>0.50490299999999999</v>
      </c>
      <c r="AB341" s="17">
        <v>7.1770700000000007E-2</v>
      </c>
      <c r="AC341" s="17">
        <v>7.23298E-3</v>
      </c>
      <c r="AD341" s="17">
        <v>0.25</v>
      </c>
      <c r="AE341" s="17">
        <v>742.3</v>
      </c>
    </row>
    <row r="342" spans="1:31">
      <c r="A342" s="17">
        <v>329</v>
      </c>
      <c r="B342" s="19">
        <v>1.238425925925926E-2</v>
      </c>
      <c r="C342" s="17">
        <v>124.8</v>
      </c>
      <c r="D342" s="17">
        <v>0</v>
      </c>
      <c r="E342" s="17">
        <v>0</v>
      </c>
      <c r="F342" s="17">
        <v>0</v>
      </c>
      <c r="G342" s="17">
        <v>0.202404</v>
      </c>
      <c r="H342" s="17">
        <v>8.6280000000000003E-3</v>
      </c>
      <c r="I342" s="17">
        <v>1.5928999999999999E-2</v>
      </c>
      <c r="J342" s="17">
        <v>7.3020000000000003E-3</v>
      </c>
      <c r="K342" s="17">
        <v>0.45838400000000001</v>
      </c>
      <c r="L342" s="17">
        <v>440.1</v>
      </c>
      <c r="M342" s="17">
        <v>0.42736200000000002</v>
      </c>
      <c r="N342" s="17">
        <v>1778</v>
      </c>
      <c r="O342" s="17">
        <v>0</v>
      </c>
      <c r="P342" s="17">
        <v>0</v>
      </c>
      <c r="Q342" s="17">
        <v>0.30692000000000003</v>
      </c>
      <c r="R342" s="17">
        <v>6.8840000000000004E-3</v>
      </c>
      <c r="S342" s="17">
        <v>1.3136E-2</v>
      </c>
      <c r="T342" s="17">
        <v>6.2519999999999997E-3</v>
      </c>
      <c r="U342" s="17">
        <v>0.47592200000000001</v>
      </c>
      <c r="V342" s="17">
        <v>1195.9000000000001</v>
      </c>
      <c r="W342" s="17">
        <v>2.4390000000000002E-3</v>
      </c>
      <c r="X342" s="17">
        <v>1364</v>
      </c>
      <c r="Y342" s="17">
        <v>0</v>
      </c>
      <c r="Z342" s="17">
        <v>0</v>
      </c>
      <c r="AA342" s="17">
        <v>0.73218700000000003</v>
      </c>
      <c r="AB342" s="17">
        <v>2.8696300000000001E-2</v>
      </c>
      <c r="AC342" s="17">
        <v>7.0638699999999999E-3</v>
      </c>
      <c r="AD342" s="17">
        <v>0.25</v>
      </c>
      <c r="AE342" s="17">
        <v>1887.1</v>
      </c>
    </row>
    <row r="343" spans="1:31">
      <c r="A343" s="17">
        <v>330</v>
      </c>
      <c r="B343" s="19">
        <v>1.2430555555555554E-2</v>
      </c>
      <c r="C343" s="17">
        <v>123.8</v>
      </c>
      <c r="D343" s="17">
        <v>0</v>
      </c>
      <c r="E343" s="17">
        <v>0</v>
      </c>
      <c r="F343" s="17">
        <v>0</v>
      </c>
      <c r="G343" s="17">
        <v>0.24693300000000001</v>
      </c>
      <c r="H343" s="17">
        <v>2.6909999999999998E-3</v>
      </c>
      <c r="I343" s="17">
        <v>8.4100000000000008E-3</v>
      </c>
      <c r="J343" s="17">
        <v>5.7190000000000001E-3</v>
      </c>
      <c r="K343" s="17">
        <v>0.68000499999999997</v>
      </c>
      <c r="L343" s="17">
        <v>1195.9000000000001</v>
      </c>
      <c r="M343" s="17">
        <v>2.4390000000000002E-3</v>
      </c>
      <c r="N343" s="17">
        <v>0</v>
      </c>
      <c r="O343" s="17">
        <v>0</v>
      </c>
      <c r="P343" s="17">
        <v>0</v>
      </c>
      <c r="Q343" s="17">
        <v>0.25399899999999997</v>
      </c>
      <c r="R343" s="17">
        <v>7.0650000000000001E-3</v>
      </c>
      <c r="S343" s="17">
        <v>1.128E-2</v>
      </c>
      <c r="T343" s="17">
        <v>4.215E-3</v>
      </c>
      <c r="U343" s="17">
        <v>0.37365500000000001</v>
      </c>
      <c r="V343" s="17">
        <v>346.9</v>
      </c>
      <c r="W343" s="17">
        <v>2.4390000000000002E-3</v>
      </c>
      <c r="X343" s="17">
        <v>1897</v>
      </c>
      <c r="Y343" s="17">
        <v>0</v>
      </c>
      <c r="Z343" s="17">
        <v>0</v>
      </c>
    </row>
    <row r="344" spans="1:31">
      <c r="A344" s="17">
        <v>331</v>
      </c>
      <c r="B344" s="19">
        <v>1.2488425925925925E-2</v>
      </c>
      <c r="C344" s="17">
        <v>122.2</v>
      </c>
      <c r="D344" s="17">
        <v>0</v>
      </c>
      <c r="E344" s="17">
        <v>0</v>
      </c>
      <c r="F344" s="17">
        <v>0</v>
      </c>
      <c r="G344" s="17">
        <v>0.367724</v>
      </c>
      <c r="H344" s="17">
        <v>5.6119999999999998E-3</v>
      </c>
      <c r="I344" s="17">
        <v>9.9830000000000006E-3</v>
      </c>
      <c r="J344" s="17">
        <v>4.3709999999999999E-3</v>
      </c>
      <c r="K344" s="17">
        <v>0.43780999999999998</v>
      </c>
      <c r="L344" s="17">
        <v>336.8</v>
      </c>
      <c r="M344" s="17">
        <v>0.36838100000000001</v>
      </c>
      <c r="N344" s="17">
        <v>2417</v>
      </c>
      <c r="O344" s="17">
        <v>0</v>
      </c>
      <c r="P344" s="17">
        <v>0</v>
      </c>
      <c r="Q344" s="17">
        <v>0.370701</v>
      </c>
      <c r="R344" s="17">
        <v>8.5649999999999997E-3</v>
      </c>
      <c r="S344" s="17">
        <v>1.2527999999999999E-2</v>
      </c>
      <c r="T344" s="17">
        <v>3.9620000000000002E-3</v>
      </c>
      <c r="U344" s="17">
        <v>0.31628600000000001</v>
      </c>
      <c r="V344" s="17">
        <v>233.5</v>
      </c>
      <c r="W344" s="17">
        <v>0.36838100000000001</v>
      </c>
      <c r="X344" s="17">
        <v>1446</v>
      </c>
      <c r="Y344" s="17">
        <v>0</v>
      </c>
      <c r="Z344" s="17">
        <v>0</v>
      </c>
      <c r="AA344" s="17">
        <v>0.48659400000000003</v>
      </c>
      <c r="AB344" s="17">
        <v>2.98193E-2</v>
      </c>
      <c r="AC344" s="17">
        <v>8.6834000000000008E-3</v>
      </c>
      <c r="AD344" s="17">
        <v>0.25</v>
      </c>
      <c r="AE344" s="17">
        <v>2466</v>
      </c>
    </row>
    <row r="345" spans="1:31">
      <c r="A345" s="17">
        <v>332</v>
      </c>
      <c r="B345" s="19">
        <v>1.2546296296296297E-2</v>
      </c>
      <c r="C345" s="17">
        <v>122.6</v>
      </c>
      <c r="D345" s="17">
        <v>0</v>
      </c>
      <c r="E345" s="17">
        <v>0</v>
      </c>
      <c r="F345" s="17">
        <v>0</v>
      </c>
      <c r="G345" s="17">
        <v>8.4629999999999997E-2</v>
      </c>
      <c r="H345" s="17">
        <v>4.3829999999999997E-3</v>
      </c>
      <c r="I345" s="17">
        <v>8.2819999999999994E-3</v>
      </c>
      <c r="J345" s="17">
        <v>3.8990000000000001E-3</v>
      </c>
      <c r="K345" s="17">
        <v>0.47074700000000003</v>
      </c>
      <c r="L345" s="17">
        <v>204.1</v>
      </c>
      <c r="M345" s="17">
        <v>0.58177400000000001</v>
      </c>
      <c r="N345" s="17">
        <v>15978</v>
      </c>
      <c r="O345" s="17">
        <v>0</v>
      </c>
      <c r="P345" s="17">
        <v>0</v>
      </c>
      <c r="Q345" s="17">
        <v>0.35950700000000002</v>
      </c>
      <c r="R345" s="17">
        <v>1.0033E-2</v>
      </c>
      <c r="S345" s="17">
        <v>1.4763E-2</v>
      </c>
      <c r="T345" s="17">
        <v>4.731E-3</v>
      </c>
      <c r="U345" s="17">
        <v>0.32044800000000001</v>
      </c>
      <c r="V345" s="17">
        <v>350</v>
      </c>
      <c r="W345" s="17">
        <v>0.22674</v>
      </c>
      <c r="X345" s="17">
        <v>3434</v>
      </c>
      <c r="Y345" s="17">
        <v>0</v>
      </c>
      <c r="Z345" s="17">
        <v>0</v>
      </c>
      <c r="AA345" s="17">
        <v>0.49299599999999999</v>
      </c>
      <c r="AB345" s="17">
        <v>0.1096</v>
      </c>
      <c r="AC345" s="17">
        <v>1.0551100000000001E-2</v>
      </c>
      <c r="AD345" s="17">
        <v>0.25</v>
      </c>
      <c r="AE345" s="17">
        <v>4070.1</v>
      </c>
    </row>
    <row r="346" spans="1:31">
      <c r="A346" s="17">
        <v>333</v>
      </c>
      <c r="B346" s="19">
        <v>1.2604166666666666E-2</v>
      </c>
      <c r="C346" s="17">
        <v>120</v>
      </c>
      <c r="D346" s="17">
        <v>0</v>
      </c>
      <c r="E346" s="17">
        <v>0</v>
      </c>
      <c r="F346" s="17">
        <v>0</v>
      </c>
      <c r="G346" s="17">
        <v>0.412829</v>
      </c>
      <c r="H346" s="17">
        <v>7.0060000000000001E-3</v>
      </c>
      <c r="I346" s="17">
        <v>1.4433E-2</v>
      </c>
      <c r="J346" s="17">
        <v>7.4269999999999996E-3</v>
      </c>
      <c r="K346" s="17">
        <v>0.51459500000000002</v>
      </c>
      <c r="L346" s="17">
        <v>774.5</v>
      </c>
      <c r="M346" s="17">
        <v>2.4390000000000002E-3</v>
      </c>
      <c r="N346" s="17">
        <v>11906</v>
      </c>
      <c r="O346" s="17">
        <v>0</v>
      </c>
      <c r="P346" s="17">
        <v>0</v>
      </c>
      <c r="Q346" s="17">
        <v>0.62306600000000001</v>
      </c>
      <c r="R346" s="17">
        <v>8.9630000000000005E-3</v>
      </c>
      <c r="S346" s="17">
        <v>1.5076000000000001E-2</v>
      </c>
      <c r="T346" s="17">
        <v>6.1130000000000004E-3</v>
      </c>
      <c r="U346" s="17">
        <v>0.40549600000000002</v>
      </c>
      <c r="V346" s="17">
        <v>222.2</v>
      </c>
      <c r="W346" s="17">
        <v>0.36838100000000001</v>
      </c>
      <c r="X346" s="17">
        <v>863</v>
      </c>
      <c r="Y346" s="17">
        <v>0</v>
      </c>
      <c r="Z346" s="17">
        <v>0</v>
      </c>
      <c r="AA346" s="17">
        <v>0.62383999999999995</v>
      </c>
      <c r="AB346" s="17">
        <v>0.25822899999999999</v>
      </c>
      <c r="AC346" s="17">
        <v>1.0541399999999999E-2</v>
      </c>
      <c r="AD346" s="17">
        <v>0.25</v>
      </c>
      <c r="AE346" s="17">
        <v>1072.4000000000001</v>
      </c>
    </row>
    <row r="347" spans="1:31">
      <c r="A347" s="17">
        <v>334</v>
      </c>
      <c r="B347" s="19">
        <v>1.2662037037037039E-2</v>
      </c>
      <c r="C347" s="17">
        <v>120.6</v>
      </c>
      <c r="D347" s="17">
        <v>0</v>
      </c>
      <c r="E347" s="17">
        <v>0</v>
      </c>
      <c r="F347" s="17">
        <v>0</v>
      </c>
      <c r="G347" s="17">
        <v>0.25445899999999999</v>
      </c>
      <c r="H347" s="17">
        <v>6.0769999999999999E-3</v>
      </c>
      <c r="I347" s="17">
        <v>1.048E-2</v>
      </c>
      <c r="J347" s="17">
        <v>4.4019999999999997E-3</v>
      </c>
      <c r="K347" s="17">
        <v>0.42007100000000003</v>
      </c>
      <c r="L347" s="17">
        <v>440.1</v>
      </c>
      <c r="M347" s="17">
        <v>0.42736200000000002</v>
      </c>
      <c r="N347" s="17">
        <v>2743</v>
      </c>
      <c r="O347" s="17">
        <v>0</v>
      </c>
      <c r="P347" s="17">
        <v>0</v>
      </c>
      <c r="Q347" s="17">
        <v>0.42744900000000002</v>
      </c>
      <c r="R347" s="17">
        <v>7.4089999999999998E-3</v>
      </c>
      <c r="S347" s="17">
        <v>1.4633E-2</v>
      </c>
      <c r="T347" s="17">
        <v>7.2240000000000004E-3</v>
      </c>
      <c r="U347" s="17">
        <v>0.493699</v>
      </c>
      <c r="V347" s="17">
        <v>671.2</v>
      </c>
      <c r="W347" s="17">
        <v>0.33192899999999997</v>
      </c>
      <c r="X347" s="17">
        <v>897</v>
      </c>
      <c r="Y347" s="17">
        <v>0</v>
      </c>
      <c r="Z347" s="17">
        <v>0</v>
      </c>
      <c r="AA347" s="17">
        <v>0.75953599999999999</v>
      </c>
      <c r="AB347" s="17">
        <v>4.3594599999999997E-2</v>
      </c>
      <c r="AC347" s="17">
        <v>7.7237399999999998E-3</v>
      </c>
      <c r="AD347" s="17">
        <v>0.25</v>
      </c>
      <c r="AE347" s="17">
        <v>1887.1</v>
      </c>
    </row>
    <row r="348" spans="1:31">
      <c r="A348" s="17">
        <v>335</v>
      </c>
      <c r="B348" s="19">
        <v>1.2708333333333334E-2</v>
      </c>
      <c r="C348" s="17">
        <v>118.6</v>
      </c>
      <c r="D348" s="17">
        <v>0</v>
      </c>
      <c r="E348" s="17">
        <v>0</v>
      </c>
      <c r="F348" s="17">
        <v>0</v>
      </c>
      <c r="G348" s="17">
        <v>0.55435500000000004</v>
      </c>
      <c r="H348" s="17">
        <v>5.1630000000000001E-3</v>
      </c>
      <c r="I348" s="17">
        <v>1.4069E-2</v>
      </c>
      <c r="J348" s="17">
        <v>8.9049999999999997E-3</v>
      </c>
      <c r="K348" s="17">
        <v>0.63300000000000001</v>
      </c>
      <c r="L348" s="17">
        <v>663</v>
      </c>
      <c r="M348" s="17">
        <v>2.4390000000000002E-3</v>
      </c>
      <c r="N348" s="17">
        <v>2888</v>
      </c>
      <c r="O348" s="17">
        <v>0</v>
      </c>
      <c r="P348" s="17">
        <v>0</v>
      </c>
      <c r="Q348" s="17">
        <v>0.29934100000000002</v>
      </c>
      <c r="R348" s="17">
        <v>5.4900000000000001E-3</v>
      </c>
      <c r="S348" s="17">
        <v>1.159E-2</v>
      </c>
      <c r="T348" s="17">
        <v>6.1000000000000004E-3</v>
      </c>
      <c r="U348" s="17">
        <v>0.52627999999999997</v>
      </c>
      <c r="V348" s="17">
        <v>615.4</v>
      </c>
      <c r="W348" s="17">
        <v>3.8891000000000002E-2</v>
      </c>
      <c r="X348" s="17">
        <v>22331</v>
      </c>
      <c r="Y348" s="17">
        <v>0</v>
      </c>
      <c r="Z348" s="17">
        <v>0</v>
      </c>
      <c r="AA348" s="17">
        <v>0.80966199999999999</v>
      </c>
      <c r="AB348" s="17">
        <v>6.7412799999999995E-2</v>
      </c>
      <c r="AC348" s="17">
        <v>5.9015500000000002E-3</v>
      </c>
      <c r="AD348" s="17">
        <v>0.25</v>
      </c>
      <c r="AE348" s="17">
        <v>1252.7</v>
      </c>
    </row>
    <row r="349" spans="1:31">
      <c r="A349" s="17">
        <v>336</v>
      </c>
      <c r="B349" s="19">
        <v>1.2766203703703703E-2</v>
      </c>
      <c r="C349" s="17">
        <v>118</v>
      </c>
      <c r="D349" s="17">
        <v>0</v>
      </c>
      <c r="E349" s="17">
        <v>0</v>
      </c>
      <c r="F349" s="17">
        <v>0</v>
      </c>
      <c r="G349" s="17">
        <v>0.352377</v>
      </c>
      <c r="H349" s="17">
        <v>1.2286E-2</v>
      </c>
      <c r="I349" s="17">
        <v>1.9834000000000001E-2</v>
      </c>
      <c r="J349" s="17">
        <v>7.548E-3</v>
      </c>
      <c r="K349" s="17">
        <v>0.380554</v>
      </c>
      <c r="L349" s="17">
        <v>440.1</v>
      </c>
      <c r="M349" s="17">
        <v>0.31729400000000002</v>
      </c>
      <c r="N349" s="17">
        <v>754</v>
      </c>
      <c r="O349" s="17">
        <v>0</v>
      </c>
      <c r="P349" s="17">
        <v>0</v>
      </c>
      <c r="Q349" s="17">
        <v>0.23699200000000001</v>
      </c>
      <c r="R349" s="17">
        <v>7.6759999999999997E-3</v>
      </c>
      <c r="S349" s="17">
        <v>1.1969E-2</v>
      </c>
      <c r="T349" s="17">
        <v>4.2929999999999999E-3</v>
      </c>
      <c r="U349" s="17">
        <v>0.35868499999999998</v>
      </c>
      <c r="V349" s="17">
        <v>264.8</v>
      </c>
      <c r="W349" s="17">
        <v>0.22674</v>
      </c>
      <c r="X349" s="17">
        <v>3055</v>
      </c>
      <c r="Y349" s="17">
        <v>0</v>
      </c>
      <c r="Z349" s="17">
        <v>0</v>
      </c>
      <c r="AA349" s="17">
        <v>0.55182299999999995</v>
      </c>
      <c r="AB349" s="17">
        <v>1.06179E-2</v>
      </c>
      <c r="AC349" s="17">
        <v>7.7213400000000001E-3</v>
      </c>
      <c r="AD349" s="17">
        <v>0.25</v>
      </c>
      <c r="AE349" s="17">
        <v>1887.1</v>
      </c>
    </row>
    <row r="350" spans="1:31">
      <c r="A350" s="17">
        <v>337</v>
      </c>
      <c r="B350" s="19">
        <v>1.2824074074074073E-2</v>
      </c>
      <c r="C350" s="17">
        <v>117.5</v>
      </c>
      <c r="D350" s="17">
        <v>0</v>
      </c>
      <c r="E350" s="17">
        <v>0</v>
      </c>
      <c r="F350" s="17">
        <v>0</v>
      </c>
      <c r="G350" s="17">
        <v>0.184451</v>
      </c>
      <c r="H350" s="17">
        <v>7.2300000000000003E-3</v>
      </c>
      <c r="I350" s="17">
        <v>1.1889E-2</v>
      </c>
      <c r="J350" s="17">
        <v>4.6589999999999999E-3</v>
      </c>
      <c r="K350" s="17">
        <v>0.39188800000000001</v>
      </c>
      <c r="L350" s="17">
        <v>363.1</v>
      </c>
      <c r="M350" s="17">
        <v>0.59756100000000001</v>
      </c>
      <c r="N350" s="17">
        <v>5260</v>
      </c>
      <c r="O350" s="17">
        <v>0</v>
      </c>
      <c r="P350" s="17">
        <v>0</v>
      </c>
      <c r="Q350" s="17">
        <v>0.54689900000000002</v>
      </c>
      <c r="R350" s="17">
        <v>1.1367E-2</v>
      </c>
      <c r="S350" s="17">
        <v>1.8644000000000001E-2</v>
      </c>
      <c r="T350" s="17">
        <v>7.2760000000000003E-3</v>
      </c>
      <c r="U350" s="17">
        <v>0.390287</v>
      </c>
      <c r="V350" s="17">
        <v>435.1</v>
      </c>
      <c r="W350" s="17">
        <v>0.36838100000000001</v>
      </c>
      <c r="X350" s="17">
        <v>800</v>
      </c>
      <c r="Y350" s="17">
        <v>0</v>
      </c>
      <c r="Z350" s="17">
        <v>0</v>
      </c>
      <c r="AA350" s="17">
        <v>0.600441</v>
      </c>
      <c r="AB350" s="17">
        <v>6.7263000000000003E-2</v>
      </c>
      <c r="AC350" s="17">
        <v>1.18567E-2</v>
      </c>
      <c r="AD350" s="17">
        <v>0.25</v>
      </c>
      <c r="AE350" s="17">
        <v>2287.3000000000002</v>
      </c>
    </row>
    <row r="351" spans="1:31">
      <c r="A351" s="17">
        <v>338</v>
      </c>
      <c r="B351" s="19">
        <v>1.2870370370370372E-2</v>
      </c>
      <c r="C351" s="17">
        <v>116</v>
      </c>
      <c r="D351" s="17">
        <v>0</v>
      </c>
      <c r="E351" s="17">
        <v>0</v>
      </c>
      <c r="F351" s="17">
        <v>0</v>
      </c>
      <c r="G351" s="17">
        <v>0.15371599999999999</v>
      </c>
      <c r="H351" s="17">
        <v>6.3709999999999999E-3</v>
      </c>
      <c r="I351" s="17">
        <v>1.2073E-2</v>
      </c>
      <c r="J351" s="17">
        <v>5.7029999999999997E-3</v>
      </c>
      <c r="K351" s="17">
        <v>0.47233999999999998</v>
      </c>
      <c r="L351" s="17">
        <v>204.1</v>
      </c>
      <c r="M351" s="17">
        <v>2.4390000000000002E-3</v>
      </c>
      <c r="N351" s="17">
        <v>3489</v>
      </c>
      <c r="O351" s="17">
        <v>0</v>
      </c>
      <c r="P351" s="17">
        <v>0</v>
      </c>
      <c r="Q351" s="17">
        <v>0.50381799999999999</v>
      </c>
      <c r="R351" s="17">
        <v>6.4250000000000002E-3</v>
      </c>
      <c r="S351" s="17">
        <v>1.3710999999999999E-2</v>
      </c>
      <c r="T351" s="17">
        <v>7.2859999999999999E-3</v>
      </c>
      <c r="U351" s="17">
        <v>0.53141300000000002</v>
      </c>
      <c r="V351" s="17">
        <v>827.1</v>
      </c>
      <c r="W351" s="17">
        <v>2.4390000000000002E-3</v>
      </c>
      <c r="X351" s="17">
        <v>950</v>
      </c>
      <c r="Y351" s="17">
        <v>0</v>
      </c>
      <c r="Z351" s="17">
        <v>0</v>
      </c>
      <c r="AA351" s="17">
        <v>0.81755800000000001</v>
      </c>
      <c r="AB351" s="17">
        <v>2.6173399999999999E-2</v>
      </c>
      <c r="AC351" s="17">
        <v>6.6155700000000003E-3</v>
      </c>
      <c r="AD351" s="17">
        <v>0.25</v>
      </c>
      <c r="AE351" s="17">
        <v>4070.1</v>
      </c>
    </row>
    <row r="352" spans="1:31">
      <c r="A352" s="17">
        <v>339</v>
      </c>
      <c r="B352" s="19">
        <v>1.292824074074074E-2</v>
      </c>
      <c r="C352" s="17">
        <v>115.1</v>
      </c>
      <c r="D352" s="17">
        <v>0</v>
      </c>
      <c r="E352" s="17">
        <v>0</v>
      </c>
      <c r="F352" s="17">
        <v>0</v>
      </c>
      <c r="G352" s="17">
        <v>0.19884399999999999</v>
      </c>
      <c r="H352" s="17">
        <v>4.1339999999999997E-3</v>
      </c>
      <c r="I352" s="17">
        <v>8.0809999999999996E-3</v>
      </c>
      <c r="J352" s="17">
        <v>3.947E-3</v>
      </c>
      <c r="K352" s="17">
        <v>0.48844199999999999</v>
      </c>
      <c r="L352" s="17">
        <v>599.20000000000005</v>
      </c>
      <c r="M352" s="17">
        <v>0.56900200000000001</v>
      </c>
      <c r="N352" s="17">
        <v>0</v>
      </c>
      <c r="O352" s="17">
        <v>0</v>
      </c>
      <c r="P352" s="17">
        <v>0</v>
      </c>
      <c r="Q352" s="17">
        <v>0.39885999999999999</v>
      </c>
      <c r="R352" s="17">
        <v>1.0102999999999999E-2</v>
      </c>
      <c r="S352" s="17">
        <v>1.6781999999999998E-2</v>
      </c>
      <c r="T352" s="17">
        <v>6.6779999999999999E-3</v>
      </c>
      <c r="U352" s="17">
        <v>0.39794200000000002</v>
      </c>
      <c r="V352" s="17">
        <v>453.3</v>
      </c>
      <c r="W352" s="17">
        <v>2.4390000000000002E-3</v>
      </c>
      <c r="X352" s="17">
        <v>9620</v>
      </c>
      <c r="Y352" s="17">
        <v>0</v>
      </c>
      <c r="Z352" s="17">
        <v>0</v>
      </c>
    </row>
    <row r="353" spans="1:31">
      <c r="A353" s="17">
        <v>340</v>
      </c>
      <c r="B353" s="19">
        <v>1.298611111111111E-2</v>
      </c>
      <c r="C353" s="17">
        <v>114.9</v>
      </c>
      <c r="D353" s="17">
        <v>0</v>
      </c>
      <c r="E353" s="17">
        <v>0</v>
      </c>
      <c r="F353" s="17">
        <v>0</v>
      </c>
      <c r="G353" s="17">
        <v>0.14847199999999999</v>
      </c>
      <c r="H353" s="17">
        <v>6.2789999999999999E-3</v>
      </c>
      <c r="I353" s="17">
        <v>1.1494000000000001E-2</v>
      </c>
      <c r="J353" s="17">
        <v>5.215E-3</v>
      </c>
      <c r="K353" s="17">
        <v>0.45370899999999997</v>
      </c>
      <c r="L353" s="17">
        <v>336.8</v>
      </c>
      <c r="M353" s="17">
        <v>2.4390000000000002E-3</v>
      </c>
      <c r="N353" s="17">
        <v>22848</v>
      </c>
      <c r="O353" s="17">
        <v>0</v>
      </c>
      <c r="P353" s="17">
        <v>0</v>
      </c>
      <c r="Q353" s="17">
        <v>0.30414099999999999</v>
      </c>
      <c r="R353" s="17">
        <v>7.9719999999999999E-3</v>
      </c>
      <c r="S353" s="17">
        <v>1.4922E-2</v>
      </c>
      <c r="T353" s="17">
        <v>6.9499999999999996E-3</v>
      </c>
      <c r="U353" s="17">
        <v>0.46574100000000002</v>
      </c>
      <c r="V353" s="17">
        <v>1195.9000000000001</v>
      </c>
      <c r="W353" s="17">
        <v>2.4390000000000002E-3</v>
      </c>
      <c r="X353" s="17">
        <v>24860</v>
      </c>
      <c r="Y353" s="17">
        <v>0</v>
      </c>
      <c r="Z353" s="17">
        <v>0</v>
      </c>
      <c r="AA353" s="17">
        <v>0.71652499999999997</v>
      </c>
      <c r="AB353" s="17">
        <v>0.22511700000000001</v>
      </c>
      <c r="AC353" s="17">
        <v>9.5369800000000005E-3</v>
      </c>
      <c r="AD353" s="17">
        <v>0.25</v>
      </c>
      <c r="AE353" s="17">
        <v>2466</v>
      </c>
    </row>
    <row r="354" spans="1:31">
      <c r="A354" s="17">
        <v>341</v>
      </c>
      <c r="B354" s="19">
        <v>1.3043981481481483E-2</v>
      </c>
      <c r="C354" s="17">
        <v>113.3</v>
      </c>
      <c r="D354" s="17">
        <v>0</v>
      </c>
      <c r="E354" s="17">
        <v>0</v>
      </c>
      <c r="F354" s="17">
        <v>0</v>
      </c>
      <c r="G354" s="17">
        <v>0.55991199999999997</v>
      </c>
      <c r="H354" s="17">
        <v>1.1042E-2</v>
      </c>
      <c r="I354" s="17">
        <v>2.0017E-2</v>
      </c>
      <c r="J354" s="17">
        <v>8.9750000000000003E-3</v>
      </c>
      <c r="K354" s="17">
        <v>0.448382</v>
      </c>
      <c r="L354" s="17">
        <v>371.2</v>
      </c>
      <c r="M354" s="17">
        <v>0.54345900000000003</v>
      </c>
      <c r="N354" s="17">
        <v>1755</v>
      </c>
      <c r="O354" s="17">
        <v>0</v>
      </c>
      <c r="P354" s="17">
        <v>0</v>
      </c>
      <c r="Q354" s="17">
        <v>0.371</v>
      </c>
      <c r="R354" s="17">
        <v>7.9349999999999993E-3</v>
      </c>
      <c r="S354" s="17">
        <v>1.2336E-2</v>
      </c>
      <c r="T354" s="17">
        <v>4.4010000000000004E-3</v>
      </c>
      <c r="U354" s="17">
        <v>0.35675299999999999</v>
      </c>
      <c r="V354" s="17">
        <v>427</v>
      </c>
      <c r="W354" s="17">
        <v>0.36838100000000001</v>
      </c>
      <c r="X354" s="17">
        <v>0</v>
      </c>
      <c r="Y354" s="17">
        <v>0</v>
      </c>
      <c r="Z354" s="17">
        <v>0</v>
      </c>
      <c r="AA354" s="17">
        <v>0.54885099999999998</v>
      </c>
      <c r="AB354" s="17">
        <v>2.4012100000000001E-2</v>
      </c>
      <c r="AC354" s="17">
        <v>8.0410099999999995E-3</v>
      </c>
      <c r="AD354" s="17">
        <v>0.25</v>
      </c>
      <c r="AE354" s="17">
        <v>2237.1999999999998</v>
      </c>
    </row>
    <row r="355" spans="1:31">
      <c r="A355" s="17">
        <v>342</v>
      </c>
      <c r="B355" s="19">
        <v>1.3101851851851852E-2</v>
      </c>
      <c r="C355" s="17">
        <v>112.7</v>
      </c>
      <c r="D355" s="17">
        <v>0</v>
      </c>
      <c r="E355" s="17">
        <v>0</v>
      </c>
      <c r="F355" s="17">
        <v>0</v>
      </c>
      <c r="G355" s="17">
        <v>0.36115599999999998</v>
      </c>
      <c r="H355" s="17">
        <v>8.2920000000000008E-3</v>
      </c>
      <c r="I355" s="17">
        <v>1.3802999999999999E-2</v>
      </c>
      <c r="J355" s="17">
        <v>5.5110000000000003E-3</v>
      </c>
      <c r="K355" s="17">
        <v>0.39928000000000002</v>
      </c>
      <c r="L355" s="17">
        <v>402.6</v>
      </c>
      <c r="M355" s="17">
        <v>0.48146299999999997</v>
      </c>
      <c r="N355" s="17">
        <v>1430</v>
      </c>
      <c r="O355" s="17">
        <v>0</v>
      </c>
      <c r="P355" s="17">
        <v>0</v>
      </c>
      <c r="Q355" s="17">
        <v>0.24570900000000001</v>
      </c>
      <c r="R355" s="17">
        <v>8.5199999999999998E-3</v>
      </c>
      <c r="S355" s="17">
        <v>1.3631000000000001E-2</v>
      </c>
      <c r="T355" s="17">
        <v>5.1110000000000001E-3</v>
      </c>
      <c r="U355" s="17">
        <v>0.37493799999999999</v>
      </c>
      <c r="V355" s="17">
        <v>204.1</v>
      </c>
      <c r="W355" s="17">
        <v>2.4390000000000002E-3</v>
      </c>
      <c r="X355" s="17">
        <v>1621</v>
      </c>
      <c r="Y355" s="17">
        <v>0</v>
      </c>
      <c r="Z355" s="17">
        <v>0</v>
      </c>
      <c r="AA355" s="17">
        <v>0.57682800000000001</v>
      </c>
      <c r="AB355" s="17">
        <v>2.12702E-2</v>
      </c>
      <c r="AC355" s="17">
        <v>8.6287299999999994E-3</v>
      </c>
      <c r="AD355" s="17">
        <v>0.25</v>
      </c>
      <c r="AE355" s="17">
        <v>2063.1</v>
      </c>
    </row>
    <row r="356" spans="1:31">
      <c r="A356" s="17">
        <v>343</v>
      </c>
      <c r="B356" s="19">
        <v>1.3148148148148147E-2</v>
      </c>
      <c r="C356" s="17">
        <v>111.5</v>
      </c>
      <c r="D356" s="17">
        <v>0</v>
      </c>
      <c r="E356" s="17">
        <v>0</v>
      </c>
      <c r="F356" s="17">
        <v>0</v>
      </c>
      <c r="G356" s="17">
        <v>0.54618500000000003</v>
      </c>
      <c r="H356" s="17">
        <v>9.6530000000000001E-3</v>
      </c>
      <c r="I356" s="17">
        <v>1.6400999999999999E-2</v>
      </c>
      <c r="J356" s="17">
        <v>6.7479999999999997E-3</v>
      </c>
      <c r="K356" s="17">
        <v>0.41145300000000001</v>
      </c>
      <c r="L356" s="17">
        <v>435.1</v>
      </c>
      <c r="M356" s="17">
        <v>2.4390000000000002E-3</v>
      </c>
      <c r="N356" s="17">
        <v>2071</v>
      </c>
      <c r="O356" s="17">
        <v>0</v>
      </c>
      <c r="P356" s="17">
        <v>0</v>
      </c>
      <c r="Q356" s="17">
        <v>0.42266700000000001</v>
      </c>
      <c r="R356" s="17">
        <v>8.5360000000000002E-3</v>
      </c>
      <c r="S356" s="17">
        <v>1.4366E-2</v>
      </c>
      <c r="T356" s="17">
        <v>5.8300000000000001E-3</v>
      </c>
      <c r="U356" s="17">
        <v>0.40580699999999997</v>
      </c>
      <c r="V356" s="17">
        <v>204.1</v>
      </c>
      <c r="W356" s="17">
        <v>0.198182</v>
      </c>
      <c r="X356" s="17">
        <v>2216</v>
      </c>
      <c r="Y356" s="17">
        <v>0</v>
      </c>
      <c r="Z356" s="17">
        <v>0</v>
      </c>
      <c r="AA356" s="17">
        <v>0.62431899999999996</v>
      </c>
      <c r="AB356" s="17">
        <v>3.2895399999999998E-2</v>
      </c>
      <c r="AC356" s="17">
        <v>8.7278000000000008E-3</v>
      </c>
      <c r="AD356" s="17">
        <v>0.25</v>
      </c>
      <c r="AE356" s="17">
        <v>1908.9</v>
      </c>
    </row>
    <row r="357" spans="1:31">
      <c r="A357" s="17">
        <v>344</v>
      </c>
      <c r="B357" s="19">
        <v>1.3206018518518518E-2</v>
      </c>
      <c r="C357" s="17">
        <v>110.7</v>
      </c>
      <c r="D357" s="17">
        <v>0</v>
      </c>
      <c r="E357" s="17">
        <v>0</v>
      </c>
      <c r="F357" s="17">
        <v>0</v>
      </c>
      <c r="G357" s="17">
        <v>0.27604400000000001</v>
      </c>
      <c r="H357" s="17">
        <v>6.4999999999999997E-3</v>
      </c>
      <c r="I357" s="17">
        <v>1.1343000000000001E-2</v>
      </c>
      <c r="J357" s="17">
        <v>4.8440000000000002E-3</v>
      </c>
      <c r="K357" s="17">
        <v>0.42700300000000002</v>
      </c>
      <c r="L357" s="17">
        <v>328.7</v>
      </c>
      <c r="M357" s="17">
        <v>0.59756100000000001</v>
      </c>
      <c r="N357" s="17">
        <v>2027</v>
      </c>
      <c r="O357" s="17">
        <v>0</v>
      </c>
      <c r="P357" s="17">
        <v>0</v>
      </c>
      <c r="Q357" s="17">
        <v>0.92922499999999997</v>
      </c>
      <c r="R357" s="17">
        <v>1.9123000000000001E-2</v>
      </c>
      <c r="S357" s="17">
        <v>3.7218000000000001E-2</v>
      </c>
      <c r="T357" s="17">
        <v>1.8096000000000001E-2</v>
      </c>
      <c r="U357" s="17">
        <v>0.48619899999999999</v>
      </c>
      <c r="V357" s="17">
        <v>312.39999999999998</v>
      </c>
      <c r="W357" s="17">
        <v>0.33494400000000002</v>
      </c>
      <c r="X357" s="17">
        <v>916</v>
      </c>
      <c r="Y357" s="17">
        <v>0</v>
      </c>
      <c r="Z357" s="17">
        <v>0</v>
      </c>
      <c r="AA357" s="17">
        <v>0.74799899999999997</v>
      </c>
      <c r="AB357" s="17">
        <v>2.4540300000000001E-2</v>
      </c>
      <c r="AC357" s="17">
        <v>1.9566900000000002E-2</v>
      </c>
      <c r="AD357" s="17">
        <v>0.25</v>
      </c>
      <c r="AE357" s="17">
        <v>2527</v>
      </c>
    </row>
    <row r="358" spans="1:31">
      <c r="A358" s="17">
        <v>345</v>
      </c>
      <c r="B358" s="19">
        <v>1.3263888888888889E-2</v>
      </c>
      <c r="C358" s="17">
        <v>109.6</v>
      </c>
      <c r="D358" s="17">
        <v>0</v>
      </c>
      <c r="E358" s="17">
        <v>0</v>
      </c>
      <c r="F358" s="17">
        <v>0</v>
      </c>
      <c r="G358" s="17">
        <v>0.45284799999999997</v>
      </c>
      <c r="H358" s="17">
        <v>9.4879999999999999E-3</v>
      </c>
      <c r="I358" s="17">
        <v>1.6263E-2</v>
      </c>
      <c r="J358" s="17">
        <v>6.7749999999999998E-3</v>
      </c>
      <c r="K358" s="17">
        <v>0.41657100000000002</v>
      </c>
      <c r="L358" s="17">
        <v>355</v>
      </c>
      <c r="M358" s="17">
        <v>2.4390000000000002E-3</v>
      </c>
      <c r="N358" s="17">
        <v>1229</v>
      </c>
      <c r="O358" s="17">
        <v>0</v>
      </c>
      <c r="P358" s="17">
        <v>0</v>
      </c>
      <c r="Q358" s="17">
        <v>0.42055900000000002</v>
      </c>
      <c r="R358" s="17">
        <v>1.1315E-2</v>
      </c>
      <c r="S358" s="17">
        <v>1.7106E-2</v>
      </c>
      <c r="T358" s="17">
        <v>5.7910000000000001E-3</v>
      </c>
      <c r="U358" s="17">
        <v>0.33852100000000002</v>
      </c>
      <c r="V358" s="17">
        <v>278</v>
      </c>
      <c r="W358" s="17">
        <v>2.4390000000000002E-3</v>
      </c>
      <c r="X358" s="17">
        <v>692</v>
      </c>
      <c r="Y358" s="17">
        <v>0</v>
      </c>
      <c r="Z358" s="17">
        <v>0</v>
      </c>
      <c r="AA358" s="17">
        <v>0.52080099999999996</v>
      </c>
      <c r="AB358" s="17">
        <v>1.6208899999999998E-2</v>
      </c>
      <c r="AC358" s="17">
        <v>1.14092E-2</v>
      </c>
      <c r="AD358" s="17">
        <v>0.25</v>
      </c>
      <c r="AE358" s="17">
        <v>2339.6999999999998</v>
      </c>
    </row>
    <row r="359" spans="1:31">
      <c r="A359" s="17">
        <v>346</v>
      </c>
      <c r="B359" s="19">
        <v>1.3321759259259261E-2</v>
      </c>
      <c r="C359" s="17">
        <v>108.9</v>
      </c>
      <c r="D359" s="17">
        <v>0</v>
      </c>
      <c r="E359" s="17">
        <v>0</v>
      </c>
      <c r="F359" s="17">
        <v>0</v>
      </c>
      <c r="G359" s="17">
        <v>0.59601599999999999</v>
      </c>
      <c r="H359" s="17">
        <v>9.2860000000000009E-3</v>
      </c>
      <c r="I359" s="17">
        <v>1.7937000000000002E-2</v>
      </c>
      <c r="J359" s="17">
        <v>8.6510000000000007E-3</v>
      </c>
      <c r="K359" s="17">
        <v>0.48228199999999999</v>
      </c>
      <c r="L359" s="17">
        <v>307.39999999999998</v>
      </c>
      <c r="M359" s="17">
        <v>2.4390000000000002E-3</v>
      </c>
      <c r="N359" s="17">
        <v>1399</v>
      </c>
      <c r="O359" s="17">
        <v>0</v>
      </c>
      <c r="P359" s="17">
        <v>0</v>
      </c>
      <c r="Q359" s="17">
        <v>0.47134399999999999</v>
      </c>
      <c r="R359" s="17">
        <v>1.093E-2</v>
      </c>
      <c r="S359" s="17">
        <v>1.8224000000000001E-2</v>
      </c>
      <c r="T359" s="17">
        <v>7.2940000000000001E-3</v>
      </c>
      <c r="U359" s="17">
        <v>0.40022600000000003</v>
      </c>
      <c r="V359" s="17">
        <v>671.2</v>
      </c>
      <c r="W359" s="17">
        <v>2.4390000000000002E-3</v>
      </c>
      <c r="X359" s="17">
        <v>1980</v>
      </c>
      <c r="Y359" s="17">
        <v>0</v>
      </c>
      <c r="Z359" s="17">
        <v>0</v>
      </c>
      <c r="AA359" s="17">
        <v>0.61573299999999997</v>
      </c>
      <c r="AB359" s="17">
        <v>1.5970000000000002E-2</v>
      </c>
      <c r="AC359" s="17">
        <v>1.10469E-2</v>
      </c>
      <c r="AD359" s="17">
        <v>0.25</v>
      </c>
      <c r="AE359" s="17">
        <v>2702</v>
      </c>
    </row>
    <row r="360" spans="1:31">
      <c r="A360" s="17">
        <v>347</v>
      </c>
      <c r="B360" s="19">
        <v>1.3379629629629628E-2</v>
      </c>
      <c r="C360" s="17">
        <v>107.6</v>
      </c>
      <c r="D360" s="17">
        <v>0</v>
      </c>
      <c r="E360" s="17">
        <v>0</v>
      </c>
      <c r="F360" s="17">
        <v>0</v>
      </c>
      <c r="G360" s="17">
        <v>0.32410800000000001</v>
      </c>
      <c r="H360" s="17">
        <v>9.3410000000000003E-3</v>
      </c>
      <c r="I360" s="17">
        <v>1.4279E-2</v>
      </c>
      <c r="J360" s="17">
        <v>4.9379999999999997E-3</v>
      </c>
      <c r="K360" s="17">
        <v>0.34582000000000002</v>
      </c>
      <c r="L360" s="17">
        <v>363.1</v>
      </c>
      <c r="M360" s="17">
        <v>2.4390000000000002E-3</v>
      </c>
      <c r="N360" s="17">
        <v>1703</v>
      </c>
      <c r="O360" s="17">
        <v>0</v>
      </c>
      <c r="P360" s="17">
        <v>0</v>
      </c>
      <c r="Q360" s="17">
        <v>0.30330099999999999</v>
      </c>
      <c r="R360" s="17">
        <v>7.0109999999999999E-3</v>
      </c>
      <c r="S360" s="17">
        <v>1.2800000000000001E-2</v>
      </c>
      <c r="T360" s="17">
        <v>5.7879999999999997E-3</v>
      </c>
      <c r="U360" s="17">
        <v>0.45222000000000001</v>
      </c>
      <c r="V360" s="17">
        <v>517.1</v>
      </c>
      <c r="W360" s="17">
        <v>0.59756100000000001</v>
      </c>
      <c r="X360" s="17">
        <v>0</v>
      </c>
      <c r="Y360" s="17">
        <v>0</v>
      </c>
      <c r="Z360" s="17">
        <v>0</v>
      </c>
      <c r="AA360" s="17">
        <v>0.69572400000000001</v>
      </c>
      <c r="AB360" s="17">
        <v>2.2810899999999999E-2</v>
      </c>
      <c r="AC360" s="17">
        <v>7.1433800000000004E-3</v>
      </c>
      <c r="AD360" s="17">
        <v>0.25</v>
      </c>
      <c r="AE360" s="17">
        <v>2287.3000000000002</v>
      </c>
    </row>
    <row r="361" spans="1:31">
      <c r="A361" s="17">
        <v>348</v>
      </c>
      <c r="B361" s="19">
        <v>1.3425925925925924E-2</v>
      </c>
      <c r="C361" s="17">
        <v>107.1</v>
      </c>
      <c r="D361" s="17">
        <v>0</v>
      </c>
      <c r="E361" s="17">
        <v>0</v>
      </c>
      <c r="F361" s="17">
        <v>0</v>
      </c>
      <c r="G361" s="17">
        <v>0.45918599999999998</v>
      </c>
      <c r="H361" s="17">
        <v>1.1872000000000001E-2</v>
      </c>
      <c r="I361" s="17">
        <v>1.9709999999999998E-2</v>
      </c>
      <c r="J361" s="17">
        <v>7.8379999999999995E-3</v>
      </c>
      <c r="K361" s="17">
        <v>0.397677</v>
      </c>
      <c r="L361" s="17">
        <v>392.5</v>
      </c>
      <c r="M361" s="17">
        <v>2.4390000000000002E-3</v>
      </c>
      <c r="N361" s="17">
        <v>1640</v>
      </c>
      <c r="O361" s="17">
        <v>0</v>
      </c>
      <c r="P361" s="17">
        <v>0</v>
      </c>
      <c r="Q361" s="17">
        <v>0.19281999999999999</v>
      </c>
      <c r="R361" s="17">
        <v>8.4200000000000004E-3</v>
      </c>
      <c r="S361" s="17">
        <v>1.3068E-2</v>
      </c>
      <c r="T361" s="17">
        <v>4.6470000000000001E-3</v>
      </c>
      <c r="U361" s="17">
        <v>0.35563099999999997</v>
      </c>
      <c r="V361" s="17">
        <v>204.1</v>
      </c>
      <c r="W361" s="17">
        <v>5.1663000000000001E-2</v>
      </c>
      <c r="X361" s="17">
        <v>791</v>
      </c>
      <c r="Y361" s="17">
        <v>0</v>
      </c>
      <c r="Z361" s="17">
        <v>0</v>
      </c>
      <c r="AA361" s="17">
        <v>0.54712499999999997</v>
      </c>
      <c r="AB361" s="17">
        <v>2.3728300000000001E-2</v>
      </c>
      <c r="AC361" s="17">
        <v>8.5305899999999994E-3</v>
      </c>
      <c r="AD361" s="17">
        <v>0.25</v>
      </c>
      <c r="AE361" s="17">
        <v>2115.9</v>
      </c>
    </row>
    <row r="362" spans="1:31">
      <c r="A362" s="17">
        <v>349</v>
      </c>
      <c r="B362" s="19">
        <v>1.3483796296296298E-2</v>
      </c>
      <c r="C362" s="17">
        <v>106</v>
      </c>
      <c r="D362" s="17">
        <v>0</v>
      </c>
      <c r="E362" s="17">
        <v>0</v>
      </c>
      <c r="F362" s="17">
        <v>0</v>
      </c>
      <c r="G362" s="17">
        <v>0.54422999999999999</v>
      </c>
      <c r="H362" s="17">
        <v>8.6960000000000006E-3</v>
      </c>
      <c r="I362" s="17">
        <v>1.7132999999999999E-2</v>
      </c>
      <c r="J362" s="17">
        <v>8.4370000000000001E-3</v>
      </c>
      <c r="K362" s="17">
        <v>0.49243199999999998</v>
      </c>
      <c r="L362" s="17">
        <v>259.8</v>
      </c>
      <c r="M362" s="17">
        <v>0.23161899999999999</v>
      </c>
      <c r="N362" s="17">
        <v>1821</v>
      </c>
      <c r="O362" s="17">
        <v>0</v>
      </c>
      <c r="P362" s="17">
        <v>0</v>
      </c>
      <c r="Q362" s="17">
        <v>0.54703599999999997</v>
      </c>
      <c r="R362" s="17">
        <v>9.1389999999999996E-3</v>
      </c>
      <c r="S362" s="17">
        <v>1.6590000000000001E-2</v>
      </c>
      <c r="T362" s="17">
        <v>7.4510000000000002E-3</v>
      </c>
      <c r="U362" s="17">
        <v>0.449129</v>
      </c>
      <c r="V362" s="17">
        <v>453.3</v>
      </c>
      <c r="W362" s="17">
        <v>2.4390000000000002E-3</v>
      </c>
      <c r="X362" s="17">
        <v>895</v>
      </c>
      <c r="Y362" s="17">
        <v>0</v>
      </c>
      <c r="Z362" s="17">
        <v>0</v>
      </c>
      <c r="AA362" s="17">
        <v>0.69096800000000003</v>
      </c>
      <c r="AB362" s="17">
        <v>1.7541999999999999E-2</v>
      </c>
      <c r="AC362" s="17">
        <v>9.26979E-3</v>
      </c>
      <c r="AD362" s="17">
        <v>0.25</v>
      </c>
      <c r="AE362" s="17">
        <v>3197</v>
      </c>
    </row>
    <row r="363" spans="1:31">
      <c r="A363" s="17">
        <v>350</v>
      </c>
      <c r="B363" s="19">
        <v>1.3541666666666667E-2</v>
      </c>
      <c r="C363" s="17">
        <v>104.9</v>
      </c>
      <c r="D363" s="17">
        <v>0</v>
      </c>
      <c r="E363" s="17">
        <v>0</v>
      </c>
      <c r="F363" s="17">
        <v>0</v>
      </c>
      <c r="G363" s="17">
        <v>0.56964700000000001</v>
      </c>
      <c r="H363" s="17">
        <v>6.5360000000000001E-3</v>
      </c>
      <c r="I363" s="17">
        <v>1.2375000000000001E-2</v>
      </c>
      <c r="J363" s="17">
        <v>5.8389999999999996E-3</v>
      </c>
      <c r="K363" s="17">
        <v>0.47184999999999999</v>
      </c>
      <c r="L363" s="17">
        <v>217.2</v>
      </c>
      <c r="M363" s="17">
        <v>2.4390000000000002E-3</v>
      </c>
      <c r="N363" s="17">
        <v>2635</v>
      </c>
      <c r="O363" s="17">
        <v>0</v>
      </c>
      <c r="P363" s="17">
        <v>0</v>
      </c>
      <c r="Q363" s="17">
        <v>0.58262999999999998</v>
      </c>
      <c r="R363" s="17">
        <v>8.5159999999999993E-3</v>
      </c>
      <c r="S363" s="17">
        <v>1.4997E-2</v>
      </c>
      <c r="T363" s="17">
        <v>6.4809999999999998E-3</v>
      </c>
      <c r="U363" s="17">
        <v>0.43217499999999998</v>
      </c>
      <c r="V363" s="17">
        <v>418.8</v>
      </c>
      <c r="W363" s="17">
        <v>0.59756100000000001</v>
      </c>
      <c r="X363" s="17">
        <v>1259</v>
      </c>
      <c r="Y363" s="17">
        <v>0</v>
      </c>
      <c r="Z363" s="17">
        <v>0</v>
      </c>
      <c r="AA363" s="17">
        <v>0.66488400000000003</v>
      </c>
      <c r="AB363" s="17">
        <v>2.1148900000000002E-2</v>
      </c>
      <c r="AC363" s="17">
        <v>8.6529599999999995E-3</v>
      </c>
      <c r="AD363" s="17">
        <v>0.25</v>
      </c>
      <c r="AE363" s="17">
        <v>3823.6</v>
      </c>
    </row>
    <row r="364" spans="1:31">
      <c r="A364" s="17">
        <v>351</v>
      </c>
      <c r="B364" s="19">
        <v>1.3599537037037037E-2</v>
      </c>
      <c r="C364" s="17">
        <v>104</v>
      </c>
      <c r="D364" s="17">
        <v>0</v>
      </c>
      <c r="E364" s="17">
        <v>0</v>
      </c>
      <c r="F364" s="17">
        <v>0</v>
      </c>
      <c r="G364" s="17">
        <v>2.1033E-2</v>
      </c>
      <c r="H364" s="17">
        <v>5.5919999999999997E-3</v>
      </c>
      <c r="I364" s="17">
        <v>1.0713E-2</v>
      </c>
      <c r="J364" s="17">
        <v>5.1209999999999997E-3</v>
      </c>
      <c r="K364" s="17">
        <v>0.47803400000000001</v>
      </c>
      <c r="L364" s="17">
        <v>204.1</v>
      </c>
      <c r="M364" s="17">
        <v>0.51490000000000002</v>
      </c>
      <c r="N364" s="17">
        <v>5234</v>
      </c>
      <c r="O364" s="17">
        <v>0</v>
      </c>
      <c r="P364" s="17">
        <v>0</v>
      </c>
      <c r="Q364" s="17">
        <v>0.60516300000000001</v>
      </c>
      <c r="R364" s="17">
        <v>1.1864E-2</v>
      </c>
      <c r="S364" s="17">
        <v>1.789E-2</v>
      </c>
      <c r="T364" s="17">
        <v>6.0260000000000001E-3</v>
      </c>
      <c r="U364" s="17">
        <v>0.336837</v>
      </c>
      <c r="V364" s="17">
        <v>509</v>
      </c>
      <c r="W364" s="17">
        <v>0.51002199999999998</v>
      </c>
      <c r="X364" s="17">
        <v>772</v>
      </c>
      <c r="Y364" s="17">
        <v>0</v>
      </c>
      <c r="Z364" s="17">
        <v>0</v>
      </c>
      <c r="AA364" s="17">
        <v>0.51821099999999998</v>
      </c>
      <c r="AB364" s="17">
        <v>3.8761499999999997E-2</v>
      </c>
      <c r="AC364" s="17">
        <v>1.20976E-2</v>
      </c>
      <c r="AD364" s="17">
        <v>0.25</v>
      </c>
      <c r="AE364" s="17">
        <v>4070.1</v>
      </c>
    </row>
    <row r="365" spans="1:31">
      <c r="A365" s="17">
        <v>352</v>
      </c>
      <c r="B365" s="19">
        <v>1.3657407407407408E-2</v>
      </c>
      <c r="C365" s="17">
        <v>103.4</v>
      </c>
      <c r="D365" s="17">
        <v>0</v>
      </c>
      <c r="E365" s="17">
        <v>0</v>
      </c>
      <c r="F365" s="17">
        <v>0</v>
      </c>
      <c r="G365" s="17">
        <v>0.77292300000000003</v>
      </c>
      <c r="H365" s="17">
        <v>1.1717999999999999E-2</v>
      </c>
      <c r="I365" s="17">
        <v>2.3782000000000001E-2</v>
      </c>
      <c r="J365" s="17">
        <v>1.2064E-2</v>
      </c>
      <c r="K365" s="17">
        <v>0.50725699999999996</v>
      </c>
      <c r="L365" s="17">
        <v>604.20000000000005</v>
      </c>
      <c r="M365" s="17">
        <v>0.40181800000000001</v>
      </c>
      <c r="N365" s="17">
        <v>881</v>
      </c>
      <c r="O365" s="17">
        <v>0</v>
      </c>
      <c r="P365" s="17">
        <v>0</v>
      </c>
      <c r="Q365" s="17">
        <v>0.72603600000000001</v>
      </c>
      <c r="R365" s="17">
        <v>1.0886E-2</v>
      </c>
      <c r="S365" s="17">
        <v>2.163E-2</v>
      </c>
      <c r="T365" s="17">
        <v>1.0744E-2</v>
      </c>
      <c r="U365" s="17">
        <v>0.49669999999999997</v>
      </c>
      <c r="V365" s="17">
        <v>432</v>
      </c>
      <c r="W365" s="17">
        <v>0.14408000000000001</v>
      </c>
      <c r="X365" s="17">
        <v>986</v>
      </c>
      <c r="Y365" s="17">
        <v>0</v>
      </c>
      <c r="Z365" s="17">
        <v>0</v>
      </c>
      <c r="AA365" s="17">
        <v>0.764154</v>
      </c>
      <c r="AB365" s="17">
        <v>1.9694799999999998E-2</v>
      </c>
      <c r="AC365" s="17">
        <v>1.1098E-2</v>
      </c>
      <c r="AD365" s="17">
        <v>0.25</v>
      </c>
      <c r="AE365" s="17">
        <v>1374.6</v>
      </c>
    </row>
    <row r="366" spans="1:31">
      <c r="A366" s="17">
        <v>353</v>
      </c>
      <c r="B366" s="19">
        <v>1.3715277777777778E-2</v>
      </c>
      <c r="C366" s="17">
        <v>101.8</v>
      </c>
      <c r="D366" s="17">
        <v>0</v>
      </c>
      <c r="E366" s="17">
        <v>0</v>
      </c>
      <c r="F366" s="17">
        <v>0</v>
      </c>
      <c r="G366" s="17">
        <v>0.44039800000000001</v>
      </c>
      <c r="H366" s="17">
        <v>7.5849999999999997E-3</v>
      </c>
      <c r="I366" s="17">
        <v>1.329E-2</v>
      </c>
      <c r="J366" s="17">
        <v>5.7060000000000001E-3</v>
      </c>
      <c r="K366" s="17">
        <v>0.42932300000000001</v>
      </c>
      <c r="L366" s="17">
        <v>368.1</v>
      </c>
      <c r="M366" s="17">
        <v>2.4390000000000002E-3</v>
      </c>
      <c r="N366" s="17">
        <v>2757</v>
      </c>
      <c r="O366" s="17">
        <v>0</v>
      </c>
      <c r="P366" s="17">
        <v>0</v>
      </c>
      <c r="Q366" s="17">
        <v>0.38187100000000002</v>
      </c>
      <c r="R366" s="17">
        <v>7.3940000000000004E-3</v>
      </c>
      <c r="S366" s="17">
        <v>1.3069000000000001E-2</v>
      </c>
      <c r="T366" s="17">
        <v>5.6750000000000004E-3</v>
      </c>
      <c r="U366" s="17">
        <v>0.43422699999999997</v>
      </c>
      <c r="V366" s="17">
        <v>312.39999999999998</v>
      </c>
      <c r="W366" s="17">
        <v>2.4390000000000002E-3</v>
      </c>
      <c r="X366" s="17">
        <v>1108</v>
      </c>
      <c r="Y366" s="17">
        <v>0</v>
      </c>
      <c r="Z366" s="17">
        <v>0</v>
      </c>
      <c r="AA366" s="17">
        <v>0.668041</v>
      </c>
      <c r="AB366" s="17">
        <v>3.6899899999999999E-2</v>
      </c>
      <c r="AC366" s="17">
        <v>7.6032299999999999E-3</v>
      </c>
      <c r="AD366" s="17">
        <v>0.25</v>
      </c>
      <c r="AE366" s="17">
        <v>2256.1</v>
      </c>
    </row>
    <row r="367" spans="1:31">
      <c r="A367" s="17">
        <v>354</v>
      </c>
      <c r="B367" s="19">
        <v>1.3761574074074074E-2</v>
      </c>
      <c r="C367" s="17">
        <v>102</v>
      </c>
      <c r="D367" s="17">
        <v>0</v>
      </c>
      <c r="E367" s="17">
        <v>0</v>
      </c>
      <c r="F367" s="17">
        <v>0</v>
      </c>
      <c r="G367" s="17">
        <v>0.32886300000000002</v>
      </c>
      <c r="H367" s="17">
        <v>7.6620000000000004E-3</v>
      </c>
      <c r="I367" s="17">
        <v>1.3934E-2</v>
      </c>
      <c r="J367" s="17">
        <v>6.2719999999999998E-3</v>
      </c>
      <c r="K367" s="17">
        <v>0.45012799999999997</v>
      </c>
      <c r="L367" s="17">
        <v>397.6</v>
      </c>
      <c r="M367" s="17">
        <v>2.4390000000000002E-3</v>
      </c>
      <c r="N367" s="17">
        <v>1642</v>
      </c>
      <c r="O367" s="17">
        <v>0</v>
      </c>
      <c r="P367" s="17">
        <v>0</v>
      </c>
      <c r="Q367" s="17">
        <v>0.457258</v>
      </c>
      <c r="R367" s="17">
        <v>9.4210000000000006E-3</v>
      </c>
      <c r="S367" s="17">
        <v>1.6369000000000002E-2</v>
      </c>
      <c r="T367" s="17">
        <v>6.9480000000000002E-3</v>
      </c>
      <c r="U367" s="17">
        <v>0.42447400000000002</v>
      </c>
      <c r="V367" s="17">
        <v>843.4</v>
      </c>
      <c r="W367" s="17">
        <v>0.36838100000000001</v>
      </c>
      <c r="X367" s="17">
        <v>1805</v>
      </c>
      <c r="Y367" s="17">
        <v>0</v>
      </c>
      <c r="Z367" s="17">
        <v>0</v>
      </c>
      <c r="AA367" s="17">
        <v>0.65303699999999998</v>
      </c>
      <c r="AB367" s="17">
        <v>2.40539E-2</v>
      </c>
      <c r="AC367" s="17">
        <v>9.5879299999999997E-3</v>
      </c>
      <c r="AD367" s="17">
        <v>0.25</v>
      </c>
      <c r="AE367" s="17">
        <v>2089.1999999999998</v>
      </c>
    </row>
    <row r="368" spans="1:31">
      <c r="A368" s="17">
        <v>355</v>
      </c>
      <c r="B368" s="19">
        <v>1.3819444444444445E-2</v>
      </c>
      <c r="C368" s="17">
        <v>100.2</v>
      </c>
      <c r="D368" s="17">
        <v>0</v>
      </c>
      <c r="E368" s="17">
        <v>0</v>
      </c>
      <c r="F368" s="17">
        <v>0</v>
      </c>
      <c r="G368" s="17">
        <v>0.45102399999999998</v>
      </c>
      <c r="H368" s="17">
        <v>9.8239999999999994E-3</v>
      </c>
      <c r="I368" s="17">
        <v>1.7101999999999999E-2</v>
      </c>
      <c r="J368" s="17">
        <v>7.2769999999999996E-3</v>
      </c>
      <c r="K368" s="17">
        <v>0.425535</v>
      </c>
      <c r="L368" s="17">
        <v>525.29999999999995</v>
      </c>
      <c r="M368" s="17">
        <v>0.486342</v>
      </c>
      <c r="N368" s="17">
        <v>2531</v>
      </c>
      <c r="O368" s="17">
        <v>0</v>
      </c>
      <c r="P368" s="17">
        <v>0</v>
      </c>
      <c r="Q368" s="17">
        <v>0.23308899999999999</v>
      </c>
      <c r="R368" s="17">
        <v>1.146E-2</v>
      </c>
      <c r="S368" s="17">
        <v>1.6917999999999999E-2</v>
      </c>
      <c r="T368" s="17">
        <v>5.4580000000000002E-3</v>
      </c>
      <c r="U368" s="17">
        <v>0.32261099999999998</v>
      </c>
      <c r="V368" s="17">
        <v>204.1</v>
      </c>
      <c r="W368" s="17">
        <v>8.5099999999999995E-2</v>
      </c>
      <c r="X368" s="17">
        <v>1383</v>
      </c>
      <c r="Y368" s="17">
        <v>0</v>
      </c>
      <c r="Z368" s="17">
        <v>0</v>
      </c>
      <c r="AA368" s="17">
        <v>0.49632500000000002</v>
      </c>
      <c r="AB368" s="17">
        <v>4.7787900000000001E-2</v>
      </c>
      <c r="AC368" s="17">
        <v>1.17208E-2</v>
      </c>
      <c r="AD368" s="17">
        <v>0.25</v>
      </c>
      <c r="AE368" s="17">
        <v>1581.2</v>
      </c>
    </row>
    <row r="369" spans="1:31">
      <c r="A369" s="17">
        <v>356</v>
      </c>
      <c r="B369" s="19">
        <v>1.3877314814814815E-2</v>
      </c>
      <c r="C369" s="17">
        <v>99.6</v>
      </c>
      <c r="D369" s="17">
        <v>0</v>
      </c>
      <c r="E369" s="17">
        <v>0</v>
      </c>
      <c r="F369" s="17">
        <v>0</v>
      </c>
      <c r="G369" s="17">
        <v>0.64090899999999995</v>
      </c>
      <c r="H369" s="17">
        <v>1.0741000000000001E-2</v>
      </c>
      <c r="I369" s="17">
        <v>2.1808999999999999E-2</v>
      </c>
      <c r="J369" s="17">
        <v>1.1068E-2</v>
      </c>
      <c r="K369" s="17">
        <v>0.50748000000000004</v>
      </c>
      <c r="L369" s="17">
        <v>492.8</v>
      </c>
      <c r="M369" s="17">
        <v>2.4390000000000002E-3</v>
      </c>
      <c r="N369" s="17">
        <v>2607</v>
      </c>
      <c r="O369" s="17">
        <v>0</v>
      </c>
      <c r="P369" s="17">
        <v>0</v>
      </c>
      <c r="Q369" s="17">
        <v>0.62875700000000001</v>
      </c>
      <c r="R369" s="17">
        <v>1.0274E-2</v>
      </c>
      <c r="S369" s="17">
        <v>1.9375E-2</v>
      </c>
      <c r="T369" s="17">
        <v>9.1000000000000004E-3</v>
      </c>
      <c r="U369" s="17">
        <v>0.46970800000000001</v>
      </c>
      <c r="V369" s="17">
        <v>333.7</v>
      </c>
      <c r="W369" s="17">
        <v>2.4390000000000002E-3</v>
      </c>
      <c r="X369" s="17">
        <v>1143</v>
      </c>
      <c r="Y369" s="17">
        <v>0</v>
      </c>
      <c r="Z369" s="17">
        <v>0</v>
      </c>
      <c r="AA369" s="17">
        <v>0.72262700000000002</v>
      </c>
      <c r="AB369" s="17">
        <v>4.6251599999999997E-2</v>
      </c>
      <c r="AC369" s="17">
        <v>1.0695100000000001E-2</v>
      </c>
      <c r="AD369" s="17">
        <v>0.25</v>
      </c>
      <c r="AE369" s="17">
        <v>1685.6</v>
      </c>
    </row>
    <row r="370" spans="1:31">
      <c r="A370" s="17">
        <v>357</v>
      </c>
      <c r="B370" s="19">
        <v>1.3935185185185184E-2</v>
      </c>
      <c r="C370" s="17">
        <v>98.3</v>
      </c>
      <c r="D370" s="17">
        <v>0</v>
      </c>
      <c r="E370" s="17">
        <v>0</v>
      </c>
      <c r="F370" s="17">
        <v>0</v>
      </c>
      <c r="G370" s="17">
        <v>0.60698099999999999</v>
      </c>
      <c r="H370" s="17">
        <v>1.3632999999999999E-2</v>
      </c>
      <c r="I370" s="17">
        <v>2.5004999999999999E-2</v>
      </c>
      <c r="J370" s="17">
        <v>1.1372999999999999E-2</v>
      </c>
      <c r="K370" s="17">
        <v>0.45481300000000002</v>
      </c>
      <c r="L370" s="17">
        <v>336.8</v>
      </c>
      <c r="M370" s="17">
        <v>4.8647999999999997E-2</v>
      </c>
      <c r="N370" s="17">
        <v>1028</v>
      </c>
      <c r="O370" s="17">
        <v>0</v>
      </c>
      <c r="P370" s="17">
        <v>0</v>
      </c>
      <c r="Q370" s="17">
        <v>0.66364400000000001</v>
      </c>
      <c r="R370" s="17">
        <v>1.3306E-2</v>
      </c>
      <c r="S370" s="17">
        <v>2.2620000000000001E-2</v>
      </c>
      <c r="T370" s="17">
        <v>9.3130000000000001E-3</v>
      </c>
      <c r="U370" s="17">
        <v>0.41173799999999999</v>
      </c>
      <c r="V370" s="17">
        <v>368.1</v>
      </c>
      <c r="W370" s="17">
        <v>8.5099999999999995E-2</v>
      </c>
      <c r="X370" s="17">
        <v>1373</v>
      </c>
      <c r="Y370" s="17">
        <v>0</v>
      </c>
      <c r="Z370" s="17">
        <v>0</v>
      </c>
      <c r="AA370" s="17">
        <v>0.63344199999999995</v>
      </c>
      <c r="AB370" s="17">
        <v>1.29079E-2</v>
      </c>
      <c r="AC370" s="17">
        <v>1.34266E-2</v>
      </c>
      <c r="AD370" s="17">
        <v>0.25</v>
      </c>
      <c r="AE370" s="17">
        <v>2466</v>
      </c>
    </row>
    <row r="371" spans="1:31">
      <c r="A371" s="17">
        <v>358</v>
      </c>
      <c r="B371" s="19">
        <v>1.3993055555555555E-2</v>
      </c>
      <c r="C371" s="17">
        <v>97.8</v>
      </c>
      <c r="D371" s="17">
        <v>0</v>
      </c>
      <c r="E371" s="17">
        <v>0</v>
      </c>
      <c r="F371" s="17">
        <v>0</v>
      </c>
      <c r="G371" s="17">
        <v>0.482877</v>
      </c>
      <c r="H371" s="17">
        <v>1.0163999999999999E-2</v>
      </c>
      <c r="I371" s="17">
        <v>1.6652E-2</v>
      </c>
      <c r="J371" s="17">
        <v>6.4879999999999998E-3</v>
      </c>
      <c r="K371" s="17">
        <v>0.38963500000000001</v>
      </c>
      <c r="L371" s="17">
        <v>392.5</v>
      </c>
      <c r="M371" s="17">
        <v>0.46079799999999999</v>
      </c>
      <c r="N371" s="17">
        <v>1117</v>
      </c>
      <c r="O371" s="17">
        <v>0</v>
      </c>
      <c r="P371" s="17">
        <v>0</v>
      </c>
      <c r="Q371" s="17">
        <v>0.59772199999999998</v>
      </c>
      <c r="R371" s="17">
        <v>1.1202E-2</v>
      </c>
      <c r="S371" s="17">
        <v>1.8704999999999999E-2</v>
      </c>
      <c r="T371" s="17">
        <v>7.5030000000000001E-3</v>
      </c>
      <c r="U371" s="17">
        <v>0.40112399999999998</v>
      </c>
      <c r="V371" s="17">
        <v>376.3</v>
      </c>
      <c r="W371" s="17">
        <v>0.164745</v>
      </c>
      <c r="X371" s="17">
        <v>2406</v>
      </c>
      <c r="Y371" s="17">
        <v>0</v>
      </c>
      <c r="Z371" s="17">
        <v>0</v>
      </c>
      <c r="AA371" s="17">
        <v>0.61711400000000005</v>
      </c>
      <c r="AB371" s="17">
        <v>1.6277799999999999E-2</v>
      </c>
      <c r="AC371" s="17">
        <v>1.1324300000000001E-2</v>
      </c>
      <c r="AD371" s="17">
        <v>0.25</v>
      </c>
      <c r="AE371" s="17">
        <v>2115.9</v>
      </c>
    </row>
    <row r="372" spans="1:31">
      <c r="A372" s="17">
        <v>359</v>
      </c>
      <c r="B372" s="19">
        <v>1.4039351851851851E-2</v>
      </c>
      <c r="C372" s="17">
        <v>96.7</v>
      </c>
      <c r="D372" s="17">
        <v>0</v>
      </c>
      <c r="E372" s="17">
        <v>0</v>
      </c>
      <c r="F372" s="17">
        <v>0</v>
      </c>
      <c r="G372" s="17">
        <v>0.64102800000000004</v>
      </c>
      <c r="H372" s="17">
        <v>1.2529999999999999E-2</v>
      </c>
      <c r="I372" s="17">
        <v>2.2364999999999999E-2</v>
      </c>
      <c r="J372" s="17">
        <v>9.835E-3</v>
      </c>
      <c r="K372" s="17">
        <v>0.43973400000000001</v>
      </c>
      <c r="L372" s="17">
        <v>358.1</v>
      </c>
      <c r="M372" s="17">
        <v>0.105765</v>
      </c>
      <c r="N372" s="17">
        <v>1694</v>
      </c>
      <c r="O372" s="17">
        <v>0</v>
      </c>
      <c r="P372" s="17">
        <v>0</v>
      </c>
      <c r="Q372" s="17">
        <v>0.40608100000000003</v>
      </c>
      <c r="R372" s="17">
        <v>1.4420000000000001E-2</v>
      </c>
      <c r="S372" s="17">
        <v>1.9369000000000001E-2</v>
      </c>
      <c r="T372" s="17">
        <v>4.9490000000000003E-3</v>
      </c>
      <c r="U372" s="17">
        <v>0.255525</v>
      </c>
      <c r="V372" s="17">
        <v>204.1</v>
      </c>
      <c r="W372" s="17">
        <v>2.4390000000000002E-3</v>
      </c>
      <c r="X372" s="17">
        <v>1192</v>
      </c>
      <c r="Y372" s="17">
        <v>0</v>
      </c>
      <c r="Z372" s="17">
        <v>0</v>
      </c>
      <c r="AA372" s="17">
        <v>0.39311499999999999</v>
      </c>
      <c r="AB372" s="17">
        <v>2.2386799999999998E-2</v>
      </c>
      <c r="AC372" s="17">
        <v>1.4530400000000001E-2</v>
      </c>
      <c r="AD372" s="17">
        <v>0.25</v>
      </c>
      <c r="AE372" s="17">
        <v>2319.4</v>
      </c>
    </row>
    <row r="373" spans="1:31">
      <c r="A373" s="17">
        <v>360</v>
      </c>
      <c r="B373" s="19">
        <v>1.4097222222222221E-2</v>
      </c>
      <c r="C373" s="17">
        <v>95.6</v>
      </c>
      <c r="D373" s="17">
        <v>0</v>
      </c>
      <c r="E373" s="17">
        <v>0</v>
      </c>
      <c r="F373" s="17">
        <v>0</v>
      </c>
      <c r="G373" s="17">
        <v>0.70729500000000001</v>
      </c>
      <c r="H373" s="17">
        <v>1.2892000000000001E-2</v>
      </c>
      <c r="I373" s="17">
        <v>2.3769999999999999E-2</v>
      </c>
      <c r="J373" s="17">
        <v>1.0878000000000001E-2</v>
      </c>
      <c r="K373" s="17">
        <v>0.45764199999999999</v>
      </c>
      <c r="L373" s="17">
        <v>267.89999999999998</v>
      </c>
      <c r="M373" s="17">
        <v>0.118536</v>
      </c>
      <c r="N373" s="17">
        <v>673</v>
      </c>
      <c r="O373" s="17">
        <v>0</v>
      </c>
      <c r="P373" s="17">
        <v>0</v>
      </c>
      <c r="Q373" s="17">
        <v>0.813585</v>
      </c>
      <c r="R373" s="17">
        <v>1.6922E-2</v>
      </c>
      <c r="S373" s="17">
        <v>3.4028000000000003E-2</v>
      </c>
      <c r="T373" s="17">
        <v>1.7107000000000001E-2</v>
      </c>
      <c r="U373" s="17">
        <v>0.502718</v>
      </c>
      <c r="V373" s="17">
        <v>469.6</v>
      </c>
      <c r="W373" s="17">
        <v>2.4390000000000002E-3</v>
      </c>
      <c r="X373" s="17">
        <v>1114</v>
      </c>
      <c r="Y373" s="17">
        <v>0</v>
      </c>
      <c r="Z373" s="17">
        <v>0</v>
      </c>
      <c r="AA373" s="17">
        <v>0.77341300000000002</v>
      </c>
      <c r="AB373" s="17">
        <v>6.7646700000000004E-3</v>
      </c>
      <c r="AC373" s="17">
        <v>1.7037299999999998E-2</v>
      </c>
      <c r="AD373" s="17">
        <v>0.25</v>
      </c>
      <c r="AE373" s="17">
        <v>3100</v>
      </c>
    </row>
    <row r="374" spans="1:31">
      <c r="A374" s="17">
        <v>361</v>
      </c>
      <c r="B374" s="19">
        <v>1.4155092592592592E-2</v>
      </c>
      <c r="C374" s="17">
        <v>95.3</v>
      </c>
      <c r="D374" s="17">
        <v>0</v>
      </c>
      <c r="E374" s="17">
        <v>0</v>
      </c>
      <c r="F374" s="17">
        <v>0</v>
      </c>
      <c r="G374" s="17">
        <v>0.83509599999999995</v>
      </c>
      <c r="H374" s="17">
        <v>1.8405000000000001E-2</v>
      </c>
      <c r="I374" s="17">
        <v>3.4431999999999997E-2</v>
      </c>
      <c r="J374" s="17">
        <v>1.6025999999999999E-2</v>
      </c>
      <c r="K374" s="17">
        <v>0.46545399999999998</v>
      </c>
      <c r="L374" s="17">
        <v>312.39999999999998</v>
      </c>
      <c r="M374" s="17">
        <v>8.9978000000000002E-2</v>
      </c>
      <c r="N374" s="17">
        <v>825</v>
      </c>
      <c r="O374" s="17">
        <v>0</v>
      </c>
      <c r="P374" s="17">
        <v>0</v>
      </c>
      <c r="Q374" s="17">
        <v>0.68157500000000004</v>
      </c>
      <c r="R374" s="17">
        <v>1.0900999999999999E-2</v>
      </c>
      <c r="S374" s="17">
        <v>2.0830999999999999E-2</v>
      </c>
      <c r="T374" s="17">
        <v>9.9290000000000003E-3</v>
      </c>
      <c r="U374" s="17">
        <v>0.47666999999999998</v>
      </c>
      <c r="V374" s="17">
        <v>379.4</v>
      </c>
      <c r="W374" s="17">
        <v>2.4390000000000002E-3</v>
      </c>
      <c r="X374" s="17">
        <v>692</v>
      </c>
      <c r="Y374" s="17">
        <v>0</v>
      </c>
      <c r="Z374" s="17">
        <v>0</v>
      </c>
      <c r="AA374" s="17">
        <v>0.73333899999999996</v>
      </c>
      <c r="AB374" s="17">
        <v>9.6360200000000003E-3</v>
      </c>
      <c r="AC374" s="17">
        <v>1.09969E-2</v>
      </c>
      <c r="AD374" s="17">
        <v>0.25</v>
      </c>
      <c r="AE374" s="17">
        <v>2658.5</v>
      </c>
    </row>
    <row r="375" spans="1:31">
      <c r="A375" s="17">
        <v>362</v>
      </c>
      <c r="B375" s="19">
        <v>1.4212962962962962E-2</v>
      </c>
      <c r="C375" s="17">
        <v>93.4</v>
      </c>
      <c r="D375" s="17">
        <v>0</v>
      </c>
      <c r="E375" s="17">
        <v>0</v>
      </c>
      <c r="F375" s="17">
        <v>0</v>
      </c>
      <c r="G375" s="17">
        <v>0.788825</v>
      </c>
      <c r="H375" s="17">
        <v>1.7135000000000001E-2</v>
      </c>
      <c r="I375" s="17">
        <v>3.3482999999999999E-2</v>
      </c>
      <c r="J375" s="17">
        <v>1.6347E-2</v>
      </c>
      <c r="K375" s="17">
        <v>0.48823299999999997</v>
      </c>
      <c r="L375" s="17">
        <v>350</v>
      </c>
      <c r="M375" s="17">
        <v>5.4539999999999996E-3</v>
      </c>
      <c r="N375" s="17">
        <v>790</v>
      </c>
      <c r="O375" s="17">
        <v>0</v>
      </c>
      <c r="P375" s="17">
        <v>0</v>
      </c>
      <c r="Q375" s="17">
        <v>0.463754</v>
      </c>
      <c r="R375" s="17">
        <v>1.5810000000000001E-2</v>
      </c>
      <c r="S375" s="17">
        <v>2.4191000000000001E-2</v>
      </c>
      <c r="T375" s="17">
        <v>8.3809999999999996E-3</v>
      </c>
      <c r="U375" s="17">
        <v>0.346441</v>
      </c>
      <c r="V375" s="17">
        <v>363.1</v>
      </c>
      <c r="W375" s="17">
        <v>2.4390000000000002E-3</v>
      </c>
      <c r="X375" s="17">
        <v>718</v>
      </c>
      <c r="Y375" s="17">
        <v>0</v>
      </c>
      <c r="Z375" s="17">
        <v>0</v>
      </c>
      <c r="AA375" s="17">
        <v>0.53298599999999996</v>
      </c>
      <c r="AB375" s="17">
        <v>1.03266E-2</v>
      </c>
      <c r="AC375" s="17">
        <v>1.5896899999999999E-2</v>
      </c>
      <c r="AD375" s="17">
        <v>0.25</v>
      </c>
      <c r="AE375" s="17">
        <v>2373.3000000000002</v>
      </c>
    </row>
    <row r="376" spans="1:31">
      <c r="A376" s="17">
        <v>363</v>
      </c>
      <c r="B376" s="19">
        <v>1.4270833333333335E-2</v>
      </c>
      <c r="C376" s="17">
        <v>92.9</v>
      </c>
      <c r="D376" s="17">
        <v>0</v>
      </c>
      <c r="E376" s="17">
        <v>0</v>
      </c>
      <c r="F376" s="17">
        <v>0</v>
      </c>
      <c r="G376" s="17">
        <v>0.82184400000000002</v>
      </c>
      <c r="H376" s="17">
        <v>1.2382000000000001E-2</v>
      </c>
      <c r="I376" s="17">
        <v>2.5418E-2</v>
      </c>
      <c r="J376" s="17">
        <v>1.3036000000000001E-2</v>
      </c>
      <c r="K376" s="17">
        <v>0.51286900000000002</v>
      </c>
      <c r="L376" s="17">
        <v>350</v>
      </c>
      <c r="M376" s="17">
        <v>5.1663000000000001E-2</v>
      </c>
      <c r="N376" s="17">
        <v>950</v>
      </c>
      <c r="O376" s="17">
        <v>0</v>
      </c>
      <c r="P376" s="17">
        <v>0</v>
      </c>
      <c r="Q376" s="17">
        <v>0.83362999999999998</v>
      </c>
      <c r="R376" s="17">
        <v>1.5369000000000001E-2</v>
      </c>
      <c r="S376" s="17">
        <v>3.0599999999999999E-2</v>
      </c>
      <c r="T376" s="17">
        <v>1.523E-2</v>
      </c>
      <c r="U376" s="17">
        <v>0.49772899999999998</v>
      </c>
      <c r="V376" s="17">
        <v>384.4</v>
      </c>
      <c r="W376" s="17">
        <v>2.4390000000000002E-3</v>
      </c>
      <c r="X376" s="17">
        <v>1105</v>
      </c>
      <c r="Y376" s="17">
        <v>0</v>
      </c>
      <c r="Z376" s="17">
        <v>0</v>
      </c>
      <c r="AA376" s="17">
        <v>0.765737</v>
      </c>
      <c r="AB376" s="17">
        <v>1.2399500000000001E-2</v>
      </c>
      <c r="AC376" s="17">
        <v>1.55581E-2</v>
      </c>
      <c r="AD376" s="17">
        <v>0.25</v>
      </c>
      <c r="AE376" s="17">
        <v>2373.3000000000002</v>
      </c>
    </row>
    <row r="377" spans="1:31">
      <c r="A377" s="17">
        <v>364</v>
      </c>
      <c r="B377" s="19">
        <v>1.4317129629629631E-2</v>
      </c>
      <c r="C377" s="17">
        <v>92</v>
      </c>
      <c r="D377" s="17">
        <v>0</v>
      </c>
      <c r="E377" s="17">
        <v>0</v>
      </c>
      <c r="F377" s="17">
        <v>0</v>
      </c>
      <c r="G377" s="17">
        <v>0.83814500000000003</v>
      </c>
      <c r="H377" s="17">
        <v>2.3453000000000002E-2</v>
      </c>
      <c r="I377" s="17">
        <v>4.1543999999999998E-2</v>
      </c>
      <c r="J377" s="17">
        <v>1.8089999999999998E-2</v>
      </c>
      <c r="K377" s="17">
        <v>0.43545299999999998</v>
      </c>
      <c r="L377" s="17">
        <v>379.4</v>
      </c>
      <c r="M377" s="17">
        <v>0.255299</v>
      </c>
      <c r="N377" s="17">
        <v>788</v>
      </c>
      <c r="O377" s="17">
        <v>0</v>
      </c>
      <c r="P377" s="17">
        <v>0</v>
      </c>
      <c r="Q377" s="17">
        <v>0.72966200000000003</v>
      </c>
      <c r="R377" s="17">
        <v>1.6315E-2</v>
      </c>
      <c r="S377" s="17">
        <v>2.7802E-2</v>
      </c>
      <c r="T377" s="17">
        <v>1.1488E-2</v>
      </c>
      <c r="U377" s="17">
        <v>0.413186</v>
      </c>
      <c r="V377" s="17">
        <v>267.89999999999998</v>
      </c>
      <c r="W377" s="17">
        <v>5.6541000000000001E-2</v>
      </c>
      <c r="X377" s="17">
        <v>2847</v>
      </c>
      <c r="Y377" s="17">
        <v>0</v>
      </c>
      <c r="Z377" s="17">
        <v>0</v>
      </c>
      <c r="AA377" s="17">
        <v>0.63566999999999996</v>
      </c>
      <c r="AB377" s="17">
        <v>1.11655E-2</v>
      </c>
      <c r="AC377" s="17">
        <v>1.6443099999999999E-2</v>
      </c>
      <c r="AD377" s="17">
        <v>0.25</v>
      </c>
      <c r="AE377" s="17">
        <v>2189.3000000000002</v>
      </c>
    </row>
    <row r="378" spans="1:31">
      <c r="A378" s="17">
        <v>365</v>
      </c>
      <c r="B378" s="19">
        <v>1.4374999999999999E-2</v>
      </c>
      <c r="C378" s="17">
        <v>90.9</v>
      </c>
      <c r="D378" s="17">
        <v>0</v>
      </c>
      <c r="E378" s="17">
        <v>0</v>
      </c>
      <c r="F378" s="17">
        <v>0</v>
      </c>
      <c r="G378" s="17">
        <v>0.84691399999999994</v>
      </c>
      <c r="H378" s="17">
        <v>2.0493000000000001E-2</v>
      </c>
      <c r="I378" s="17">
        <v>3.5964999999999997E-2</v>
      </c>
      <c r="J378" s="17">
        <v>1.5472E-2</v>
      </c>
      <c r="K378" s="17">
        <v>0.430197</v>
      </c>
      <c r="L378" s="17">
        <v>355</v>
      </c>
      <c r="M378" s="17">
        <v>2.4390000000000002E-3</v>
      </c>
      <c r="N378" s="17">
        <v>1017</v>
      </c>
      <c r="O378" s="17">
        <v>0</v>
      </c>
      <c r="P378" s="17">
        <v>0</v>
      </c>
      <c r="Q378" s="17">
        <v>0.65165499999999998</v>
      </c>
      <c r="R378" s="17">
        <v>1.5032E-2</v>
      </c>
      <c r="S378" s="17">
        <v>2.4013E-2</v>
      </c>
      <c r="T378" s="17">
        <v>8.9820000000000004E-3</v>
      </c>
      <c r="U378" s="17">
        <v>0.374027</v>
      </c>
      <c r="V378" s="17">
        <v>204.1</v>
      </c>
      <c r="W378" s="17">
        <v>2.4390000000000002E-3</v>
      </c>
      <c r="X378" s="17">
        <v>2726</v>
      </c>
      <c r="Y378" s="17">
        <v>0</v>
      </c>
      <c r="Z378" s="17">
        <v>0</v>
      </c>
      <c r="AA378" s="17">
        <v>0.57542499999999996</v>
      </c>
      <c r="AB378" s="17">
        <v>1.34465E-2</v>
      </c>
      <c r="AC378" s="17">
        <v>1.51524E-2</v>
      </c>
      <c r="AD378" s="17">
        <v>0.25</v>
      </c>
      <c r="AE378" s="17">
        <v>2339.6999999999998</v>
      </c>
    </row>
    <row r="379" spans="1:31">
      <c r="A379" s="17">
        <v>366</v>
      </c>
      <c r="B379" s="19">
        <v>1.4432870370370372E-2</v>
      </c>
      <c r="C379" s="17">
        <v>90.3</v>
      </c>
      <c r="D379" s="17">
        <v>0</v>
      </c>
      <c r="E379" s="17">
        <v>0</v>
      </c>
      <c r="F379" s="17">
        <v>0</v>
      </c>
      <c r="G379" s="17">
        <v>0.87275400000000003</v>
      </c>
      <c r="H379" s="17">
        <v>2.0781999999999998E-2</v>
      </c>
      <c r="I379" s="17">
        <v>3.9010000000000003E-2</v>
      </c>
      <c r="J379" s="17">
        <v>1.8227E-2</v>
      </c>
      <c r="K379" s="17">
        <v>0.46725100000000003</v>
      </c>
      <c r="L379" s="17">
        <v>418.8</v>
      </c>
      <c r="M379" s="17">
        <v>2.4390000000000002E-3</v>
      </c>
      <c r="N379" s="17">
        <v>869</v>
      </c>
      <c r="O379" s="17">
        <v>0</v>
      </c>
      <c r="P379" s="17">
        <v>0</v>
      </c>
      <c r="Q379" s="17">
        <v>0.92759800000000003</v>
      </c>
      <c r="R379" s="17">
        <v>2.034E-2</v>
      </c>
      <c r="S379" s="17">
        <v>4.1418000000000003E-2</v>
      </c>
      <c r="T379" s="17">
        <v>2.1078E-2</v>
      </c>
      <c r="U379" s="17">
        <v>0.50891399999999998</v>
      </c>
      <c r="V379" s="17">
        <v>482.7</v>
      </c>
      <c r="W379" s="17">
        <v>2.4390000000000002E-3</v>
      </c>
      <c r="X379" s="17">
        <v>950</v>
      </c>
      <c r="Y379" s="17">
        <v>0</v>
      </c>
      <c r="Z379" s="17">
        <v>0</v>
      </c>
      <c r="AA379" s="17">
        <v>0.78294399999999997</v>
      </c>
      <c r="AB379" s="17">
        <v>1.3549800000000001E-2</v>
      </c>
      <c r="AC379" s="17">
        <v>2.0625600000000001E-2</v>
      </c>
      <c r="AD379" s="17">
        <v>0.25</v>
      </c>
      <c r="AE379" s="17">
        <v>1983</v>
      </c>
    </row>
    <row r="380" spans="1:31">
      <c r="A380" s="17">
        <v>367</v>
      </c>
      <c r="B380" s="19">
        <v>1.4490740740740742E-2</v>
      </c>
      <c r="C380" s="17">
        <v>88.7</v>
      </c>
      <c r="D380" s="17">
        <v>0</v>
      </c>
      <c r="E380" s="17">
        <v>0</v>
      </c>
      <c r="F380" s="17">
        <v>0</v>
      </c>
      <c r="G380" s="17">
        <v>0.71758599999999995</v>
      </c>
      <c r="H380" s="17">
        <v>1.6879000000000002E-2</v>
      </c>
      <c r="I380" s="17">
        <v>3.2277E-2</v>
      </c>
      <c r="J380" s="17">
        <v>1.5398E-2</v>
      </c>
      <c r="K380" s="17">
        <v>0.47705399999999998</v>
      </c>
      <c r="L380" s="17">
        <v>405.7</v>
      </c>
      <c r="M380" s="17">
        <v>2.4390000000000002E-3</v>
      </c>
      <c r="N380" s="17">
        <v>1060</v>
      </c>
      <c r="O380" s="17">
        <v>0</v>
      </c>
      <c r="P380" s="17">
        <v>0</v>
      </c>
      <c r="Q380" s="17">
        <v>0.78593999999999997</v>
      </c>
      <c r="R380" s="17">
        <v>1.3531E-2</v>
      </c>
      <c r="S380" s="17">
        <v>2.3767E-2</v>
      </c>
      <c r="T380" s="17">
        <v>1.0236E-2</v>
      </c>
      <c r="U380" s="17">
        <v>0.43068499999999998</v>
      </c>
      <c r="V380" s="17">
        <v>289.2</v>
      </c>
      <c r="W380" s="17">
        <v>2.4390000000000002E-3</v>
      </c>
      <c r="X380" s="17">
        <v>716</v>
      </c>
      <c r="Y380" s="17">
        <v>0</v>
      </c>
      <c r="Z380" s="17">
        <v>0</v>
      </c>
      <c r="AA380" s="17">
        <v>0.66259299999999999</v>
      </c>
      <c r="AB380" s="17">
        <v>1.5972099999999999E-2</v>
      </c>
      <c r="AC380" s="17">
        <v>1.36945E-2</v>
      </c>
      <c r="AD380" s="17">
        <v>0.25</v>
      </c>
      <c r="AE380" s="17">
        <v>2047.3</v>
      </c>
    </row>
    <row r="381" spans="1:31">
      <c r="A381" s="17">
        <v>368</v>
      </c>
      <c r="B381" s="19">
        <v>1.4548611111111111E-2</v>
      </c>
      <c r="C381" s="17">
        <v>88.3</v>
      </c>
      <c r="D381" s="17">
        <v>0</v>
      </c>
      <c r="E381" s="17">
        <v>0</v>
      </c>
      <c r="F381" s="17">
        <v>0</v>
      </c>
      <c r="G381" s="17">
        <v>0.82338199999999995</v>
      </c>
      <c r="H381" s="17">
        <v>1.4364999999999999E-2</v>
      </c>
      <c r="I381" s="17">
        <v>3.1949999999999999E-2</v>
      </c>
      <c r="J381" s="17">
        <v>1.7585E-2</v>
      </c>
      <c r="K381" s="17">
        <v>0.55038600000000004</v>
      </c>
      <c r="L381" s="17">
        <v>435.1</v>
      </c>
      <c r="M381" s="17">
        <v>2.4390000000000002E-3</v>
      </c>
      <c r="N381" s="17">
        <v>1052</v>
      </c>
      <c r="O381" s="17">
        <v>0</v>
      </c>
      <c r="P381" s="17">
        <v>0</v>
      </c>
      <c r="Q381" s="17">
        <v>0.85624500000000003</v>
      </c>
      <c r="R381" s="17">
        <v>1.6834999999999999E-2</v>
      </c>
      <c r="S381" s="17">
        <v>3.1116999999999999E-2</v>
      </c>
      <c r="T381" s="17">
        <v>1.4282E-2</v>
      </c>
      <c r="U381" s="17">
        <v>0.458982</v>
      </c>
      <c r="V381" s="17">
        <v>389.4</v>
      </c>
      <c r="W381" s="17">
        <v>3.8891000000000002E-2</v>
      </c>
      <c r="X381" s="17">
        <v>482</v>
      </c>
      <c r="Y381" s="17">
        <v>0</v>
      </c>
      <c r="Z381" s="17">
        <v>0</v>
      </c>
      <c r="AA381" s="17">
        <v>0.70612600000000003</v>
      </c>
      <c r="AB381" s="17">
        <v>1.69867E-2</v>
      </c>
      <c r="AC381" s="17">
        <v>1.70773E-2</v>
      </c>
      <c r="AD381" s="17">
        <v>0.25</v>
      </c>
      <c r="AE381" s="17">
        <v>1908.9</v>
      </c>
    </row>
    <row r="382" spans="1:31">
      <c r="A382" s="17">
        <v>369</v>
      </c>
      <c r="B382" s="19">
        <v>1.4606481481481482E-2</v>
      </c>
      <c r="C382" s="17">
        <v>87.2</v>
      </c>
      <c r="D382" s="17">
        <v>0</v>
      </c>
      <c r="E382" s="17">
        <v>0</v>
      </c>
      <c r="F382" s="17">
        <v>0</v>
      </c>
      <c r="G382" s="17">
        <v>0.90551400000000004</v>
      </c>
      <c r="H382" s="17">
        <v>1.9494999999999998E-2</v>
      </c>
      <c r="I382" s="17">
        <v>3.8191999999999997E-2</v>
      </c>
      <c r="J382" s="17">
        <v>1.8696999999999998E-2</v>
      </c>
      <c r="K382" s="17">
        <v>0.48955100000000001</v>
      </c>
      <c r="L382" s="17">
        <v>358.1</v>
      </c>
      <c r="M382" s="17">
        <v>2.4390000000000002E-3</v>
      </c>
      <c r="N382" s="17">
        <v>1172</v>
      </c>
      <c r="O382" s="17">
        <v>0</v>
      </c>
      <c r="P382" s="17">
        <v>0</v>
      </c>
      <c r="Q382" s="17">
        <v>0.90449199999999996</v>
      </c>
      <c r="R382" s="17">
        <v>1.8922000000000001E-2</v>
      </c>
      <c r="S382" s="17">
        <v>3.5333000000000003E-2</v>
      </c>
      <c r="T382" s="17">
        <v>1.6410999999999999E-2</v>
      </c>
      <c r="U382" s="17">
        <v>0.46446599999999999</v>
      </c>
      <c r="V382" s="17">
        <v>371.2</v>
      </c>
      <c r="W382" s="17">
        <v>2.4390000000000002E-3</v>
      </c>
      <c r="X382" s="17">
        <v>546</v>
      </c>
      <c r="Y382" s="17">
        <v>0</v>
      </c>
      <c r="Z382" s="17">
        <v>0</v>
      </c>
      <c r="AA382" s="17">
        <v>0.71456399999999998</v>
      </c>
      <c r="AB382" s="17">
        <v>1.5595400000000001E-2</v>
      </c>
      <c r="AC382" s="17">
        <v>1.9177799999999998E-2</v>
      </c>
      <c r="AD382" s="17">
        <v>0.25</v>
      </c>
      <c r="AE382" s="17">
        <v>2319.4</v>
      </c>
    </row>
    <row r="383" spans="1:31">
      <c r="A383" s="17">
        <v>370</v>
      </c>
      <c r="B383" s="19">
        <v>1.4652777777777778E-2</v>
      </c>
      <c r="C383" s="17">
        <v>86.3</v>
      </c>
      <c r="D383" s="17">
        <v>0</v>
      </c>
      <c r="E383" s="17">
        <v>0</v>
      </c>
      <c r="F383" s="17">
        <v>0</v>
      </c>
      <c r="G383" s="17">
        <v>0.81379100000000004</v>
      </c>
      <c r="H383" s="17">
        <v>1.8225999999999999E-2</v>
      </c>
      <c r="I383" s="17">
        <v>3.4655999999999999E-2</v>
      </c>
      <c r="J383" s="17">
        <v>1.643E-2</v>
      </c>
      <c r="K383" s="17">
        <v>0.47410000000000002</v>
      </c>
      <c r="L383" s="17">
        <v>346.9</v>
      </c>
      <c r="M383" s="17">
        <v>2.4390000000000002E-3</v>
      </c>
      <c r="N383" s="17">
        <v>629</v>
      </c>
      <c r="O383" s="17">
        <v>0</v>
      </c>
      <c r="P383" s="17">
        <v>0</v>
      </c>
      <c r="Q383" s="17">
        <v>0.82649099999999998</v>
      </c>
      <c r="R383" s="17">
        <v>1.7843999999999999E-2</v>
      </c>
      <c r="S383" s="17">
        <v>3.5581000000000002E-2</v>
      </c>
      <c r="T383" s="17">
        <v>1.7736999999999999E-2</v>
      </c>
      <c r="U383" s="17">
        <v>0.49850699999999998</v>
      </c>
      <c r="V383" s="17">
        <v>487.7</v>
      </c>
      <c r="W383" s="17">
        <v>2.4390000000000002E-3</v>
      </c>
      <c r="X383" s="17">
        <v>984</v>
      </c>
      <c r="Y383" s="17">
        <v>0</v>
      </c>
      <c r="Z383" s="17">
        <v>0</v>
      </c>
      <c r="AA383" s="17">
        <v>0.766934</v>
      </c>
      <c r="AB383" s="17">
        <v>8.1737300000000006E-3</v>
      </c>
      <c r="AC383" s="17">
        <v>1.79886E-2</v>
      </c>
      <c r="AD383" s="17">
        <v>0.25</v>
      </c>
      <c r="AE383" s="17">
        <v>2394.5</v>
      </c>
    </row>
    <row r="384" spans="1:31">
      <c r="A384" s="17">
        <v>371</v>
      </c>
      <c r="B384" s="19">
        <v>1.4710648148148148E-2</v>
      </c>
      <c r="C384" s="17">
        <v>85.1</v>
      </c>
      <c r="D384" s="17">
        <v>0</v>
      </c>
      <c r="E384" s="17">
        <v>0</v>
      </c>
      <c r="F384" s="17">
        <v>0</v>
      </c>
      <c r="G384" s="17">
        <v>0.88077000000000005</v>
      </c>
      <c r="H384" s="17">
        <v>2.5628999999999999E-2</v>
      </c>
      <c r="I384" s="17">
        <v>4.6426000000000002E-2</v>
      </c>
      <c r="J384" s="17">
        <v>2.0797E-2</v>
      </c>
      <c r="K384" s="17">
        <v>0.44796900000000001</v>
      </c>
      <c r="L384" s="17">
        <v>410.7</v>
      </c>
      <c r="M384" s="17">
        <v>2.4390000000000002E-3</v>
      </c>
      <c r="N384" s="17">
        <v>924</v>
      </c>
      <c r="O384" s="17">
        <v>0</v>
      </c>
      <c r="P384" s="17">
        <v>0</v>
      </c>
      <c r="Q384" s="17">
        <v>0.86916300000000002</v>
      </c>
      <c r="R384" s="17">
        <v>2.3989E-2</v>
      </c>
      <c r="S384" s="17">
        <v>4.5935999999999998E-2</v>
      </c>
      <c r="T384" s="17">
        <v>2.1946E-2</v>
      </c>
      <c r="U384" s="17">
        <v>0.47776200000000002</v>
      </c>
      <c r="V384" s="17">
        <v>461.4</v>
      </c>
      <c r="W384" s="17">
        <v>2.4390000000000002E-3</v>
      </c>
      <c r="X384" s="17">
        <v>506</v>
      </c>
      <c r="Y384" s="17">
        <v>0</v>
      </c>
      <c r="Z384" s="17">
        <v>0</v>
      </c>
      <c r="AA384" s="17">
        <v>0.73501899999999998</v>
      </c>
      <c r="AB384" s="17">
        <v>1.41269E-2</v>
      </c>
      <c r="AC384" s="17">
        <v>2.4299399999999999E-2</v>
      </c>
      <c r="AD384" s="17">
        <v>0.25</v>
      </c>
      <c r="AE384" s="17">
        <v>2022.2</v>
      </c>
    </row>
    <row r="385" spans="1:31">
      <c r="A385" s="17">
        <v>372</v>
      </c>
      <c r="B385" s="19">
        <v>1.4768518518518519E-2</v>
      </c>
      <c r="C385" s="17">
        <v>84.7</v>
      </c>
      <c r="D385" s="17">
        <v>0</v>
      </c>
      <c r="E385" s="17">
        <v>0</v>
      </c>
      <c r="F385" s="17">
        <v>0</v>
      </c>
      <c r="G385" s="17">
        <v>0.81382299999999996</v>
      </c>
      <c r="H385" s="17">
        <v>1.4003E-2</v>
      </c>
      <c r="I385" s="17">
        <v>3.1856000000000002E-2</v>
      </c>
      <c r="J385" s="17">
        <v>1.7853000000000001E-2</v>
      </c>
      <c r="K385" s="17">
        <v>0.56042000000000003</v>
      </c>
      <c r="L385" s="17">
        <v>435.1</v>
      </c>
      <c r="M385" s="17">
        <v>2.4390000000000002E-3</v>
      </c>
      <c r="N385" s="17">
        <v>824</v>
      </c>
      <c r="O385" s="17">
        <v>0</v>
      </c>
      <c r="P385" s="17">
        <v>0</v>
      </c>
      <c r="Q385" s="17">
        <v>0.86419100000000004</v>
      </c>
      <c r="R385" s="17">
        <v>2.2076999999999999E-2</v>
      </c>
      <c r="S385" s="17">
        <v>4.3333000000000003E-2</v>
      </c>
      <c r="T385" s="17">
        <v>2.1256000000000001E-2</v>
      </c>
      <c r="U385" s="17">
        <v>0.49052699999999999</v>
      </c>
      <c r="V385" s="17">
        <v>702.5</v>
      </c>
      <c r="W385" s="17">
        <v>0.20607500000000001</v>
      </c>
      <c r="X385" s="17">
        <v>2031</v>
      </c>
      <c r="Y385" s="17">
        <v>0</v>
      </c>
      <c r="Z385" s="17">
        <v>0</v>
      </c>
      <c r="AA385" s="17">
        <v>0.75465700000000002</v>
      </c>
      <c r="AB385" s="17">
        <v>1.33528E-2</v>
      </c>
      <c r="AC385" s="17">
        <v>2.2360600000000001E-2</v>
      </c>
      <c r="AD385" s="17">
        <v>0.25</v>
      </c>
      <c r="AE385" s="17">
        <v>1908.9</v>
      </c>
    </row>
    <row r="386" spans="1:31">
      <c r="A386" s="17">
        <v>373</v>
      </c>
      <c r="B386" s="19">
        <v>1.4826388888888889E-2</v>
      </c>
      <c r="C386" s="17">
        <v>83.4</v>
      </c>
      <c r="D386" s="17">
        <v>0</v>
      </c>
      <c r="E386" s="17">
        <v>0</v>
      </c>
      <c r="F386" s="17">
        <v>0</v>
      </c>
      <c r="G386" s="17">
        <v>0.86954600000000004</v>
      </c>
      <c r="H386" s="17">
        <v>2.6551000000000002E-2</v>
      </c>
      <c r="I386" s="17">
        <v>4.5275999999999997E-2</v>
      </c>
      <c r="J386" s="17">
        <v>1.8724999999999999E-2</v>
      </c>
      <c r="K386" s="17">
        <v>0.41356799999999999</v>
      </c>
      <c r="L386" s="17">
        <v>341.8</v>
      </c>
      <c r="M386" s="17">
        <v>0.23161899999999999</v>
      </c>
      <c r="N386" s="17">
        <v>525</v>
      </c>
      <c r="O386" s="17">
        <v>0</v>
      </c>
      <c r="P386" s="17">
        <v>0</v>
      </c>
      <c r="Q386" s="17">
        <v>0.91206299999999996</v>
      </c>
      <c r="R386" s="17">
        <v>2.9305999999999999E-2</v>
      </c>
      <c r="S386" s="17">
        <v>5.5057000000000002E-2</v>
      </c>
      <c r="T386" s="17">
        <v>2.5751E-2</v>
      </c>
      <c r="U386" s="17">
        <v>0.46771499999999999</v>
      </c>
      <c r="V386" s="17">
        <v>458.3</v>
      </c>
      <c r="W386" s="17">
        <v>5.1663000000000001E-2</v>
      </c>
      <c r="X386" s="17">
        <v>540</v>
      </c>
      <c r="Y386" s="17">
        <v>0</v>
      </c>
      <c r="Z386" s="17">
        <v>0</v>
      </c>
      <c r="AA386" s="17">
        <v>0.71956200000000003</v>
      </c>
      <c r="AB386" s="17">
        <v>6.7304900000000004E-3</v>
      </c>
      <c r="AC386" s="17">
        <v>2.9479600000000002E-2</v>
      </c>
      <c r="AD386" s="17">
        <v>0.25</v>
      </c>
      <c r="AE386" s="17">
        <v>2429.6999999999998</v>
      </c>
    </row>
    <row r="387" spans="1:31">
      <c r="A387" s="17">
        <v>374</v>
      </c>
      <c r="B387" s="19">
        <v>1.4872685185185185E-2</v>
      </c>
      <c r="C387" s="17">
        <v>82</v>
      </c>
      <c r="D387" s="17">
        <v>0</v>
      </c>
      <c r="E387" s="17">
        <v>0</v>
      </c>
      <c r="F387" s="17">
        <v>0</v>
      </c>
      <c r="G387" s="17">
        <v>0.93924600000000003</v>
      </c>
      <c r="H387" s="17">
        <v>2.5908E-2</v>
      </c>
      <c r="I387" s="17">
        <v>4.9139000000000002E-2</v>
      </c>
      <c r="J387" s="17">
        <v>2.3230000000000001E-2</v>
      </c>
      <c r="K387" s="17">
        <v>0.47275</v>
      </c>
      <c r="L387" s="17">
        <v>418.8</v>
      </c>
      <c r="M387" s="17">
        <v>2.3104E-2</v>
      </c>
      <c r="N387" s="17">
        <v>955</v>
      </c>
      <c r="O387" s="17">
        <v>0</v>
      </c>
      <c r="P387" s="17">
        <v>0</v>
      </c>
      <c r="Q387" s="17">
        <v>0.87734199999999996</v>
      </c>
      <c r="R387" s="17">
        <v>2.6133E-2</v>
      </c>
      <c r="S387" s="17">
        <v>4.7279000000000002E-2</v>
      </c>
      <c r="T387" s="17">
        <v>2.1145000000000001E-2</v>
      </c>
      <c r="U387" s="17">
        <v>0.44724700000000001</v>
      </c>
      <c r="V387" s="17">
        <v>448.3</v>
      </c>
      <c r="W387" s="17">
        <v>2.4390000000000002E-3</v>
      </c>
      <c r="X387" s="17">
        <v>694</v>
      </c>
      <c r="Y387" s="17">
        <v>0</v>
      </c>
      <c r="Z387" s="17">
        <v>0</v>
      </c>
      <c r="AA387" s="17">
        <v>0.68807300000000005</v>
      </c>
      <c r="AB387" s="17">
        <v>1.4871199999999999E-2</v>
      </c>
      <c r="AC387" s="17">
        <v>2.64479E-2</v>
      </c>
      <c r="AD387" s="17">
        <v>0.25</v>
      </c>
      <c r="AE387" s="17">
        <v>1983</v>
      </c>
    </row>
    <row r="388" spans="1:31">
      <c r="A388" s="17">
        <v>375</v>
      </c>
      <c r="B388" s="19">
        <v>1.4930555555555556E-2</v>
      </c>
      <c r="C388" s="17">
        <v>82.3</v>
      </c>
      <c r="D388" s="17">
        <v>0</v>
      </c>
      <c r="E388" s="17">
        <v>0</v>
      </c>
      <c r="F388" s="17">
        <v>0</v>
      </c>
      <c r="G388" s="17">
        <v>0.89400900000000005</v>
      </c>
      <c r="H388" s="17">
        <v>2.0015000000000002E-2</v>
      </c>
      <c r="I388" s="17">
        <v>3.9918000000000002E-2</v>
      </c>
      <c r="J388" s="17">
        <v>1.9904000000000002E-2</v>
      </c>
      <c r="K388" s="17">
        <v>0.498608</v>
      </c>
      <c r="L388" s="17">
        <v>402.6</v>
      </c>
      <c r="M388" s="17">
        <v>2.4390000000000002E-3</v>
      </c>
      <c r="N388" s="17">
        <v>702</v>
      </c>
      <c r="O388" s="17">
        <v>0</v>
      </c>
      <c r="P388" s="17">
        <v>0</v>
      </c>
      <c r="Q388" s="17">
        <v>0.90573999999999999</v>
      </c>
      <c r="R388" s="17">
        <v>2.4874E-2</v>
      </c>
      <c r="S388" s="17">
        <v>4.5373999999999998E-2</v>
      </c>
      <c r="T388" s="17">
        <v>2.0500999999999998E-2</v>
      </c>
      <c r="U388" s="17">
        <v>0.45181199999999999</v>
      </c>
      <c r="V388" s="17">
        <v>307.39999999999998</v>
      </c>
      <c r="W388" s="17">
        <v>2.4390000000000002E-3</v>
      </c>
      <c r="X388" s="17">
        <v>732</v>
      </c>
      <c r="Y388" s="17">
        <v>0</v>
      </c>
      <c r="Z388" s="17">
        <v>0</v>
      </c>
      <c r="AA388" s="17">
        <v>0.69509600000000005</v>
      </c>
      <c r="AB388" s="17">
        <v>1.0557199999999999E-2</v>
      </c>
      <c r="AC388" s="17">
        <v>2.5090000000000001E-2</v>
      </c>
      <c r="AD388" s="17">
        <v>0.25</v>
      </c>
      <c r="AE388" s="17">
        <v>2063.1</v>
      </c>
    </row>
    <row r="389" spans="1:31">
      <c r="A389" s="17">
        <v>376</v>
      </c>
      <c r="B389" s="19">
        <v>1.4988425925925926E-2</v>
      </c>
      <c r="C389" s="17">
        <v>80.5</v>
      </c>
      <c r="D389" s="17">
        <v>0</v>
      </c>
      <c r="E389" s="17">
        <v>0</v>
      </c>
      <c r="F389" s="17">
        <v>0</v>
      </c>
      <c r="G389" s="17">
        <v>0.90814899999999998</v>
      </c>
      <c r="H389" s="17">
        <v>2.1915E-2</v>
      </c>
      <c r="I389" s="17">
        <v>4.3728000000000003E-2</v>
      </c>
      <c r="J389" s="17">
        <v>2.1812999999999999E-2</v>
      </c>
      <c r="K389" s="17">
        <v>0.49883699999999997</v>
      </c>
      <c r="L389" s="17">
        <v>410.7</v>
      </c>
      <c r="M389" s="17">
        <v>5.6541000000000001E-2</v>
      </c>
      <c r="N389" s="17">
        <v>447</v>
      </c>
      <c r="O389" s="17">
        <v>0</v>
      </c>
      <c r="P389" s="17">
        <v>0</v>
      </c>
      <c r="Q389" s="17">
        <v>0.89305400000000001</v>
      </c>
      <c r="R389" s="17">
        <v>2.0635000000000001E-2</v>
      </c>
      <c r="S389" s="17">
        <v>3.8549E-2</v>
      </c>
      <c r="T389" s="17">
        <v>1.7913999999999999E-2</v>
      </c>
      <c r="U389" s="17">
        <v>0.46470600000000001</v>
      </c>
      <c r="V389" s="17">
        <v>487.7</v>
      </c>
      <c r="W389" s="17">
        <v>8.2085000000000005E-2</v>
      </c>
      <c r="X389" s="17">
        <v>877</v>
      </c>
      <c r="Y389" s="17">
        <v>0</v>
      </c>
      <c r="Z389" s="17">
        <v>0</v>
      </c>
      <c r="AA389" s="17">
        <v>0.71493200000000001</v>
      </c>
      <c r="AB389" s="17">
        <v>6.8827599999999999E-3</v>
      </c>
      <c r="AC389" s="17">
        <v>2.0758100000000002E-2</v>
      </c>
      <c r="AD389" s="17">
        <v>0.25</v>
      </c>
      <c r="AE389" s="17">
        <v>2022.2</v>
      </c>
    </row>
    <row r="390" spans="1:31">
      <c r="A390" s="17">
        <v>377</v>
      </c>
      <c r="B390" s="19">
        <v>1.5046296296296295E-2</v>
      </c>
      <c r="C390" s="17">
        <v>79.599999999999994</v>
      </c>
      <c r="D390" s="17">
        <v>0</v>
      </c>
      <c r="E390" s="17">
        <v>0</v>
      </c>
      <c r="F390" s="17">
        <v>0</v>
      </c>
      <c r="G390" s="17">
        <v>0.88360799999999995</v>
      </c>
      <c r="H390" s="17">
        <v>2.2821000000000001E-2</v>
      </c>
      <c r="I390" s="17">
        <v>4.7107000000000003E-2</v>
      </c>
      <c r="J390" s="17">
        <v>2.4285999999999999E-2</v>
      </c>
      <c r="K390" s="17">
        <v>0.51555399999999996</v>
      </c>
      <c r="L390" s="17">
        <v>392.5</v>
      </c>
      <c r="M390" s="17">
        <v>6.9313E-2</v>
      </c>
      <c r="N390" s="17">
        <v>352</v>
      </c>
      <c r="O390" s="17">
        <v>0</v>
      </c>
      <c r="P390" s="17">
        <v>0</v>
      </c>
      <c r="Q390" s="17">
        <v>0.93109299999999995</v>
      </c>
      <c r="R390" s="17">
        <v>3.3579999999999999E-2</v>
      </c>
      <c r="S390" s="17">
        <v>5.6874000000000001E-2</v>
      </c>
      <c r="T390" s="17">
        <v>2.3293999999999999E-2</v>
      </c>
      <c r="U390" s="17">
        <v>0.40956900000000002</v>
      </c>
      <c r="V390" s="17">
        <v>479.6</v>
      </c>
      <c r="W390" s="17">
        <v>0.21396899999999999</v>
      </c>
      <c r="X390" s="17">
        <v>999</v>
      </c>
      <c r="Y390" s="17">
        <v>0</v>
      </c>
      <c r="Z390" s="17">
        <v>0</v>
      </c>
      <c r="AA390" s="17">
        <v>0.63010699999999997</v>
      </c>
      <c r="AB390" s="17">
        <v>5.1906399999999998E-3</v>
      </c>
      <c r="AC390" s="17">
        <v>3.3701200000000001E-2</v>
      </c>
      <c r="AD390" s="17">
        <v>0.25</v>
      </c>
      <c r="AE390" s="17">
        <v>2115.9</v>
      </c>
    </row>
    <row r="391" spans="1:31">
      <c r="A391" s="17">
        <v>378</v>
      </c>
      <c r="B391" s="19">
        <v>1.5104166666666667E-2</v>
      </c>
      <c r="C391" s="17">
        <v>79.2</v>
      </c>
      <c r="D391" s="17">
        <v>0</v>
      </c>
      <c r="E391" s="17">
        <v>0</v>
      </c>
      <c r="F391" s="17">
        <v>0</v>
      </c>
      <c r="G391" s="17">
        <v>0.87835700000000005</v>
      </c>
      <c r="H391" s="17">
        <v>2.4788000000000001E-2</v>
      </c>
      <c r="I391" s="17">
        <v>4.5376E-2</v>
      </c>
      <c r="J391" s="17">
        <v>2.0587999999999999E-2</v>
      </c>
      <c r="K391" s="17">
        <v>0.45372099999999999</v>
      </c>
      <c r="L391" s="17">
        <v>379.4</v>
      </c>
      <c r="M391" s="17">
        <v>2.4390000000000002E-3</v>
      </c>
      <c r="N391" s="17">
        <v>558</v>
      </c>
      <c r="O391" s="17">
        <v>0</v>
      </c>
      <c r="P391" s="17">
        <v>0</v>
      </c>
      <c r="Q391" s="17">
        <v>0.92084999999999995</v>
      </c>
      <c r="R391" s="17">
        <v>2.9186E-2</v>
      </c>
      <c r="S391" s="17">
        <v>5.7838000000000001E-2</v>
      </c>
      <c r="T391" s="17">
        <v>2.8650999999999999E-2</v>
      </c>
      <c r="U391" s="17">
        <v>0.49537500000000001</v>
      </c>
      <c r="V391" s="17">
        <v>500.9</v>
      </c>
      <c r="W391" s="17">
        <v>8.9978000000000002E-2</v>
      </c>
      <c r="X391" s="17">
        <v>533</v>
      </c>
      <c r="Y391" s="17">
        <v>0</v>
      </c>
      <c r="Z391" s="17">
        <v>0</v>
      </c>
      <c r="AA391" s="17">
        <v>0.76211499999999999</v>
      </c>
      <c r="AB391" s="17">
        <v>7.9325699999999999E-3</v>
      </c>
      <c r="AC391" s="17">
        <v>2.9413700000000001E-2</v>
      </c>
      <c r="AD391" s="17">
        <v>0.25</v>
      </c>
      <c r="AE391" s="17">
        <v>2189.3000000000002</v>
      </c>
    </row>
    <row r="392" spans="1:31">
      <c r="A392" s="17">
        <v>379</v>
      </c>
      <c r="B392" s="19">
        <v>1.5150462962962963E-2</v>
      </c>
      <c r="C392" s="17">
        <v>77.400000000000006</v>
      </c>
      <c r="D392" s="17">
        <v>0</v>
      </c>
      <c r="E392" s="17">
        <v>0</v>
      </c>
      <c r="F392" s="17">
        <v>0</v>
      </c>
      <c r="G392" s="17">
        <v>0.93928599999999995</v>
      </c>
      <c r="H392" s="17">
        <v>2.7161999999999999E-2</v>
      </c>
      <c r="I392" s="17">
        <v>4.9916000000000002E-2</v>
      </c>
      <c r="J392" s="17">
        <v>2.2755000000000001E-2</v>
      </c>
      <c r="K392" s="17">
        <v>0.45585500000000001</v>
      </c>
      <c r="L392" s="17">
        <v>328.7</v>
      </c>
      <c r="M392" s="17">
        <v>2.4390000000000002E-3</v>
      </c>
      <c r="N392" s="17">
        <v>742</v>
      </c>
      <c r="O392" s="17">
        <v>0</v>
      </c>
      <c r="P392" s="17">
        <v>0</v>
      </c>
      <c r="Q392" s="17">
        <v>0.84089599999999998</v>
      </c>
      <c r="R392" s="17">
        <v>2.3556000000000001E-2</v>
      </c>
      <c r="S392" s="17">
        <v>3.9614999999999997E-2</v>
      </c>
      <c r="T392" s="17">
        <v>1.6059E-2</v>
      </c>
      <c r="U392" s="17">
        <v>0.40537600000000001</v>
      </c>
      <c r="V392" s="17">
        <v>427</v>
      </c>
      <c r="W392" s="17">
        <v>2.4390000000000002E-3</v>
      </c>
      <c r="X392" s="17">
        <v>1224</v>
      </c>
      <c r="Y392" s="17">
        <v>0</v>
      </c>
      <c r="Z392" s="17">
        <v>0</v>
      </c>
      <c r="AA392" s="17">
        <v>0.62365499999999996</v>
      </c>
      <c r="AB392" s="17">
        <v>9.1253800000000006E-3</v>
      </c>
      <c r="AC392" s="17">
        <v>2.3702500000000001E-2</v>
      </c>
      <c r="AD392" s="17">
        <v>0.25</v>
      </c>
      <c r="AE392" s="17">
        <v>2527</v>
      </c>
    </row>
    <row r="393" spans="1:31">
      <c r="A393" s="17">
        <v>380</v>
      </c>
      <c r="B393" s="19">
        <v>1.5208333333333332E-2</v>
      </c>
      <c r="C393" s="17">
        <v>77.2</v>
      </c>
      <c r="D393" s="17">
        <v>0</v>
      </c>
      <c r="E393" s="17">
        <v>0</v>
      </c>
      <c r="F393" s="17">
        <v>0</v>
      </c>
      <c r="G393" s="17">
        <v>0.93501500000000004</v>
      </c>
      <c r="H393" s="17">
        <v>2.5524999999999999E-2</v>
      </c>
      <c r="I393" s="17">
        <v>6.0349E-2</v>
      </c>
      <c r="J393" s="17">
        <v>3.4824000000000001E-2</v>
      </c>
      <c r="K393" s="17">
        <v>0.57704</v>
      </c>
      <c r="L393" s="17">
        <v>466.4</v>
      </c>
      <c r="M393" s="17">
        <v>2.4390000000000002E-3</v>
      </c>
      <c r="N393" s="17">
        <v>690</v>
      </c>
      <c r="O393" s="17">
        <v>0</v>
      </c>
      <c r="P393" s="17">
        <v>0</v>
      </c>
      <c r="Q393" s="17">
        <v>0.90603599999999995</v>
      </c>
      <c r="R393" s="17">
        <v>2.6818999999999999E-2</v>
      </c>
      <c r="S393" s="17">
        <v>5.2773E-2</v>
      </c>
      <c r="T393" s="17">
        <v>2.5954999999999999E-2</v>
      </c>
      <c r="U393" s="17">
        <v>0.49181200000000003</v>
      </c>
      <c r="V393" s="17">
        <v>397.6</v>
      </c>
      <c r="W393" s="17">
        <v>2.4390000000000002E-3</v>
      </c>
      <c r="X393" s="17">
        <v>757</v>
      </c>
      <c r="Y393" s="17">
        <v>0</v>
      </c>
      <c r="Z393" s="17">
        <v>0</v>
      </c>
      <c r="AA393" s="17">
        <v>0.75663400000000003</v>
      </c>
      <c r="AB393" s="17">
        <v>1.20061E-2</v>
      </c>
      <c r="AC393" s="17">
        <v>2.7130399999999999E-2</v>
      </c>
      <c r="AD393" s="17">
        <v>0.25</v>
      </c>
      <c r="AE393" s="17">
        <v>1780.6</v>
      </c>
    </row>
    <row r="394" spans="1:31">
      <c r="A394" s="17">
        <v>381</v>
      </c>
      <c r="B394" s="19">
        <v>1.5266203703703705E-2</v>
      </c>
      <c r="C394" s="17">
        <v>75.599999999999994</v>
      </c>
      <c r="D394" s="17">
        <v>0</v>
      </c>
      <c r="E394" s="17">
        <v>0</v>
      </c>
      <c r="F394" s="17">
        <v>0</v>
      </c>
      <c r="G394" s="17">
        <v>0.93946399999999997</v>
      </c>
      <c r="H394" s="17">
        <v>3.2988000000000003E-2</v>
      </c>
      <c r="I394" s="17">
        <v>6.3787999999999997E-2</v>
      </c>
      <c r="J394" s="17">
        <v>3.0800000000000001E-2</v>
      </c>
      <c r="K394" s="17">
        <v>0.482844</v>
      </c>
      <c r="L394" s="17">
        <v>427</v>
      </c>
      <c r="M394" s="17">
        <v>2.4390000000000002E-3</v>
      </c>
      <c r="N394" s="17">
        <v>409</v>
      </c>
      <c r="O394" s="17">
        <v>0</v>
      </c>
      <c r="P394" s="17">
        <v>0</v>
      </c>
      <c r="Q394" s="17">
        <v>0.88620299999999996</v>
      </c>
      <c r="R394" s="17">
        <v>2.4458000000000001E-2</v>
      </c>
      <c r="S394" s="17">
        <v>4.3883999999999999E-2</v>
      </c>
      <c r="T394" s="17">
        <v>1.9425999999999999E-2</v>
      </c>
      <c r="U394" s="17">
        <v>0.44267400000000001</v>
      </c>
      <c r="V394" s="17">
        <v>336.8</v>
      </c>
      <c r="W394" s="17">
        <v>0.17263800000000001</v>
      </c>
      <c r="X394" s="17">
        <v>538</v>
      </c>
      <c r="Y394" s="17">
        <v>0</v>
      </c>
      <c r="Z394" s="17">
        <v>0</v>
      </c>
      <c r="AA394" s="17">
        <v>0.681037</v>
      </c>
      <c r="AB394" s="17">
        <v>6.5556599999999996E-3</v>
      </c>
      <c r="AC394" s="17">
        <v>2.4584999999999999E-2</v>
      </c>
      <c r="AD394" s="17">
        <v>0.25</v>
      </c>
      <c r="AE394" s="17">
        <v>1945.2</v>
      </c>
    </row>
    <row r="395" spans="1:31">
      <c r="A395" s="17">
        <v>382</v>
      </c>
      <c r="B395" s="19">
        <v>1.5324074074074073E-2</v>
      </c>
      <c r="C395" s="17">
        <v>75.2</v>
      </c>
      <c r="D395" s="17">
        <v>0</v>
      </c>
      <c r="E395" s="17">
        <v>0</v>
      </c>
      <c r="F395" s="17">
        <v>0</v>
      </c>
      <c r="G395" s="17">
        <v>0.94206000000000001</v>
      </c>
      <c r="H395" s="17">
        <v>2.5056999999999999E-2</v>
      </c>
      <c r="I395" s="17">
        <v>5.4372999999999998E-2</v>
      </c>
      <c r="J395" s="17">
        <v>2.9316999999999999E-2</v>
      </c>
      <c r="K395" s="17">
        <v>0.53917400000000004</v>
      </c>
      <c r="L395" s="17">
        <v>410.7</v>
      </c>
      <c r="M395" s="17">
        <v>2.4390000000000002E-3</v>
      </c>
      <c r="N395" s="17">
        <v>495</v>
      </c>
      <c r="O395" s="17">
        <v>0</v>
      </c>
      <c r="P395" s="17">
        <v>0</v>
      </c>
      <c r="Q395" s="17">
        <v>0.92644300000000002</v>
      </c>
      <c r="R395" s="17">
        <v>2.8969999999999999E-2</v>
      </c>
      <c r="S395" s="17">
        <v>5.1871E-2</v>
      </c>
      <c r="T395" s="17">
        <v>2.2901999999999999E-2</v>
      </c>
      <c r="U395" s="17">
        <v>0.44151299999999999</v>
      </c>
      <c r="V395" s="17">
        <v>392.5</v>
      </c>
      <c r="W395" s="17">
        <v>2.4390000000000002E-3</v>
      </c>
      <c r="X395" s="17">
        <v>702</v>
      </c>
      <c r="Y395" s="17">
        <v>0</v>
      </c>
      <c r="Z395" s="17">
        <v>0</v>
      </c>
      <c r="AA395" s="17">
        <v>0.67925100000000005</v>
      </c>
      <c r="AB395" s="17">
        <v>7.6147200000000002E-3</v>
      </c>
      <c r="AC395" s="17">
        <v>2.91439E-2</v>
      </c>
      <c r="AD395" s="17">
        <v>0.25</v>
      </c>
      <c r="AE395" s="17">
        <v>2022.2</v>
      </c>
    </row>
    <row r="396" spans="1:31">
      <c r="A396" s="17">
        <v>383</v>
      </c>
      <c r="B396" s="19">
        <v>1.5381944444444443E-2</v>
      </c>
      <c r="C396" s="17">
        <v>74.3</v>
      </c>
      <c r="D396" s="17">
        <v>0</v>
      </c>
      <c r="E396" s="17">
        <v>0</v>
      </c>
      <c r="F396" s="17">
        <v>0</v>
      </c>
      <c r="G396" s="17">
        <v>0.95673699999999995</v>
      </c>
      <c r="H396" s="17">
        <v>3.2439000000000003E-2</v>
      </c>
      <c r="I396" s="17">
        <v>6.7452999999999999E-2</v>
      </c>
      <c r="J396" s="17">
        <v>3.5014000000000003E-2</v>
      </c>
      <c r="K396" s="17">
        <v>0.51908799999999999</v>
      </c>
      <c r="L396" s="17">
        <v>440.1</v>
      </c>
      <c r="M396" s="17">
        <v>2.4390000000000002E-3</v>
      </c>
      <c r="N396" s="17">
        <v>438</v>
      </c>
      <c r="O396" s="17">
        <v>0</v>
      </c>
      <c r="P396" s="17">
        <v>0</v>
      </c>
      <c r="Q396" s="17">
        <v>0.87927299999999997</v>
      </c>
      <c r="R396" s="17">
        <v>2.5749999999999999E-2</v>
      </c>
      <c r="S396" s="17">
        <v>4.4644000000000003E-2</v>
      </c>
      <c r="T396" s="17">
        <v>1.8893E-2</v>
      </c>
      <c r="U396" s="17">
        <v>0.42320099999999999</v>
      </c>
      <c r="V396" s="17">
        <v>474.6</v>
      </c>
      <c r="W396" s="17">
        <v>0.28084199999999998</v>
      </c>
      <c r="X396" s="17">
        <v>562</v>
      </c>
      <c r="Y396" s="17">
        <v>0</v>
      </c>
      <c r="Z396" s="17">
        <v>0</v>
      </c>
      <c r="AA396" s="17">
        <v>0.65107899999999996</v>
      </c>
      <c r="AB396" s="17">
        <v>7.2224300000000002E-3</v>
      </c>
      <c r="AC396" s="17">
        <v>2.5886900000000001E-2</v>
      </c>
      <c r="AD396" s="17">
        <v>0.25</v>
      </c>
      <c r="AE396" s="17">
        <v>1887.1</v>
      </c>
    </row>
    <row r="397" spans="1:31">
      <c r="A397" s="17">
        <v>384</v>
      </c>
      <c r="B397" s="19">
        <v>1.5439814814814816E-2</v>
      </c>
      <c r="C397" s="17">
        <v>72.8</v>
      </c>
      <c r="D397" s="17">
        <v>0</v>
      </c>
      <c r="E397" s="17">
        <v>0</v>
      </c>
      <c r="F397" s="17">
        <v>0</v>
      </c>
      <c r="G397" s="17">
        <v>0.91850600000000004</v>
      </c>
      <c r="H397" s="17">
        <v>2.5478000000000001E-2</v>
      </c>
      <c r="I397" s="17">
        <v>4.8977E-2</v>
      </c>
      <c r="J397" s="17">
        <v>2.35E-2</v>
      </c>
      <c r="K397" s="17">
        <v>0.47980800000000001</v>
      </c>
      <c r="L397" s="17">
        <v>333.7</v>
      </c>
      <c r="M397" s="17">
        <v>2.4390000000000002E-3</v>
      </c>
      <c r="N397" s="17">
        <v>886</v>
      </c>
      <c r="O397" s="17">
        <v>0</v>
      </c>
      <c r="P397" s="17">
        <v>0</v>
      </c>
      <c r="Q397" s="17">
        <v>0.898895</v>
      </c>
      <c r="R397" s="17">
        <v>3.0436000000000001E-2</v>
      </c>
      <c r="S397" s="17">
        <v>5.4243E-2</v>
      </c>
      <c r="T397" s="17">
        <v>2.3806999999999998E-2</v>
      </c>
      <c r="U397" s="17">
        <v>0.43888899999999997</v>
      </c>
      <c r="V397" s="17">
        <v>358.1</v>
      </c>
      <c r="W397" s="17">
        <v>2.4390000000000002E-3</v>
      </c>
      <c r="X397" s="17">
        <v>629</v>
      </c>
      <c r="Y397" s="17">
        <v>0</v>
      </c>
      <c r="Z397" s="17">
        <v>0</v>
      </c>
      <c r="AA397" s="17">
        <v>0.67521399999999998</v>
      </c>
      <c r="AB397" s="17">
        <v>1.10346E-2</v>
      </c>
      <c r="AC397" s="17">
        <v>3.06991E-2</v>
      </c>
      <c r="AD397" s="17">
        <v>0.25</v>
      </c>
      <c r="AE397" s="17">
        <v>2488.9</v>
      </c>
    </row>
    <row r="398" spans="1:31">
      <c r="A398" s="17">
        <v>385</v>
      </c>
      <c r="B398" s="19">
        <v>1.5486111111111112E-2</v>
      </c>
      <c r="C398" s="17">
        <v>72.7</v>
      </c>
      <c r="D398" s="17">
        <v>0</v>
      </c>
      <c r="E398" s="17">
        <v>0</v>
      </c>
      <c r="F398" s="17">
        <v>0</v>
      </c>
      <c r="G398" s="17">
        <v>0.95005200000000001</v>
      </c>
      <c r="H398" s="17">
        <v>3.0121999999999999E-2</v>
      </c>
      <c r="I398" s="17">
        <v>6.0394999999999997E-2</v>
      </c>
      <c r="J398" s="17">
        <v>3.0272E-2</v>
      </c>
      <c r="K398" s="17">
        <v>0.50124000000000002</v>
      </c>
      <c r="L398" s="17">
        <v>410.7</v>
      </c>
      <c r="M398" s="17">
        <v>2.4390000000000002E-3</v>
      </c>
      <c r="N398" s="17">
        <v>685</v>
      </c>
      <c r="O398" s="17">
        <v>0</v>
      </c>
      <c r="P398" s="17">
        <v>0</v>
      </c>
      <c r="Q398" s="17">
        <v>0.951511</v>
      </c>
      <c r="R398" s="17">
        <v>3.4960999999999999E-2</v>
      </c>
      <c r="S398" s="17">
        <v>6.9039000000000003E-2</v>
      </c>
      <c r="T398" s="17">
        <v>3.4077999999999997E-2</v>
      </c>
      <c r="U398" s="17">
        <v>0.49360799999999999</v>
      </c>
      <c r="V398" s="17">
        <v>405.7</v>
      </c>
      <c r="W398" s="17">
        <v>2.4390000000000002E-3</v>
      </c>
      <c r="X398" s="17">
        <v>472</v>
      </c>
      <c r="Y398" s="17">
        <v>0</v>
      </c>
      <c r="Z398" s="17">
        <v>0</v>
      </c>
      <c r="AA398" s="17">
        <v>0.75939699999999999</v>
      </c>
      <c r="AB398" s="17">
        <v>1.0512499999999999E-2</v>
      </c>
      <c r="AC398" s="17">
        <v>3.5319200000000002E-2</v>
      </c>
      <c r="AD398" s="17">
        <v>0.25</v>
      </c>
      <c r="AE398" s="17">
        <v>2022.2</v>
      </c>
    </row>
    <row r="399" spans="1:31">
      <c r="A399" s="17">
        <v>386</v>
      </c>
      <c r="B399" s="19">
        <v>1.554398148148148E-2</v>
      </c>
      <c r="C399" s="17">
        <v>71.2</v>
      </c>
      <c r="D399" s="17">
        <v>0</v>
      </c>
      <c r="E399" s="17">
        <v>0</v>
      </c>
      <c r="F399" s="17">
        <v>0</v>
      </c>
      <c r="G399" s="17">
        <v>0.94952499999999995</v>
      </c>
      <c r="H399" s="17">
        <v>2.9343000000000001E-2</v>
      </c>
      <c r="I399" s="17">
        <v>6.25E-2</v>
      </c>
      <c r="J399" s="17">
        <v>3.3158E-2</v>
      </c>
      <c r="K399" s="17">
        <v>0.53052100000000002</v>
      </c>
      <c r="L399" s="17">
        <v>410.7</v>
      </c>
      <c r="M399" s="17">
        <v>2.4390000000000002E-3</v>
      </c>
      <c r="N399" s="17">
        <v>521</v>
      </c>
      <c r="O399" s="17">
        <v>0</v>
      </c>
      <c r="P399" s="17">
        <v>0</v>
      </c>
      <c r="Q399" s="17">
        <v>0.95812399999999998</v>
      </c>
      <c r="R399" s="17">
        <v>3.2908E-2</v>
      </c>
      <c r="S399" s="17">
        <v>6.2179999999999999E-2</v>
      </c>
      <c r="T399" s="17">
        <v>2.9270999999999998E-2</v>
      </c>
      <c r="U399" s="17">
        <v>0.47075499999999998</v>
      </c>
      <c r="V399" s="17">
        <v>312.39999999999998</v>
      </c>
      <c r="W399" s="17">
        <v>2.4390000000000002E-3</v>
      </c>
      <c r="X399" s="17">
        <v>889</v>
      </c>
      <c r="Y399" s="17">
        <v>0</v>
      </c>
      <c r="Z399" s="17">
        <v>0</v>
      </c>
      <c r="AA399" s="17">
        <v>0.72423800000000005</v>
      </c>
      <c r="AB399" s="17">
        <v>8.0190699999999997E-3</v>
      </c>
      <c r="AC399" s="17">
        <v>3.3143100000000002E-2</v>
      </c>
      <c r="AD399" s="17">
        <v>0.25</v>
      </c>
      <c r="AE399" s="17">
        <v>2022.2</v>
      </c>
    </row>
    <row r="400" spans="1:31">
      <c r="A400" s="17">
        <v>387</v>
      </c>
      <c r="B400" s="19">
        <v>1.5601851851851851E-2</v>
      </c>
      <c r="C400" s="17">
        <v>70.5</v>
      </c>
      <c r="D400" s="17">
        <v>0</v>
      </c>
      <c r="E400" s="17">
        <v>0</v>
      </c>
      <c r="F400" s="17">
        <v>0</v>
      </c>
      <c r="G400" s="17">
        <v>0.92871999999999999</v>
      </c>
      <c r="H400" s="17">
        <v>2.3602999999999999E-2</v>
      </c>
      <c r="I400" s="17">
        <v>5.3781000000000002E-2</v>
      </c>
      <c r="J400" s="17">
        <v>3.0178E-2</v>
      </c>
      <c r="K400" s="17">
        <v>0.56112200000000001</v>
      </c>
      <c r="L400" s="17">
        <v>413.8</v>
      </c>
      <c r="M400" s="17">
        <v>2.4390000000000002E-3</v>
      </c>
      <c r="N400" s="17">
        <v>518</v>
      </c>
      <c r="O400" s="17">
        <v>0</v>
      </c>
      <c r="P400" s="17">
        <v>0</v>
      </c>
      <c r="Q400" s="17">
        <v>0.94907200000000003</v>
      </c>
      <c r="R400" s="17">
        <v>3.2323999999999999E-2</v>
      </c>
      <c r="S400" s="17">
        <v>6.3275999999999999E-2</v>
      </c>
      <c r="T400" s="17">
        <v>3.0952E-2</v>
      </c>
      <c r="U400" s="17">
        <v>0.48915399999999998</v>
      </c>
      <c r="V400" s="17">
        <v>432</v>
      </c>
      <c r="W400" s="17">
        <v>2.4390000000000002E-3</v>
      </c>
      <c r="X400" s="17">
        <v>478</v>
      </c>
      <c r="Y400" s="17">
        <v>0</v>
      </c>
      <c r="Z400" s="17">
        <v>0</v>
      </c>
      <c r="AA400" s="17">
        <v>0.75254399999999999</v>
      </c>
      <c r="AB400" s="17">
        <v>8.0319399999999996E-3</v>
      </c>
      <c r="AC400" s="17">
        <v>3.2572999999999998E-2</v>
      </c>
      <c r="AD400" s="17">
        <v>0.25</v>
      </c>
      <c r="AE400" s="17">
        <v>2007.1</v>
      </c>
    </row>
    <row r="401" spans="1:31">
      <c r="A401" s="17">
        <v>388</v>
      </c>
      <c r="B401" s="19">
        <v>1.5659722222222224E-2</v>
      </c>
      <c r="C401" s="17">
        <v>69.400000000000006</v>
      </c>
      <c r="D401" s="17">
        <v>0</v>
      </c>
      <c r="E401" s="17">
        <v>0</v>
      </c>
      <c r="F401" s="17">
        <v>0</v>
      </c>
      <c r="G401" s="17">
        <v>0.94190099999999999</v>
      </c>
      <c r="H401" s="17">
        <v>2.5250000000000002E-2</v>
      </c>
      <c r="I401" s="17">
        <v>5.6335999999999997E-2</v>
      </c>
      <c r="J401" s="17">
        <v>3.1085999999999999E-2</v>
      </c>
      <c r="K401" s="17">
        <v>0.55179400000000001</v>
      </c>
      <c r="L401" s="17">
        <v>453.3</v>
      </c>
      <c r="M401" s="17">
        <v>2.4390000000000002E-3</v>
      </c>
      <c r="N401" s="17">
        <v>480</v>
      </c>
      <c r="O401" s="17">
        <v>0</v>
      </c>
      <c r="P401" s="17">
        <v>0</v>
      </c>
      <c r="Q401" s="17">
        <v>0.93660500000000002</v>
      </c>
      <c r="R401" s="17">
        <v>2.9995999999999998E-2</v>
      </c>
      <c r="S401" s="17">
        <v>5.5474000000000002E-2</v>
      </c>
      <c r="T401" s="17">
        <v>2.5478000000000001E-2</v>
      </c>
      <c r="U401" s="17">
        <v>0.45927899999999999</v>
      </c>
      <c r="V401" s="17">
        <v>346.9</v>
      </c>
      <c r="W401" s="17">
        <v>0.17263800000000001</v>
      </c>
      <c r="X401" s="17">
        <v>789</v>
      </c>
      <c r="Y401" s="17">
        <v>0</v>
      </c>
      <c r="Z401" s="17">
        <v>0</v>
      </c>
      <c r="AA401" s="17">
        <v>0.70658299999999996</v>
      </c>
      <c r="AB401" s="17">
        <v>6.9908000000000001E-3</v>
      </c>
      <c r="AC401" s="17">
        <v>3.0174099999999999E-2</v>
      </c>
      <c r="AD401" s="17">
        <v>0.25</v>
      </c>
      <c r="AE401" s="17">
        <v>1832.3</v>
      </c>
    </row>
    <row r="402" spans="1:31">
      <c r="A402" s="17">
        <v>389</v>
      </c>
      <c r="B402" s="19">
        <v>1.5717592592592592E-2</v>
      </c>
      <c r="C402" s="17">
        <v>68.5</v>
      </c>
      <c r="D402" s="17">
        <v>0</v>
      </c>
      <c r="E402" s="17">
        <v>0</v>
      </c>
      <c r="F402" s="17">
        <v>0</v>
      </c>
      <c r="G402" s="17">
        <v>0.93409299999999995</v>
      </c>
      <c r="H402" s="17">
        <v>3.2550999999999997E-2</v>
      </c>
      <c r="I402" s="17">
        <v>5.9926E-2</v>
      </c>
      <c r="J402" s="17">
        <v>2.7373999999999999E-2</v>
      </c>
      <c r="K402" s="17">
        <v>0.45680599999999999</v>
      </c>
      <c r="L402" s="17">
        <v>328.7</v>
      </c>
      <c r="M402" s="17">
        <v>3.5875999999999998E-2</v>
      </c>
      <c r="N402" s="17">
        <v>576</v>
      </c>
      <c r="O402" s="17">
        <v>0</v>
      </c>
      <c r="P402" s="17">
        <v>0</v>
      </c>
      <c r="Q402" s="17">
        <v>0.94355500000000003</v>
      </c>
      <c r="R402" s="17">
        <v>3.8394999999999999E-2</v>
      </c>
      <c r="S402" s="17">
        <v>6.2376000000000001E-2</v>
      </c>
      <c r="T402" s="17">
        <v>2.3980999999999999E-2</v>
      </c>
      <c r="U402" s="17">
        <v>0.38446000000000002</v>
      </c>
      <c r="V402" s="17">
        <v>376.3</v>
      </c>
      <c r="W402" s="17">
        <v>0.29662899999999998</v>
      </c>
      <c r="X402" s="17">
        <v>783</v>
      </c>
      <c r="Y402" s="17">
        <v>0</v>
      </c>
      <c r="Z402" s="17">
        <v>0</v>
      </c>
      <c r="AA402" s="17">
        <v>0.59147700000000003</v>
      </c>
      <c r="AB402" s="17">
        <v>7.0991099999999996E-3</v>
      </c>
      <c r="AC402" s="17">
        <v>3.8565299999999997E-2</v>
      </c>
      <c r="AD402" s="17">
        <v>0.25</v>
      </c>
      <c r="AE402" s="17">
        <v>2527</v>
      </c>
    </row>
    <row r="403" spans="1:31">
      <c r="A403" s="17">
        <v>390</v>
      </c>
      <c r="B403" s="19">
        <v>1.5763888888888886E-2</v>
      </c>
      <c r="C403" s="17">
        <v>67.8</v>
      </c>
      <c r="D403" s="17">
        <v>0</v>
      </c>
      <c r="E403" s="17">
        <v>0</v>
      </c>
      <c r="F403" s="17">
        <v>0</v>
      </c>
      <c r="G403" s="17">
        <v>0.93549000000000004</v>
      </c>
      <c r="H403" s="17">
        <v>3.1343999999999997E-2</v>
      </c>
      <c r="I403" s="17">
        <v>6.5133999999999997E-2</v>
      </c>
      <c r="J403" s="17">
        <v>3.3791000000000002E-2</v>
      </c>
      <c r="K403" s="17">
        <v>0.51878299999999999</v>
      </c>
      <c r="L403" s="17">
        <v>384.4</v>
      </c>
      <c r="M403" s="17">
        <v>2.4390000000000002E-3</v>
      </c>
      <c r="N403" s="17">
        <v>605</v>
      </c>
      <c r="O403" s="17">
        <v>0</v>
      </c>
      <c r="P403" s="17">
        <v>0</v>
      </c>
      <c r="Q403" s="17">
        <v>0.95388200000000001</v>
      </c>
      <c r="R403" s="17">
        <v>2.9353000000000001E-2</v>
      </c>
      <c r="S403" s="17">
        <v>6.4602000000000007E-2</v>
      </c>
      <c r="T403" s="17">
        <v>3.5249000000000003E-2</v>
      </c>
      <c r="U403" s="17">
        <v>0.54562900000000003</v>
      </c>
      <c r="V403" s="17">
        <v>432</v>
      </c>
      <c r="W403" s="17">
        <v>0.13920199999999999</v>
      </c>
      <c r="X403" s="17">
        <v>730</v>
      </c>
      <c r="Y403" s="17">
        <v>0</v>
      </c>
      <c r="Z403" s="17">
        <v>0</v>
      </c>
      <c r="AA403" s="17">
        <v>0.83943000000000001</v>
      </c>
      <c r="AB403" s="17">
        <v>8.7069799999999996E-3</v>
      </c>
      <c r="AC403" s="17">
        <v>2.9660099999999998E-2</v>
      </c>
      <c r="AD403" s="17">
        <v>0.25</v>
      </c>
      <c r="AE403" s="17">
        <v>2160.6</v>
      </c>
    </row>
    <row r="404" spans="1:31">
      <c r="A404" s="17">
        <v>391</v>
      </c>
      <c r="B404" s="19">
        <v>1.5821759259259261E-2</v>
      </c>
      <c r="C404" s="17">
        <v>66.3</v>
      </c>
      <c r="D404" s="17">
        <v>0</v>
      </c>
      <c r="E404" s="17">
        <v>0</v>
      </c>
      <c r="F404" s="17">
        <v>0</v>
      </c>
      <c r="G404" s="17">
        <v>0.94062699999999999</v>
      </c>
      <c r="H404" s="17">
        <v>3.3154999999999997E-2</v>
      </c>
      <c r="I404" s="17">
        <v>6.6687999999999997E-2</v>
      </c>
      <c r="J404" s="17">
        <v>3.3531999999999999E-2</v>
      </c>
      <c r="K404" s="17">
        <v>0.50282700000000002</v>
      </c>
      <c r="L404" s="17">
        <v>402.6</v>
      </c>
      <c r="M404" s="17">
        <v>2.4390000000000002E-3</v>
      </c>
      <c r="N404" s="17">
        <v>772</v>
      </c>
      <c r="O404" s="17">
        <v>0</v>
      </c>
      <c r="P404" s="17">
        <v>0</v>
      </c>
      <c r="Q404" s="17">
        <v>0.912686</v>
      </c>
      <c r="R404" s="17">
        <v>3.0939999999999999E-2</v>
      </c>
      <c r="S404" s="17">
        <v>5.8493000000000003E-2</v>
      </c>
      <c r="T404" s="17">
        <v>2.7553000000000001E-2</v>
      </c>
      <c r="U404" s="17">
        <v>0.471049</v>
      </c>
      <c r="V404" s="17">
        <v>341.8</v>
      </c>
      <c r="W404" s="17">
        <v>3.5875999999999998E-2</v>
      </c>
      <c r="X404" s="17">
        <v>421</v>
      </c>
      <c r="Y404" s="17">
        <v>0</v>
      </c>
      <c r="Z404" s="17">
        <v>0</v>
      </c>
      <c r="AA404" s="17">
        <v>0.72468999999999995</v>
      </c>
      <c r="AB404" s="17">
        <v>1.1594800000000001E-2</v>
      </c>
      <c r="AC404" s="17">
        <v>3.1259500000000003E-2</v>
      </c>
      <c r="AD404" s="17">
        <v>0.25</v>
      </c>
      <c r="AE404" s="17">
        <v>2063.1</v>
      </c>
    </row>
    <row r="405" spans="1:31">
      <c r="A405" s="17">
        <v>392</v>
      </c>
      <c r="B405" s="19">
        <v>1.5879629629629629E-2</v>
      </c>
      <c r="C405" s="17">
        <v>65.900000000000006</v>
      </c>
      <c r="D405" s="17">
        <v>0</v>
      </c>
      <c r="E405" s="17">
        <v>0</v>
      </c>
      <c r="F405" s="17">
        <v>0</v>
      </c>
      <c r="G405" s="17">
        <v>0.98501099999999997</v>
      </c>
      <c r="H405" s="17">
        <v>4.7187E-2</v>
      </c>
      <c r="I405" s="17">
        <v>0.107182</v>
      </c>
      <c r="J405" s="17">
        <v>5.9996000000000001E-2</v>
      </c>
      <c r="K405" s="17">
        <v>0.55975299999999995</v>
      </c>
      <c r="L405" s="17">
        <v>440.1</v>
      </c>
      <c r="M405" s="17">
        <v>2.4390000000000002E-3</v>
      </c>
      <c r="N405" s="17">
        <v>416</v>
      </c>
      <c r="O405" s="17">
        <v>0</v>
      </c>
      <c r="P405" s="17">
        <v>0</v>
      </c>
      <c r="Q405" s="17">
        <v>0.965526</v>
      </c>
      <c r="R405" s="17">
        <v>3.3336999999999999E-2</v>
      </c>
      <c r="S405" s="17">
        <v>6.6487000000000004E-2</v>
      </c>
      <c r="T405" s="17">
        <v>3.3149999999999999E-2</v>
      </c>
      <c r="U405" s="17">
        <v>0.49859399999999998</v>
      </c>
      <c r="V405" s="17">
        <v>320.5</v>
      </c>
      <c r="W405" s="17">
        <v>2.4390000000000002E-3</v>
      </c>
      <c r="X405" s="17">
        <v>539</v>
      </c>
      <c r="Y405" s="17">
        <v>0</v>
      </c>
      <c r="Z405" s="17">
        <v>0</v>
      </c>
      <c r="AA405" s="17">
        <v>0.76706799999999997</v>
      </c>
      <c r="AB405" s="17">
        <v>6.8606200000000004E-3</v>
      </c>
      <c r="AC405" s="17">
        <v>3.35646E-2</v>
      </c>
      <c r="AD405" s="17">
        <v>0.25</v>
      </c>
      <c r="AE405" s="17">
        <v>1887.1</v>
      </c>
    </row>
    <row r="406" spans="1:31">
      <c r="A406" s="17">
        <v>393</v>
      </c>
      <c r="B406" s="19">
        <v>1.59375E-2</v>
      </c>
      <c r="C406" s="17">
        <v>64.5</v>
      </c>
      <c r="D406" s="17">
        <v>0</v>
      </c>
      <c r="E406" s="17">
        <v>0</v>
      </c>
      <c r="F406" s="17">
        <v>0</v>
      </c>
      <c r="G406" s="17">
        <v>0.87409999999999999</v>
      </c>
      <c r="H406" s="17">
        <v>3.1322000000000003E-2</v>
      </c>
      <c r="I406" s="17">
        <v>5.6954999999999999E-2</v>
      </c>
      <c r="J406" s="17">
        <v>2.5633E-2</v>
      </c>
      <c r="K406" s="17">
        <v>0.45006299999999999</v>
      </c>
      <c r="L406" s="17">
        <v>350</v>
      </c>
      <c r="M406" s="17">
        <v>0.268071</v>
      </c>
      <c r="N406" s="17">
        <v>629</v>
      </c>
      <c r="O406" s="17">
        <v>0</v>
      </c>
      <c r="P406" s="17">
        <v>0</v>
      </c>
      <c r="Q406" s="17">
        <v>0.95987</v>
      </c>
      <c r="R406" s="17">
        <v>4.1924000000000003E-2</v>
      </c>
      <c r="S406" s="17">
        <v>7.7590000000000006E-2</v>
      </c>
      <c r="T406" s="17">
        <v>3.5666999999999997E-2</v>
      </c>
      <c r="U406" s="17">
        <v>0.45968100000000001</v>
      </c>
      <c r="V406" s="17">
        <v>328.7</v>
      </c>
      <c r="W406" s="17">
        <v>3.5875999999999998E-2</v>
      </c>
      <c r="X406" s="17">
        <v>683</v>
      </c>
      <c r="Y406" s="17">
        <v>0</v>
      </c>
      <c r="Z406" s="17">
        <v>0</v>
      </c>
      <c r="AA406" s="17">
        <v>0.70720099999999997</v>
      </c>
      <c r="AB406" s="17">
        <v>8.2392300000000002E-3</v>
      </c>
      <c r="AC406" s="17">
        <v>4.2217499999999998E-2</v>
      </c>
      <c r="AD406" s="17">
        <v>0.25</v>
      </c>
      <c r="AE406" s="17">
        <v>2373.3000000000002</v>
      </c>
    </row>
    <row r="407" spans="1:31">
      <c r="A407" s="17">
        <v>394</v>
      </c>
      <c r="B407" s="19">
        <v>1.5995370370370372E-2</v>
      </c>
      <c r="C407" s="17">
        <v>64.099999999999994</v>
      </c>
      <c r="D407" s="17">
        <v>0</v>
      </c>
      <c r="E407" s="17">
        <v>0</v>
      </c>
      <c r="F407" s="17">
        <v>0</v>
      </c>
      <c r="G407" s="17">
        <v>0.91031899999999999</v>
      </c>
      <c r="H407" s="17">
        <v>2.7681999999999998E-2</v>
      </c>
      <c r="I407" s="17">
        <v>5.4525999999999998E-2</v>
      </c>
      <c r="J407" s="17">
        <v>2.6844E-2</v>
      </c>
      <c r="K407" s="17">
        <v>0.49232300000000001</v>
      </c>
      <c r="L407" s="17">
        <v>341.8</v>
      </c>
      <c r="M407" s="17">
        <v>2.4390000000000002E-3</v>
      </c>
      <c r="N407" s="17">
        <v>781</v>
      </c>
      <c r="O407" s="17">
        <v>0</v>
      </c>
      <c r="P407" s="17">
        <v>0</v>
      </c>
      <c r="Q407" s="17">
        <v>0.97236299999999998</v>
      </c>
      <c r="R407" s="17">
        <v>4.1617000000000001E-2</v>
      </c>
      <c r="S407" s="17">
        <v>8.4441000000000002E-2</v>
      </c>
      <c r="T407" s="17">
        <v>4.2824000000000001E-2</v>
      </c>
      <c r="U407" s="17">
        <v>0.50714700000000001</v>
      </c>
      <c r="V407" s="17">
        <v>341.8</v>
      </c>
      <c r="W407" s="17">
        <v>2.4390000000000002E-3</v>
      </c>
      <c r="X407" s="17">
        <v>396</v>
      </c>
      <c r="Y407" s="17">
        <v>0</v>
      </c>
      <c r="Z407" s="17">
        <v>0</v>
      </c>
      <c r="AA407" s="17">
        <v>0.78022599999999998</v>
      </c>
      <c r="AB407" s="17">
        <v>9.9781599999999998E-3</v>
      </c>
      <c r="AC407" s="17">
        <v>4.20443E-2</v>
      </c>
      <c r="AD407" s="17">
        <v>0.25</v>
      </c>
      <c r="AE407" s="17">
        <v>2429.6999999999998</v>
      </c>
    </row>
    <row r="408" spans="1:31">
      <c r="A408" s="17">
        <v>395</v>
      </c>
      <c r="B408" s="19">
        <v>1.6041666666666666E-2</v>
      </c>
      <c r="C408" s="17">
        <v>62.8</v>
      </c>
      <c r="D408" s="17">
        <v>0</v>
      </c>
      <c r="E408" s="17">
        <v>0</v>
      </c>
      <c r="F408" s="17">
        <v>0</v>
      </c>
      <c r="G408" s="17">
        <v>0.97226100000000004</v>
      </c>
      <c r="H408" s="17">
        <v>3.8262999999999998E-2</v>
      </c>
      <c r="I408" s="17">
        <v>7.9762E-2</v>
      </c>
      <c r="J408" s="17">
        <v>4.1500000000000002E-2</v>
      </c>
      <c r="K408" s="17">
        <v>0.52029099999999995</v>
      </c>
      <c r="L408" s="17">
        <v>363.1</v>
      </c>
      <c r="M408" s="17">
        <v>2.4390000000000002E-3</v>
      </c>
      <c r="N408" s="17">
        <v>507</v>
      </c>
      <c r="O408" s="17">
        <v>0</v>
      </c>
      <c r="P408" s="17">
        <v>0</v>
      </c>
      <c r="Q408" s="17">
        <v>0.97944699999999996</v>
      </c>
      <c r="R408" s="17">
        <v>4.0964E-2</v>
      </c>
      <c r="S408" s="17">
        <v>8.6163000000000003E-2</v>
      </c>
      <c r="T408" s="17">
        <v>4.5199999999999997E-2</v>
      </c>
      <c r="U408" s="17">
        <v>0.52458000000000005</v>
      </c>
      <c r="V408" s="17">
        <v>423.9</v>
      </c>
      <c r="W408" s="17">
        <v>7.7205999999999997E-2</v>
      </c>
      <c r="X408" s="17">
        <v>533</v>
      </c>
      <c r="Y408" s="17">
        <v>0</v>
      </c>
      <c r="Z408" s="17">
        <v>0</v>
      </c>
      <c r="AA408" s="17">
        <v>0.80704600000000004</v>
      </c>
      <c r="AB408" s="17">
        <v>6.9002300000000003E-3</v>
      </c>
      <c r="AC408" s="17">
        <v>4.1275699999999999E-2</v>
      </c>
      <c r="AD408" s="17">
        <v>0.25</v>
      </c>
      <c r="AE408" s="17">
        <v>2287.3000000000002</v>
      </c>
    </row>
    <row r="409" spans="1:31">
      <c r="A409" s="17">
        <v>396</v>
      </c>
      <c r="B409" s="19">
        <v>1.6099537037037037E-2</v>
      </c>
      <c r="C409" s="17">
        <v>61.6</v>
      </c>
      <c r="D409" s="17">
        <v>0</v>
      </c>
      <c r="E409" s="17">
        <v>0</v>
      </c>
      <c r="F409" s="17">
        <v>0</v>
      </c>
      <c r="G409" s="17">
        <v>0.95587</v>
      </c>
      <c r="H409" s="17">
        <v>3.7689E-2</v>
      </c>
      <c r="I409" s="17">
        <v>8.0585000000000004E-2</v>
      </c>
      <c r="J409" s="17">
        <v>4.2895999999999997E-2</v>
      </c>
      <c r="K409" s="17">
        <v>0.53230599999999995</v>
      </c>
      <c r="L409" s="17">
        <v>363.1</v>
      </c>
      <c r="M409" s="17">
        <v>2.4390000000000002E-3</v>
      </c>
      <c r="N409" s="17">
        <v>500</v>
      </c>
      <c r="O409" s="17">
        <v>0</v>
      </c>
      <c r="P409" s="17">
        <v>0</v>
      </c>
      <c r="Q409" s="17">
        <v>0.96161399999999997</v>
      </c>
      <c r="R409" s="17">
        <v>4.0169000000000003E-2</v>
      </c>
      <c r="S409" s="17">
        <v>7.9021999999999995E-2</v>
      </c>
      <c r="T409" s="17">
        <v>3.8854E-2</v>
      </c>
      <c r="U409" s="17">
        <v>0.49168000000000001</v>
      </c>
      <c r="V409" s="17">
        <v>328.7</v>
      </c>
      <c r="W409" s="17">
        <v>2.4390000000000002E-3</v>
      </c>
      <c r="X409" s="17">
        <v>809</v>
      </c>
      <c r="Y409" s="17">
        <v>0</v>
      </c>
      <c r="Z409" s="17">
        <v>0</v>
      </c>
      <c r="AA409" s="17">
        <v>0.75643099999999996</v>
      </c>
      <c r="AB409" s="17">
        <v>6.8014700000000004E-3</v>
      </c>
      <c r="AC409" s="17">
        <v>4.0432799999999998E-2</v>
      </c>
      <c r="AD409" s="17">
        <v>0.25</v>
      </c>
      <c r="AE409" s="17">
        <v>2287.3000000000002</v>
      </c>
    </row>
    <row r="410" spans="1:31">
      <c r="A410" s="17">
        <v>397</v>
      </c>
      <c r="B410" s="19">
        <v>1.6157407407407409E-2</v>
      </c>
      <c r="C410" s="17">
        <v>61.4</v>
      </c>
      <c r="D410" s="17">
        <v>0</v>
      </c>
      <c r="E410" s="17">
        <v>0</v>
      </c>
      <c r="F410" s="17">
        <v>0</v>
      </c>
      <c r="G410" s="17">
        <v>0.96407299999999996</v>
      </c>
      <c r="H410" s="17">
        <v>4.1804000000000001E-2</v>
      </c>
      <c r="I410" s="17">
        <v>8.6460999999999996E-2</v>
      </c>
      <c r="J410" s="17">
        <v>4.4658000000000003E-2</v>
      </c>
      <c r="K410" s="17">
        <v>0.51650300000000005</v>
      </c>
      <c r="L410" s="17">
        <v>379.4</v>
      </c>
      <c r="M410" s="17">
        <v>3.0998000000000001E-2</v>
      </c>
      <c r="N410" s="17">
        <v>554</v>
      </c>
      <c r="O410" s="17">
        <v>0</v>
      </c>
      <c r="P410" s="17">
        <v>0</v>
      </c>
      <c r="Q410" s="17">
        <v>0.97527699999999995</v>
      </c>
      <c r="R410" s="17">
        <v>3.5220000000000001E-2</v>
      </c>
      <c r="S410" s="17">
        <v>7.1724999999999997E-2</v>
      </c>
      <c r="T410" s="17">
        <v>3.6505000000000003E-2</v>
      </c>
      <c r="U410" s="17">
        <v>0.50895999999999997</v>
      </c>
      <c r="V410" s="17">
        <v>379.4</v>
      </c>
      <c r="W410" s="17">
        <v>0.17263800000000001</v>
      </c>
      <c r="X410" s="17">
        <v>611</v>
      </c>
      <c r="Y410" s="17">
        <v>0</v>
      </c>
      <c r="Z410" s="17">
        <v>0</v>
      </c>
      <c r="AA410" s="17">
        <v>0.78301500000000002</v>
      </c>
      <c r="AB410" s="17">
        <v>7.8717600000000002E-3</v>
      </c>
      <c r="AC410" s="17">
        <v>3.5507200000000003E-2</v>
      </c>
      <c r="AD410" s="17">
        <v>0.25</v>
      </c>
      <c r="AE410" s="17">
        <v>2189.3000000000002</v>
      </c>
    </row>
    <row r="411" spans="1:31">
      <c r="A411" s="17">
        <v>398</v>
      </c>
      <c r="B411" s="19">
        <v>1.621527777777778E-2</v>
      </c>
      <c r="C411" s="17">
        <v>60.3</v>
      </c>
      <c r="D411" s="17">
        <v>0</v>
      </c>
      <c r="E411" s="17">
        <v>0</v>
      </c>
      <c r="F411" s="17">
        <v>0</v>
      </c>
      <c r="G411" s="17">
        <v>0.972854</v>
      </c>
      <c r="H411" s="17">
        <v>4.6260999999999997E-2</v>
      </c>
      <c r="I411" s="17">
        <v>0.108321</v>
      </c>
      <c r="J411" s="17">
        <v>6.2059000000000003E-2</v>
      </c>
      <c r="K411" s="17">
        <v>0.57292200000000004</v>
      </c>
      <c r="L411" s="17">
        <v>402.6</v>
      </c>
      <c r="M411" s="17">
        <v>2.4390000000000002E-3</v>
      </c>
      <c r="N411" s="17">
        <v>484</v>
      </c>
      <c r="O411" s="17">
        <v>0</v>
      </c>
      <c r="P411" s="17">
        <v>0</v>
      </c>
      <c r="Q411" s="17">
        <v>0.96692900000000004</v>
      </c>
      <c r="R411" s="17">
        <v>3.0117999999999999E-2</v>
      </c>
      <c r="S411" s="17">
        <v>6.7437999999999998E-2</v>
      </c>
      <c r="T411" s="17">
        <v>3.7319999999999999E-2</v>
      </c>
      <c r="U411" s="17">
        <v>0.5534</v>
      </c>
      <c r="V411" s="17">
        <v>448.3</v>
      </c>
      <c r="W411" s="17">
        <v>2.4390000000000002E-3</v>
      </c>
      <c r="X411" s="17">
        <v>432</v>
      </c>
      <c r="Y411" s="17">
        <v>0</v>
      </c>
      <c r="Z411" s="17">
        <v>0</v>
      </c>
      <c r="AA411" s="17">
        <v>0.85138400000000003</v>
      </c>
      <c r="AB411" s="17">
        <v>7.3064000000000002E-3</v>
      </c>
      <c r="AC411" s="17">
        <v>3.03906E-2</v>
      </c>
      <c r="AD411" s="17">
        <v>0.25</v>
      </c>
      <c r="AE411" s="17">
        <v>2063.1</v>
      </c>
    </row>
    <row r="412" spans="1:31">
      <c r="A412" s="17">
        <v>399</v>
      </c>
      <c r="B412" s="19">
        <v>1.6273148148148148E-2</v>
      </c>
      <c r="C412" s="17">
        <v>59</v>
      </c>
      <c r="D412" s="17">
        <v>0</v>
      </c>
      <c r="E412" s="17">
        <v>0</v>
      </c>
      <c r="F412" s="17">
        <v>0</v>
      </c>
      <c r="G412" s="17">
        <v>0.97865999999999997</v>
      </c>
      <c r="H412" s="17">
        <v>5.5162999999999997E-2</v>
      </c>
      <c r="I412" s="17">
        <v>0.11258799999999999</v>
      </c>
      <c r="J412" s="17">
        <v>5.7424999999999997E-2</v>
      </c>
      <c r="K412" s="17">
        <v>0.51004400000000005</v>
      </c>
      <c r="L412" s="17">
        <v>341.8</v>
      </c>
      <c r="M412" s="17">
        <v>2.4390000000000002E-3</v>
      </c>
      <c r="N412" s="17">
        <v>490</v>
      </c>
      <c r="O412" s="17">
        <v>0</v>
      </c>
      <c r="P412" s="17">
        <v>0</v>
      </c>
      <c r="Q412" s="17">
        <v>0.98037399999999997</v>
      </c>
      <c r="R412" s="17">
        <v>6.0233000000000002E-2</v>
      </c>
      <c r="S412" s="17">
        <v>0.123027</v>
      </c>
      <c r="T412" s="17">
        <v>6.2794000000000003E-2</v>
      </c>
      <c r="U412" s="17">
        <v>0.510409</v>
      </c>
      <c r="V412" s="17">
        <v>397.6</v>
      </c>
      <c r="W412" s="17">
        <v>2.4390000000000002E-3</v>
      </c>
      <c r="X412" s="17">
        <v>461</v>
      </c>
      <c r="Y412" s="17">
        <v>0</v>
      </c>
      <c r="Z412" s="17">
        <v>0</v>
      </c>
      <c r="AA412" s="17">
        <v>0.78524499999999997</v>
      </c>
      <c r="AB412" s="17">
        <v>6.2836000000000003E-3</v>
      </c>
      <c r="AC412" s="17">
        <v>6.0627399999999998E-2</v>
      </c>
      <c r="AD412" s="17">
        <v>0.25</v>
      </c>
      <c r="AE412" s="17">
        <v>2429.6999999999998</v>
      </c>
    </row>
    <row r="413" spans="1:31">
      <c r="A413" s="17">
        <v>400</v>
      </c>
      <c r="B413" s="19">
        <v>1.6331018518518519E-2</v>
      </c>
      <c r="C413" s="17">
        <v>58.6</v>
      </c>
      <c r="D413" s="17">
        <v>0</v>
      </c>
      <c r="E413" s="17">
        <v>0</v>
      </c>
      <c r="F413" s="17">
        <v>0</v>
      </c>
      <c r="G413" s="17">
        <v>0.96870599999999996</v>
      </c>
      <c r="H413" s="17">
        <v>5.5528000000000001E-2</v>
      </c>
      <c r="I413" s="17">
        <v>0.11206000000000001</v>
      </c>
      <c r="J413" s="17">
        <v>5.6531999999999999E-2</v>
      </c>
      <c r="K413" s="17">
        <v>0.50447900000000001</v>
      </c>
      <c r="L413" s="17">
        <v>418.8</v>
      </c>
      <c r="M413" s="17">
        <v>2.4390000000000002E-3</v>
      </c>
      <c r="N413" s="17">
        <v>733</v>
      </c>
      <c r="O413" s="17">
        <v>0</v>
      </c>
      <c r="P413" s="17">
        <v>0</v>
      </c>
      <c r="Q413" s="17">
        <v>0.95955900000000005</v>
      </c>
      <c r="R413" s="17">
        <v>4.4380999999999997E-2</v>
      </c>
      <c r="S413" s="17">
        <v>9.0893000000000002E-2</v>
      </c>
      <c r="T413" s="17">
        <v>4.6510999999999997E-2</v>
      </c>
      <c r="U413" s="17">
        <v>0.51171800000000001</v>
      </c>
      <c r="V413" s="17">
        <v>440.1</v>
      </c>
      <c r="W413" s="17">
        <v>2.4390000000000002E-3</v>
      </c>
      <c r="X413" s="17">
        <v>630</v>
      </c>
      <c r="Y413" s="17">
        <v>0</v>
      </c>
      <c r="Z413" s="17">
        <v>0</v>
      </c>
      <c r="AA413" s="17">
        <v>0.78725800000000001</v>
      </c>
      <c r="AB413" s="17">
        <v>1.14644E-2</v>
      </c>
      <c r="AC413" s="17">
        <v>4.4914500000000003E-2</v>
      </c>
      <c r="AD413" s="17">
        <v>0.25</v>
      </c>
      <c r="AE413" s="17">
        <v>1983</v>
      </c>
    </row>
    <row r="414" spans="1:31">
      <c r="A414" s="17">
        <v>401</v>
      </c>
      <c r="B414" s="19">
        <v>1.6377314814814813E-2</v>
      </c>
      <c r="C414" s="17">
        <v>57.4</v>
      </c>
      <c r="D414" s="17">
        <v>0</v>
      </c>
      <c r="E414" s="17">
        <v>0</v>
      </c>
      <c r="F414" s="17">
        <v>0</v>
      </c>
      <c r="G414" s="17">
        <v>0.96334299999999995</v>
      </c>
      <c r="H414" s="17">
        <v>3.8113000000000001E-2</v>
      </c>
      <c r="I414" s="17">
        <v>8.4934999999999997E-2</v>
      </c>
      <c r="J414" s="17">
        <v>4.6822000000000003E-2</v>
      </c>
      <c r="K414" s="17">
        <v>0.55127199999999998</v>
      </c>
      <c r="L414" s="17">
        <v>376.3</v>
      </c>
      <c r="M414" s="17">
        <v>2.4390000000000002E-3</v>
      </c>
      <c r="N414" s="17">
        <v>460</v>
      </c>
      <c r="O414" s="17">
        <v>0</v>
      </c>
      <c r="P414" s="17">
        <v>0</v>
      </c>
      <c r="Q414" s="17">
        <v>0.96426100000000003</v>
      </c>
      <c r="R414" s="17">
        <v>4.1811000000000001E-2</v>
      </c>
      <c r="S414" s="17">
        <v>8.6968000000000004E-2</v>
      </c>
      <c r="T414" s="17">
        <v>4.5157000000000003E-2</v>
      </c>
      <c r="U414" s="17">
        <v>0.51924099999999995</v>
      </c>
      <c r="V414" s="17">
        <v>435.1</v>
      </c>
      <c r="W414" s="17">
        <v>0.100886</v>
      </c>
      <c r="X414" s="17">
        <v>418</v>
      </c>
      <c r="Y414" s="17">
        <v>0</v>
      </c>
      <c r="Z414" s="17">
        <v>0</v>
      </c>
      <c r="AA414" s="17">
        <v>0.79883199999999999</v>
      </c>
      <c r="AB414" s="17">
        <v>6.4976000000000001E-3</v>
      </c>
      <c r="AC414" s="17">
        <v>4.2104000000000003E-2</v>
      </c>
      <c r="AD414" s="17">
        <v>0.25</v>
      </c>
      <c r="AE414" s="17">
        <v>2207.3000000000002</v>
      </c>
    </row>
    <row r="415" spans="1:31">
      <c r="A415" s="17">
        <v>402</v>
      </c>
      <c r="B415" s="19">
        <v>1.6435185185185188E-2</v>
      </c>
      <c r="C415" s="17">
        <v>56.1</v>
      </c>
      <c r="D415" s="17">
        <v>0</v>
      </c>
      <c r="E415" s="17">
        <v>0</v>
      </c>
      <c r="F415" s="17">
        <v>0</v>
      </c>
      <c r="G415" s="17">
        <v>0.97282000000000002</v>
      </c>
      <c r="H415" s="17">
        <v>4.6191000000000003E-2</v>
      </c>
      <c r="I415" s="17">
        <v>9.5859E-2</v>
      </c>
      <c r="J415" s="17">
        <v>4.9668999999999998E-2</v>
      </c>
      <c r="K415" s="17">
        <v>0.51814000000000004</v>
      </c>
      <c r="L415" s="17">
        <v>397.6</v>
      </c>
      <c r="M415" s="17">
        <v>2.4390000000000002E-3</v>
      </c>
      <c r="N415" s="17">
        <v>491</v>
      </c>
      <c r="O415" s="17">
        <v>0</v>
      </c>
      <c r="P415" s="17">
        <v>0</v>
      </c>
      <c r="Q415" s="17">
        <v>0.978294</v>
      </c>
      <c r="R415" s="17">
        <v>4.0311E-2</v>
      </c>
      <c r="S415" s="17">
        <v>8.5056999999999994E-2</v>
      </c>
      <c r="T415" s="17">
        <v>4.4746000000000001E-2</v>
      </c>
      <c r="U415" s="17">
        <v>0.52607199999999998</v>
      </c>
      <c r="V415" s="17">
        <v>320.5</v>
      </c>
      <c r="W415" s="17">
        <v>3.5875999999999998E-2</v>
      </c>
      <c r="X415" s="17">
        <v>514</v>
      </c>
      <c r="Y415" s="17">
        <v>0</v>
      </c>
      <c r="Z415" s="17">
        <v>0</v>
      </c>
      <c r="AA415" s="17">
        <v>0.80934099999999998</v>
      </c>
      <c r="AB415" s="17">
        <v>7.3162899999999996E-3</v>
      </c>
      <c r="AC415" s="17">
        <v>4.0638399999999998E-2</v>
      </c>
      <c r="AD415" s="17">
        <v>0.25</v>
      </c>
      <c r="AE415" s="17">
        <v>2089.1999999999998</v>
      </c>
    </row>
    <row r="416" spans="1:31">
      <c r="A416" s="17">
        <v>403</v>
      </c>
      <c r="B416" s="19">
        <v>1.6493055555555556E-2</v>
      </c>
      <c r="C416" s="17">
        <v>55.7</v>
      </c>
      <c r="D416" s="17">
        <v>0</v>
      </c>
      <c r="E416" s="17">
        <v>0</v>
      </c>
      <c r="F416" s="17">
        <v>0</v>
      </c>
      <c r="G416" s="17">
        <v>0.91715899999999995</v>
      </c>
      <c r="H416" s="17">
        <v>3.7294000000000001E-2</v>
      </c>
      <c r="I416" s="17">
        <v>7.2890999999999997E-2</v>
      </c>
      <c r="J416" s="17">
        <v>3.5596999999999997E-2</v>
      </c>
      <c r="K416" s="17">
        <v>0.48836000000000002</v>
      </c>
      <c r="L416" s="17">
        <v>312.39999999999998</v>
      </c>
      <c r="M416" s="17">
        <v>2.4390000000000002E-3</v>
      </c>
      <c r="N416" s="17">
        <v>620</v>
      </c>
      <c r="O416" s="17">
        <v>0</v>
      </c>
      <c r="P416" s="17">
        <v>0</v>
      </c>
      <c r="Q416" s="17">
        <v>0.97746200000000005</v>
      </c>
      <c r="R416" s="17">
        <v>4.8397000000000003E-2</v>
      </c>
      <c r="S416" s="17">
        <v>0.102704</v>
      </c>
      <c r="T416" s="17">
        <v>5.4308000000000002E-2</v>
      </c>
      <c r="U416" s="17">
        <v>0.52877700000000005</v>
      </c>
      <c r="V416" s="17">
        <v>358.1</v>
      </c>
      <c r="W416" s="17">
        <v>2.4390000000000002E-3</v>
      </c>
      <c r="X416" s="17">
        <v>348</v>
      </c>
      <c r="Y416" s="17">
        <v>0</v>
      </c>
      <c r="Z416" s="17">
        <v>0</v>
      </c>
      <c r="AA416" s="17">
        <v>0.81350299999999998</v>
      </c>
      <c r="AB416" s="17">
        <v>7.2637500000000002E-3</v>
      </c>
      <c r="AC416" s="17">
        <v>4.8791000000000001E-2</v>
      </c>
      <c r="AD416" s="17">
        <v>0.25</v>
      </c>
      <c r="AE416" s="17">
        <v>2658.5</v>
      </c>
    </row>
    <row r="417" spans="1:31">
      <c r="A417" s="17">
        <v>404</v>
      </c>
      <c r="B417" s="19">
        <v>1.6550925925925924E-2</v>
      </c>
      <c r="C417" s="17">
        <v>54.3</v>
      </c>
      <c r="D417" s="17">
        <v>0</v>
      </c>
      <c r="E417" s="17">
        <v>0</v>
      </c>
      <c r="F417" s="17">
        <v>0</v>
      </c>
      <c r="G417" s="17">
        <v>0.97094000000000003</v>
      </c>
      <c r="H417" s="17">
        <v>4.0639000000000002E-2</v>
      </c>
      <c r="I417" s="17">
        <v>8.3930000000000005E-2</v>
      </c>
      <c r="J417" s="17">
        <v>4.3291999999999997E-2</v>
      </c>
      <c r="K417" s="17">
        <v>0.51580599999999999</v>
      </c>
      <c r="L417" s="17">
        <v>402.6</v>
      </c>
      <c r="M417" s="17">
        <v>2.4390000000000002E-3</v>
      </c>
      <c r="N417" s="17">
        <v>422</v>
      </c>
      <c r="O417" s="17">
        <v>0</v>
      </c>
      <c r="P417" s="17">
        <v>0</v>
      </c>
      <c r="Q417" s="17">
        <v>0.97628999999999999</v>
      </c>
      <c r="R417" s="17">
        <v>4.8029000000000002E-2</v>
      </c>
      <c r="S417" s="17">
        <v>9.4017000000000003E-2</v>
      </c>
      <c r="T417" s="17">
        <v>4.5989000000000002E-2</v>
      </c>
      <c r="U417" s="17">
        <v>0.489153</v>
      </c>
      <c r="V417" s="17">
        <v>402.6</v>
      </c>
      <c r="W417" s="17">
        <v>5.6541000000000001E-2</v>
      </c>
      <c r="X417" s="17">
        <v>620</v>
      </c>
      <c r="Y417" s="17">
        <v>0</v>
      </c>
      <c r="Z417" s="17">
        <v>0</v>
      </c>
      <c r="AA417" s="17">
        <v>0.75254299999999996</v>
      </c>
      <c r="AB417" s="17">
        <v>6.3787100000000001E-3</v>
      </c>
      <c r="AC417" s="17">
        <v>4.8321900000000001E-2</v>
      </c>
      <c r="AD417" s="17">
        <v>0.25</v>
      </c>
      <c r="AE417" s="17">
        <v>2063.1</v>
      </c>
    </row>
    <row r="418" spans="1:31">
      <c r="A418" s="17">
        <v>405</v>
      </c>
      <c r="B418" s="19">
        <v>1.6608796296296299E-2</v>
      </c>
      <c r="C418" s="17">
        <v>53.9</v>
      </c>
      <c r="D418" s="17">
        <v>0</v>
      </c>
      <c r="E418" s="17">
        <v>0</v>
      </c>
      <c r="F418" s="17">
        <v>0</v>
      </c>
      <c r="G418" s="17">
        <v>0.98378500000000002</v>
      </c>
      <c r="H418" s="17">
        <v>5.5889000000000001E-2</v>
      </c>
      <c r="I418" s="17">
        <v>0.13025400000000001</v>
      </c>
      <c r="J418" s="17">
        <v>7.4366000000000002E-2</v>
      </c>
      <c r="K418" s="17">
        <v>0.57092799999999999</v>
      </c>
      <c r="L418" s="17">
        <v>371.2</v>
      </c>
      <c r="M418" s="17">
        <v>2.4390000000000002E-3</v>
      </c>
      <c r="N418" s="17">
        <v>434</v>
      </c>
      <c r="O418" s="17">
        <v>0</v>
      </c>
      <c r="P418" s="17">
        <v>0</v>
      </c>
      <c r="Q418" s="17">
        <v>0.979738</v>
      </c>
      <c r="R418" s="17">
        <v>4.5295000000000002E-2</v>
      </c>
      <c r="S418" s="17">
        <v>0.10413</v>
      </c>
      <c r="T418" s="17">
        <v>5.8835999999999999E-2</v>
      </c>
      <c r="U418" s="17">
        <v>0.56501800000000002</v>
      </c>
      <c r="V418" s="17">
        <v>379.4</v>
      </c>
      <c r="W418" s="17">
        <v>2.4390000000000002E-3</v>
      </c>
      <c r="X418" s="17">
        <v>515</v>
      </c>
      <c r="Y418" s="17">
        <v>0</v>
      </c>
      <c r="Z418" s="17">
        <v>0</v>
      </c>
      <c r="AA418" s="17">
        <v>0.869259</v>
      </c>
      <c r="AB418" s="17">
        <v>6.0426000000000004E-3</v>
      </c>
      <c r="AC418" s="17">
        <v>4.5650299999999998E-2</v>
      </c>
      <c r="AD418" s="17">
        <v>0.25</v>
      </c>
      <c r="AE418" s="17">
        <v>2237.1999999999998</v>
      </c>
    </row>
    <row r="419" spans="1:31">
      <c r="A419" s="17">
        <v>406</v>
      </c>
      <c r="B419" s="19">
        <v>1.6655092592592593E-2</v>
      </c>
      <c r="C419" s="17">
        <v>52.5</v>
      </c>
      <c r="D419" s="17">
        <v>0</v>
      </c>
      <c r="E419" s="17">
        <v>0</v>
      </c>
      <c r="F419" s="17">
        <v>0</v>
      </c>
      <c r="G419" s="17">
        <v>0.98154600000000003</v>
      </c>
      <c r="H419" s="17">
        <v>4.8799000000000002E-2</v>
      </c>
      <c r="I419" s="17">
        <v>0.112027</v>
      </c>
      <c r="J419" s="17">
        <v>6.3228000000000006E-2</v>
      </c>
      <c r="K419" s="17">
        <v>0.56439600000000001</v>
      </c>
      <c r="L419" s="17">
        <v>427</v>
      </c>
      <c r="M419" s="17">
        <v>2.4390000000000002E-3</v>
      </c>
      <c r="N419" s="17">
        <v>372</v>
      </c>
      <c r="O419" s="17">
        <v>0</v>
      </c>
      <c r="P419" s="17">
        <v>0</v>
      </c>
      <c r="Q419" s="17">
        <v>0.97719699999999998</v>
      </c>
      <c r="R419" s="17">
        <v>5.7563000000000003E-2</v>
      </c>
      <c r="S419" s="17">
        <v>0.118927</v>
      </c>
      <c r="T419" s="17">
        <v>6.1364000000000002E-2</v>
      </c>
      <c r="U419" s="17">
        <v>0.51598299999999997</v>
      </c>
      <c r="V419" s="17">
        <v>379.4</v>
      </c>
      <c r="W419" s="17">
        <v>2.4390000000000002E-3</v>
      </c>
      <c r="X419" s="17">
        <v>406</v>
      </c>
      <c r="Y419" s="17">
        <v>0</v>
      </c>
      <c r="Z419" s="17">
        <v>0</v>
      </c>
      <c r="AA419" s="17">
        <v>0.79381999999999997</v>
      </c>
      <c r="AB419" s="17">
        <v>5.9605600000000002E-3</v>
      </c>
      <c r="AC419" s="17">
        <v>5.7928300000000002E-2</v>
      </c>
      <c r="AD419" s="17">
        <v>0.25</v>
      </c>
      <c r="AE419" s="17">
        <v>1945.2</v>
      </c>
    </row>
    <row r="420" spans="1:31">
      <c r="A420" s="17">
        <v>407</v>
      </c>
      <c r="B420" s="19">
        <v>1.6712962962962961E-2</v>
      </c>
      <c r="C420" s="17">
        <v>51.7</v>
      </c>
      <c r="D420" s="17">
        <v>0</v>
      </c>
      <c r="E420" s="17">
        <v>0</v>
      </c>
      <c r="F420" s="17">
        <v>0</v>
      </c>
      <c r="G420" s="17">
        <v>0.987429</v>
      </c>
      <c r="H420" s="17">
        <v>7.0555999999999994E-2</v>
      </c>
      <c r="I420" s="17">
        <v>0.157059</v>
      </c>
      <c r="J420" s="17">
        <v>8.6502999999999997E-2</v>
      </c>
      <c r="K420" s="17">
        <v>0.55076700000000001</v>
      </c>
      <c r="L420" s="17">
        <v>405.7</v>
      </c>
      <c r="M420" s="17">
        <v>2.4390000000000002E-3</v>
      </c>
      <c r="N420" s="17">
        <v>453</v>
      </c>
      <c r="O420" s="17">
        <v>0</v>
      </c>
      <c r="P420" s="17">
        <v>0</v>
      </c>
      <c r="Q420" s="17">
        <v>0.98238999999999999</v>
      </c>
      <c r="R420" s="17">
        <v>6.0337000000000002E-2</v>
      </c>
      <c r="S420" s="17">
        <v>0.12277200000000001</v>
      </c>
      <c r="T420" s="17">
        <v>6.2434999999999997E-2</v>
      </c>
      <c r="U420" s="17">
        <v>0.50854299999999997</v>
      </c>
      <c r="V420" s="17">
        <v>445.2</v>
      </c>
      <c r="W420" s="17">
        <v>0.13920199999999999</v>
      </c>
      <c r="X420" s="17">
        <v>428</v>
      </c>
      <c r="Y420" s="17">
        <v>0</v>
      </c>
      <c r="Z420" s="17">
        <v>0</v>
      </c>
      <c r="AA420" s="17">
        <v>0.78237400000000001</v>
      </c>
      <c r="AB420" s="17">
        <v>6.8882500000000003E-3</v>
      </c>
      <c r="AC420" s="17">
        <v>6.0767399999999999E-2</v>
      </c>
      <c r="AD420" s="17">
        <v>0.25</v>
      </c>
      <c r="AE420" s="17">
        <v>2047.3</v>
      </c>
    </row>
    <row r="421" spans="1:31">
      <c r="A421" s="17">
        <v>408</v>
      </c>
      <c r="B421" s="19">
        <v>1.6770833333333332E-2</v>
      </c>
      <c r="C421" s="17">
        <v>51</v>
      </c>
      <c r="D421" s="17">
        <v>0</v>
      </c>
      <c r="E421" s="17">
        <v>0</v>
      </c>
      <c r="F421" s="17">
        <v>0</v>
      </c>
      <c r="G421" s="17">
        <v>0.98385400000000001</v>
      </c>
      <c r="H421" s="17">
        <v>6.6989999999999994E-2</v>
      </c>
      <c r="I421" s="17">
        <v>0.15585399999999999</v>
      </c>
      <c r="J421" s="17">
        <v>8.8863999999999999E-2</v>
      </c>
      <c r="K421" s="17">
        <v>0.57017600000000002</v>
      </c>
      <c r="L421" s="17">
        <v>405.7</v>
      </c>
      <c r="M421" s="17">
        <v>2.4390000000000002E-3</v>
      </c>
      <c r="N421" s="17">
        <v>549</v>
      </c>
      <c r="O421" s="17">
        <v>0</v>
      </c>
      <c r="P421" s="17">
        <v>0</v>
      </c>
      <c r="Q421" s="17">
        <v>0.98789800000000005</v>
      </c>
      <c r="R421" s="17">
        <v>6.9307999999999995E-2</v>
      </c>
      <c r="S421" s="17">
        <v>0.14880299999999999</v>
      </c>
      <c r="T421" s="17">
        <v>7.9493999999999995E-2</v>
      </c>
      <c r="U421" s="17">
        <v>0.53422599999999998</v>
      </c>
      <c r="V421" s="17">
        <v>405.7</v>
      </c>
      <c r="W421" s="17">
        <v>1.8225999999999999E-2</v>
      </c>
      <c r="X421" s="17">
        <v>393</v>
      </c>
      <c r="Y421" s="17">
        <v>0</v>
      </c>
      <c r="Z421" s="17">
        <v>0</v>
      </c>
      <c r="AA421" s="17">
        <v>0.82188600000000001</v>
      </c>
      <c r="AB421" s="17">
        <v>8.3361700000000004E-3</v>
      </c>
      <c r="AC421" s="17">
        <v>6.9971099999999994E-2</v>
      </c>
      <c r="AD421" s="17">
        <v>0.25</v>
      </c>
      <c r="AE421" s="17">
        <v>2047.3</v>
      </c>
    </row>
    <row r="422" spans="1:31">
      <c r="A422" s="17">
        <v>409</v>
      </c>
      <c r="B422" s="19">
        <v>1.6828703703703703E-2</v>
      </c>
      <c r="C422" s="17">
        <v>49.7</v>
      </c>
      <c r="D422" s="17">
        <v>0</v>
      </c>
      <c r="E422" s="17">
        <v>0</v>
      </c>
      <c r="F422" s="17">
        <v>0</v>
      </c>
      <c r="G422" s="17">
        <v>0.98826499999999995</v>
      </c>
      <c r="H422" s="17">
        <v>8.1444000000000003E-2</v>
      </c>
      <c r="I422" s="17">
        <v>0.17075699999999999</v>
      </c>
      <c r="J422" s="17">
        <v>8.9313000000000003E-2</v>
      </c>
      <c r="K422" s="17">
        <v>0.52304200000000001</v>
      </c>
      <c r="L422" s="17">
        <v>371.2</v>
      </c>
      <c r="M422" s="17">
        <v>2.4390000000000002E-3</v>
      </c>
      <c r="N422" s="17">
        <v>548</v>
      </c>
      <c r="O422" s="17">
        <v>0</v>
      </c>
      <c r="P422" s="17">
        <v>0</v>
      </c>
      <c r="Q422" s="17">
        <v>0.988371</v>
      </c>
      <c r="R422" s="17">
        <v>7.0703000000000002E-2</v>
      </c>
      <c r="S422" s="17">
        <v>0.146643</v>
      </c>
      <c r="T422" s="17">
        <v>7.5939999999999994E-2</v>
      </c>
      <c r="U422" s="17">
        <v>0.51785800000000004</v>
      </c>
      <c r="V422" s="17">
        <v>418.8</v>
      </c>
      <c r="W422" s="17">
        <v>2.4390000000000002E-3</v>
      </c>
      <c r="X422" s="17">
        <v>482</v>
      </c>
      <c r="Y422" s="17">
        <v>0</v>
      </c>
      <c r="Z422" s="17">
        <v>0</v>
      </c>
      <c r="AA422" s="17">
        <v>0.796705</v>
      </c>
      <c r="AB422" s="17">
        <v>7.6210499999999999E-3</v>
      </c>
      <c r="AC422" s="17">
        <v>7.1281300000000006E-2</v>
      </c>
      <c r="AD422" s="17">
        <v>0.25</v>
      </c>
      <c r="AE422" s="17">
        <v>2237.1999999999998</v>
      </c>
    </row>
    <row r="423" spans="1:31">
      <c r="A423" s="17">
        <v>410</v>
      </c>
      <c r="B423" s="19">
        <v>1.6886574074074075E-2</v>
      </c>
      <c r="C423" s="17">
        <v>49.4</v>
      </c>
      <c r="D423" s="17">
        <v>0</v>
      </c>
      <c r="E423" s="17">
        <v>0</v>
      </c>
      <c r="F423" s="17">
        <v>0</v>
      </c>
      <c r="G423" s="17">
        <v>0.98859200000000003</v>
      </c>
      <c r="H423" s="17">
        <v>6.9719000000000003E-2</v>
      </c>
      <c r="I423" s="17">
        <v>0.14971300000000001</v>
      </c>
      <c r="J423" s="17">
        <v>7.9993999999999996E-2</v>
      </c>
      <c r="K423" s="17">
        <v>0.53431799999999996</v>
      </c>
      <c r="L423" s="17">
        <v>402.6</v>
      </c>
      <c r="M423" s="17">
        <v>2.4390000000000002E-3</v>
      </c>
      <c r="N423" s="17">
        <v>362</v>
      </c>
      <c r="O423" s="17">
        <v>0</v>
      </c>
      <c r="P423" s="17">
        <v>0</v>
      </c>
      <c r="Q423" s="17">
        <v>0.99008600000000002</v>
      </c>
      <c r="R423" s="17">
        <v>7.6356999999999994E-2</v>
      </c>
      <c r="S423" s="17">
        <v>0.15801899999999999</v>
      </c>
      <c r="T423" s="17">
        <v>8.1661999999999998E-2</v>
      </c>
      <c r="U423" s="17">
        <v>0.51678500000000005</v>
      </c>
      <c r="V423" s="17">
        <v>368.1</v>
      </c>
      <c r="W423" s="17">
        <v>2.4390000000000002E-3</v>
      </c>
      <c r="X423" s="17">
        <v>513</v>
      </c>
      <c r="Y423" s="17">
        <v>0</v>
      </c>
      <c r="Z423" s="17">
        <v>0</v>
      </c>
      <c r="AA423" s="17">
        <v>0.79505400000000004</v>
      </c>
      <c r="AB423" s="17">
        <v>5.47308E-3</v>
      </c>
      <c r="AC423" s="17">
        <v>7.6803899999999994E-2</v>
      </c>
      <c r="AD423" s="17">
        <v>0.25</v>
      </c>
      <c r="AE423" s="17">
        <v>2063.1</v>
      </c>
    </row>
    <row r="424" spans="1:31">
      <c r="A424" s="17">
        <v>411</v>
      </c>
      <c r="B424" s="19">
        <v>1.6932870370370369E-2</v>
      </c>
      <c r="C424" s="17">
        <v>48.1</v>
      </c>
      <c r="D424" s="17">
        <v>0</v>
      </c>
      <c r="E424" s="17">
        <v>0</v>
      </c>
      <c r="F424" s="17">
        <v>0</v>
      </c>
      <c r="G424" s="17">
        <v>0.98631899999999995</v>
      </c>
      <c r="H424" s="17">
        <v>8.6799000000000001E-2</v>
      </c>
      <c r="I424" s="17">
        <v>0.199798</v>
      </c>
      <c r="J424" s="17">
        <v>0.112999</v>
      </c>
      <c r="K424" s="17">
        <v>0.56556499999999998</v>
      </c>
      <c r="L424" s="17">
        <v>392.5</v>
      </c>
      <c r="M424" s="17">
        <v>2.4390000000000002E-3</v>
      </c>
      <c r="N424" s="17">
        <v>397</v>
      </c>
      <c r="O424" s="17">
        <v>0</v>
      </c>
      <c r="P424" s="17">
        <v>0</v>
      </c>
      <c r="Q424" s="17">
        <v>0.99064700000000006</v>
      </c>
      <c r="R424" s="17">
        <v>8.5059999999999997E-2</v>
      </c>
      <c r="S424" s="17">
        <v>0.179337</v>
      </c>
      <c r="T424" s="17">
        <v>9.4278000000000001E-2</v>
      </c>
      <c r="U424" s="17">
        <v>0.52569999999999995</v>
      </c>
      <c r="V424" s="17">
        <v>363.1</v>
      </c>
      <c r="W424" s="17">
        <v>2.4390000000000002E-3</v>
      </c>
      <c r="X424" s="17">
        <v>445</v>
      </c>
      <c r="Y424" s="17">
        <v>0</v>
      </c>
      <c r="Z424" s="17">
        <v>0</v>
      </c>
      <c r="AA424" s="17">
        <v>0.80876899999999996</v>
      </c>
      <c r="AB424" s="17">
        <v>5.8541399999999999E-3</v>
      </c>
      <c r="AC424" s="17">
        <v>8.5611599999999996E-2</v>
      </c>
      <c r="AD424" s="17">
        <v>0.25</v>
      </c>
      <c r="AE424" s="17">
        <v>2115.9</v>
      </c>
    </row>
    <row r="425" spans="1:31">
      <c r="A425" s="17">
        <v>412</v>
      </c>
      <c r="B425" s="19">
        <v>1.699074074074074E-2</v>
      </c>
      <c r="C425" s="17">
        <v>46.6</v>
      </c>
      <c r="D425" s="17">
        <v>0</v>
      </c>
      <c r="E425" s="17">
        <v>0</v>
      </c>
      <c r="F425" s="17">
        <v>0</v>
      </c>
      <c r="G425" s="17">
        <v>0.98644600000000005</v>
      </c>
      <c r="H425" s="17">
        <v>9.5582E-2</v>
      </c>
      <c r="I425" s="17">
        <v>0.210953</v>
      </c>
      <c r="J425" s="17">
        <v>0.115371</v>
      </c>
      <c r="K425" s="17">
        <v>0.54690499999999997</v>
      </c>
      <c r="L425" s="17">
        <v>405.7</v>
      </c>
      <c r="M425" s="17">
        <v>2.4390000000000002E-3</v>
      </c>
      <c r="N425" s="17">
        <v>479</v>
      </c>
      <c r="O425" s="17">
        <v>0</v>
      </c>
      <c r="P425" s="17">
        <v>0</v>
      </c>
      <c r="Q425" s="17">
        <v>0.98834100000000003</v>
      </c>
      <c r="R425" s="17">
        <v>8.3317000000000002E-2</v>
      </c>
      <c r="S425" s="17">
        <v>0.16222300000000001</v>
      </c>
      <c r="T425" s="17">
        <v>7.8906000000000004E-2</v>
      </c>
      <c r="U425" s="17">
        <v>0.48640699999999998</v>
      </c>
      <c r="V425" s="17">
        <v>379.4</v>
      </c>
      <c r="W425" s="17">
        <v>5.1663000000000001E-2</v>
      </c>
      <c r="X425" s="17">
        <v>564</v>
      </c>
      <c r="Y425" s="17">
        <v>0</v>
      </c>
      <c r="Z425" s="17">
        <v>0</v>
      </c>
      <c r="AA425" s="17">
        <v>0.74831800000000004</v>
      </c>
      <c r="AB425" s="17">
        <v>7.2791399999999999E-3</v>
      </c>
      <c r="AC425" s="17">
        <v>8.3890900000000004E-2</v>
      </c>
      <c r="AD425" s="17">
        <v>0.25</v>
      </c>
      <c r="AE425" s="17">
        <v>2047.3</v>
      </c>
    </row>
    <row r="426" spans="1:31">
      <c r="A426" s="17">
        <v>413</v>
      </c>
      <c r="B426" s="19">
        <v>1.7048611111111112E-2</v>
      </c>
      <c r="C426" s="17">
        <v>46.4</v>
      </c>
      <c r="D426" s="17">
        <v>0</v>
      </c>
      <c r="E426" s="17">
        <v>0</v>
      </c>
      <c r="F426" s="17">
        <v>0</v>
      </c>
      <c r="G426" s="17">
        <v>0.98604400000000003</v>
      </c>
      <c r="H426" s="17">
        <v>0.14536299999999999</v>
      </c>
      <c r="I426" s="17">
        <v>0.32455400000000001</v>
      </c>
      <c r="J426" s="17">
        <v>0.17919099999999999</v>
      </c>
      <c r="K426" s="17">
        <v>0.55211399999999999</v>
      </c>
      <c r="L426" s="17">
        <v>389.4</v>
      </c>
      <c r="M426" s="17">
        <v>2.4390000000000002E-3</v>
      </c>
      <c r="N426" s="17">
        <v>437</v>
      </c>
      <c r="O426" s="17">
        <v>0</v>
      </c>
      <c r="P426" s="17">
        <v>0</v>
      </c>
      <c r="Q426" s="17">
        <v>0.99326300000000001</v>
      </c>
      <c r="R426" s="17">
        <v>0.124279</v>
      </c>
      <c r="S426" s="17">
        <v>0.28473199999999999</v>
      </c>
      <c r="T426" s="17">
        <v>0.16045300000000001</v>
      </c>
      <c r="U426" s="17">
        <v>0.563523</v>
      </c>
      <c r="V426" s="17">
        <v>379.4</v>
      </c>
      <c r="W426" s="17">
        <v>2.4390000000000002E-3</v>
      </c>
      <c r="X426" s="17">
        <v>375</v>
      </c>
      <c r="Y426" s="17">
        <v>0</v>
      </c>
      <c r="Z426" s="17">
        <v>0</v>
      </c>
      <c r="AA426" s="17">
        <v>0.86695900000000004</v>
      </c>
      <c r="AB426" s="17">
        <v>6.3823100000000004E-3</v>
      </c>
      <c r="AC426" s="17">
        <v>0.125303</v>
      </c>
      <c r="AD426" s="17">
        <v>0.25</v>
      </c>
      <c r="AE426" s="17">
        <v>2132.8000000000002</v>
      </c>
    </row>
    <row r="427" spans="1:31">
      <c r="A427" s="17">
        <v>414</v>
      </c>
      <c r="B427" s="19">
        <v>1.7106481481481483E-2</v>
      </c>
      <c r="C427" s="17">
        <v>44.6</v>
      </c>
      <c r="D427" s="17">
        <v>0</v>
      </c>
      <c r="E427" s="17">
        <v>0</v>
      </c>
      <c r="F427" s="17">
        <v>0</v>
      </c>
      <c r="G427" s="17">
        <v>0.99335099999999998</v>
      </c>
      <c r="H427" s="17">
        <v>0.14216599999999999</v>
      </c>
      <c r="I427" s="17">
        <v>0.298458</v>
      </c>
      <c r="J427" s="17">
        <v>0.15629199999999999</v>
      </c>
      <c r="K427" s="17">
        <v>0.52366599999999996</v>
      </c>
      <c r="L427" s="17">
        <v>402.6</v>
      </c>
      <c r="M427" s="17">
        <v>2.4390000000000002E-3</v>
      </c>
      <c r="N427" s="17">
        <v>419</v>
      </c>
      <c r="O427" s="17">
        <v>0</v>
      </c>
      <c r="P427" s="17">
        <v>0</v>
      </c>
      <c r="Q427" s="17">
        <v>0.99565899999999996</v>
      </c>
      <c r="R427" s="17">
        <v>0.153526</v>
      </c>
      <c r="S427" s="17">
        <v>0.31351299999999999</v>
      </c>
      <c r="T427" s="17">
        <v>0.15998699999999999</v>
      </c>
      <c r="U427" s="17">
        <v>0.51030399999999998</v>
      </c>
      <c r="V427" s="17">
        <v>435.1</v>
      </c>
      <c r="W427" s="17">
        <v>6.7448999999999995E-2</v>
      </c>
      <c r="X427" s="17">
        <v>454</v>
      </c>
      <c r="Y427" s="17">
        <v>0</v>
      </c>
      <c r="Z427" s="17">
        <v>0</v>
      </c>
      <c r="AA427" s="17">
        <v>0.78508299999999998</v>
      </c>
      <c r="AB427" s="17">
        <v>6.33374E-3</v>
      </c>
      <c r="AC427" s="17">
        <v>0.15453900000000001</v>
      </c>
      <c r="AD427" s="17">
        <v>0.25</v>
      </c>
      <c r="AE427" s="17">
        <v>2063.1</v>
      </c>
    </row>
    <row r="428" spans="1:31">
      <c r="A428" s="17">
        <v>415</v>
      </c>
      <c r="B428" s="19">
        <v>1.7164351851851851E-2</v>
      </c>
      <c r="C428" s="17">
        <v>44.8</v>
      </c>
      <c r="D428" s="17">
        <v>0</v>
      </c>
      <c r="E428" s="17">
        <v>0</v>
      </c>
      <c r="F428" s="17">
        <v>0</v>
      </c>
      <c r="G428" s="17">
        <v>0.99204099999999995</v>
      </c>
      <c r="H428" s="17">
        <v>0.146865</v>
      </c>
      <c r="I428" s="17">
        <v>0.30612200000000001</v>
      </c>
      <c r="J428" s="17">
        <v>0.15925800000000001</v>
      </c>
      <c r="K428" s="17">
        <v>0.52024199999999998</v>
      </c>
      <c r="L428" s="17">
        <v>405.7</v>
      </c>
      <c r="M428" s="17">
        <v>2.4390000000000002E-3</v>
      </c>
      <c r="N428" s="17">
        <v>397</v>
      </c>
      <c r="O428" s="17">
        <v>0</v>
      </c>
      <c r="P428" s="17">
        <v>0</v>
      </c>
      <c r="Q428" s="17">
        <v>0.99557899999999999</v>
      </c>
      <c r="R428" s="17">
        <v>0.14784</v>
      </c>
      <c r="S428" s="17">
        <v>0.30215199999999998</v>
      </c>
      <c r="T428" s="17">
        <v>0.15431300000000001</v>
      </c>
      <c r="U428" s="17">
        <v>0.51071100000000003</v>
      </c>
      <c r="V428" s="17">
        <v>418.8</v>
      </c>
      <c r="W428" s="17">
        <v>2.4390000000000002E-3</v>
      </c>
      <c r="X428" s="17">
        <v>480</v>
      </c>
      <c r="Y428" s="17">
        <v>0</v>
      </c>
      <c r="Z428" s="17">
        <v>0</v>
      </c>
      <c r="AA428" s="17">
        <v>0.78571000000000002</v>
      </c>
      <c r="AB428" s="17">
        <v>6.0412900000000004E-3</v>
      </c>
      <c r="AC428" s="17">
        <v>0.14877199999999999</v>
      </c>
      <c r="AD428" s="17">
        <v>0.25</v>
      </c>
      <c r="AE428" s="17">
        <v>2047.3</v>
      </c>
    </row>
    <row r="429" spans="1:31">
      <c r="A429" s="17">
        <v>416</v>
      </c>
      <c r="B429" s="19">
        <v>1.7222222222222222E-2</v>
      </c>
      <c r="C429" s="17">
        <v>43.5</v>
      </c>
      <c r="D429" s="17">
        <v>0</v>
      </c>
      <c r="E429" s="17">
        <v>0</v>
      </c>
      <c r="F429" s="17">
        <v>0</v>
      </c>
      <c r="G429" s="17">
        <v>0.99082800000000004</v>
      </c>
      <c r="H429" s="17">
        <v>0.135107</v>
      </c>
      <c r="I429" s="17">
        <v>0.27860099999999999</v>
      </c>
      <c r="J429" s="17">
        <v>0.14349400000000001</v>
      </c>
      <c r="K429" s="17">
        <v>0.51505299999999998</v>
      </c>
      <c r="L429" s="17">
        <v>418.8</v>
      </c>
      <c r="M429" s="17">
        <v>2.4390000000000002E-3</v>
      </c>
      <c r="N429" s="17">
        <v>379</v>
      </c>
      <c r="O429" s="17">
        <v>0</v>
      </c>
      <c r="P429" s="17">
        <v>0</v>
      </c>
      <c r="Q429" s="17">
        <v>0.99357399999999996</v>
      </c>
      <c r="R429" s="17">
        <v>0.15704899999999999</v>
      </c>
      <c r="S429" s="17">
        <v>0.335094</v>
      </c>
      <c r="T429" s="17">
        <v>0.17804500000000001</v>
      </c>
      <c r="U429" s="17">
        <v>0.53132699999999999</v>
      </c>
      <c r="V429" s="17">
        <v>440.1</v>
      </c>
      <c r="W429" s="17">
        <v>2.4390000000000002E-3</v>
      </c>
      <c r="X429" s="17">
        <v>350</v>
      </c>
      <c r="Y429" s="17">
        <v>0</v>
      </c>
      <c r="Z429" s="17">
        <v>0</v>
      </c>
      <c r="AA429" s="17">
        <v>0.81742700000000001</v>
      </c>
      <c r="AB429" s="17">
        <v>5.95913E-3</v>
      </c>
      <c r="AC429" s="17">
        <v>0.15811</v>
      </c>
      <c r="AD429" s="17">
        <v>0.25</v>
      </c>
      <c r="AE429" s="17">
        <v>1983</v>
      </c>
    </row>
    <row r="430" spans="1:31">
      <c r="A430" s="17">
        <v>417</v>
      </c>
      <c r="B430" s="19">
        <v>1.726851851851852E-2</v>
      </c>
      <c r="C430" s="17">
        <v>42.1</v>
      </c>
      <c r="D430" s="17">
        <v>0</v>
      </c>
      <c r="E430" s="17">
        <v>0</v>
      </c>
      <c r="F430" s="17">
        <v>0</v>
      </c>
      <c r="G430" s="17">
        <v>0.98895900000000003</v>
      </c>
      <c r="H430" s="17">
        <v>0.16140299999999999</v>
      </c>
      <c r="I430" s="17">
        <v>0.326631</v>
      </c>
      <c r="J430" s="17">
        <v>0.16522800000000001</v>
      </c>
      <c r="K430" s="17">
        <v>0.50585599999999997</v>
      </c>
      <c r="L430" s="17">
        <v>423.9</v>
      </c>
      <c r="M430" s="17">
        <v>2.4390000000000002E-3</v>
      </c>
      <c r="N430" s="17">
        <v>379</v>
      </c>
      <c r="O430" s="17">
        <v>0</v>
      </c>
      <c r="P430" s="17">
        <v>0</v>
      </c>
      <c r="Q430" s="17">
        <v>0.99050499999999997</v>
      </c>
      <c r="R430" s="17">
        <v>0.13871800000000001</v>
      </c>
      <c r="S430" s="17">
        <v>0.28663899999999998</v>
      </c>
      <c r="T430" s="17">
        <v>0.14792</v>
      </c>
      <c r="U430" s="17">
        <v>0.51605100000000004</v>
      </c>
      <c r="V430" s="17">
        <v>440.1</v>
      </c>
      <c r="W430" s="17">
        <v>2.4390000000000002E-3</v>
      </c>
      <c r="X430" s="17">
        <v>329</v>
      </c>
      <c r="Y430" s="17">
        <v>0</v>
      </c>
      <c r="Z430" s="17">
        <v>0</v>
      </c>
      <c r="AA430" s="17">
        <v>0.79392499999999999</v>
      </c>
      <c r="AB430" s="17">
        <v>6.0264300000000002E-3</v>
      </c>
      <c r="AC430" s="17">
        <v>0.13961000000000001</v>
      </c>
      <c r="AD430" s="17">
        <v>0.25</v>
      </c>
      <c r="AE430" s="17">
        <v>1959.5</v>
      </c>
    </row>
    <row r="431" spans="1:31">
      <c r="A431" s="17">
        <v>418</v>
      </c>
      <c r="B431" s="19">
        <v>1.7326388888888888E-2</v>
      </c>
      <c r="C431" s="17">
        <v>41.5</v>
      </c>
      <c r="D431" s="17">
        <v>0</v>
      </c>
      <c r="E431" s="17">
        <v>0</v>
      </c>
      <c r="F431" s="17">
        <v>0</v>
      </c>
      <c r="G431" s="17">
        <v>0.99250000000000005</v>
      </c>
      <c r="H431" s="17">
        <v>0.17019899999999999</v>
      </c>
      <c r="I431" s="17">
        <v>0.36775200000000002</v>
      </c>
      <c r="J431" s="17">
        <v>0.19755300000000001</v>
      </c>
      <c r="K431" s="17">
        <v>0.53718999999999995</v>
      </c>
      <c r="L431" s="17">
        <v>458.3</v>
      </c>
      <c r="M431" s="17">
        <v>2.4390000000000002E-3</v>
      </c>
      <c r="N431" s="17">
        <v>419</v>
      </c>
      <c r="O431" s="17">
        <v>0</v>
      </c>
      <c r="P431" s="17">
        <v>0</v>
      </c>
      <c r="Q431" s="17">
        <v>0.99533700000000003</v>
      </c>
      <c r="R431" s="17">
        <v>0.13827400000000001</v>
      </c>
      <c r="S431" s="17">
        <v>0.28027000000000002</v>
      </c>
      <c r="T431" s="17">
        <v>0.14199600000000001</v>
      </c>
      <c r="U431" s="17">
        <v>0.50663999999999998</v>
      </c>
      <c r="V431" s="17">
        <v>397.6</v>
      </c>
      <c r="W431" s="17">
        <v>2.4390000000000002E-3</v>
      </c>
      <c r="X431" s="17">
        <v>446</v>
      </c>
      <c r="Y431" s="17">
        <v>0</v>
      </c>
      <c r="Z431" s="17">
        <v>0</v>
      </c>
      <c r="AA431" s="17">
        <v>0.77944599999999997</v>
      </c>
      <c r="AB431" s="17">
        <v>7.1929300000000002E-3</v>
      </c>
      <c r="AC431" s="17">
        <v>0.139295</v>
      </c>
      <c r="AD431" s="17">
        <v>0.25</v>
      </c>
      <c r="AE431" s="17">
        <v>1812.2</v>
      </c>
    </row>
    <row r="432" spans="1:31">
      <c r="A432" s="17">
        <v>419</v>
      </c>
      <c r="B432" s="19">
        <v>1.7384259259259262E-2</v>
      </c>
      <c r="C432" s="17">
        <v>40.6</v>
      </c>
      <c r="D432" s="17">
        <v>0</v>
      </c>
      <c r="E432" s="17">
        <v>0</v>
      </c>
      <c r="F432" s="17">
        <v>0</v>
      </c>
      <c r="G432" s="17">
        <v>0.98897000000000002</v>
      </c>
      <c r="H432" s="17">
        <v>0.132024</v>
      </c>
      <c r="I432" s="17">
        <v>0.28000599999999998</v>
      </c>
      <c r="J432" s="17">
        <v>0.147982</v>
      </c>
      <c r="K432" s="17">
        <v>0.52849699999999999</v>
      </c>
      <c r="L432" s="17">
        <v>448.3</v>
      </c>
      <c r="M432" s="17">
        <v>2.4390000000000002E-3</v>
      </c>
      <c r="N432" s="17">
        <v>328</v>
      </c>
      <c r="O432" s="17">
        <v>0</v>
      </c>
      <c r="P432" s="17">
        <v>0</v>
      </c>
      <c r="Q432" s="17">
        <v>0.99282000000000004</v>
      </c>
      <c r="R432" s="17">
        <v>0.12743299999999999</v>
      </c>
      <c r="S432" s="17">
        <v>0.26281900000000002</v>
      </c>
      <c r="T432" s="17">
        <v>0.13538500000000001</v>
      </c>
      <c r="U432" s="17">
        <v>0.51512800000000003</v>
      </c>
      <c r="V432" s="17">
        <v>427</v>
      </c>
      <c r="W432" s="17">
        <v>2.4390000000000002E-3</v>
      </c>
      <c r="X432" s="17">
        <v>370</v>
      </c>
      <c r="Y432" s="17">
        <v>0</v>
      </c>
      <c r="Z432" s="17">
        <v>0</v>
      </c>
      <c r="AA432" s="17">
        <v>0.79250399999999999</v>
      </c>
      <c r="AB432" s="17">
        <v>5.5144499999999997E-3</v>
      </c>
      <c r="AC432" s="17">
        <v>0.12817999999999999</v>
      </c>
      <c r="AD432" s="17">
        <v>0.25</v>
      </c>
      <c r="AE432" s="17">
        <v>1852.8</v>
      </c>
    </row>
    <row r="433" spans="1:31">
      <c r="A433" s="17">
        <v>420</v>
      </c>
      <c r="B433" s="19">
        <v>1.744212962962963E-2</v>
      </c>
      <c r="C433" s="17">
        <v>39.5</v>
      </c>
      <c r="D433" s="17">
        <v>0</v>
      </c>
      <c r="E433" s="17">
        <v>0</v>
      </c>
      <c r="F433" s="17">
        <v>0</v>
      </c>
      <c r="G433" s="17">
        <v>0.98816300000000001</v>
      </c>
      <c r="H433" s="17">
        <v>0.14332900000000001</v>
      </c>
      <c r="I433" s="17">
        <v>0.29505599999999998</v>
      </c>
      <c r="J433" s="17">
        <v>0.151727</v>
      </c>
      <c r="K433" s="17">
        <v>0.51423200000000002</v>
      </c>
      <c r="L433" s="17">
        <v>440.1</v>
      </c>
      <c r="M433" s="17">
        <v>2.4390000000000002E-3</v>
      </c>
      <c r="N433" s="17">
        <v>347</v>
      </c>
      <c r="O433" s="17">
        <v>0</v>
      </c>
      <c r="P433" s="17">
        <v>0</v>
      </c>
      <c r="Q433" s="17">
        <v>0.99261600000000005</v>
      </c>
      <c r="R433" s="17">
        <v>0.13739899999999999</v>
      </c>
      <c r="S433" s="17">
        <v>0.29147200000000001</v>
      </c>
      <c r="T433" s="17">
        <v>0.15407299999999999</v>
      </c>
      <c r="U433" s="17">
        <v>0.52860200000000002</v>
      </c>
      <c r="V433" s="17">
        <v>440.1</v>
      </c>
      <c r="W433" s="17">
        <v>2.4390000000000002E-3</v>
      </c>
      <c r="X433" s="17">
        <v>407</v>
      </c>
      <c r="Y433" s="17">
        <v>0</v>
      </c>
      <c r="Z433" s="17">
        <v>0</v>
      </c>
      <c r="AA433" s="17">
        <v>0.81323500000000004</v>
      </c>
      <c r="AB433" s="17">
        <v>5.7313199999999998E-3</v>
      </c>
      <c r="AC433" s="17">
        <v>0.13828199999999999</v>
      </c>
      <c r="AD433" s="17">
        <v>0.25</v>
      </c>
      <c r="AE433" s="17">
        <v>1887.1</v>
      </c>
    </row>
    <row r="434" spans="1:31">
      <c r="A434" s="17">
        <v>421</v>
      </c>
      <c r="B434" s="19">
        <v>1.7499999999999998E-2</v>
      </c>
      <c r="C434" s="17">
        <v>38.4</v>
      </c>
      <c r="D434" s="17">
        <v>0</v>
      </c>
      <c r="E434" s="17">
        <v>0</v>
      </c>
      <c r="F434" s="17">
        <v>0</v>
      </c>
      <c r="G434" s="17">
        <v>0.99474300000000004</v>
      </c>
      <c r="H434" s="17">
        <v>0.15593199999999999</v>
      </c>
      <c r="I434" s="17">
        <v>0.298232</v>
      </c>
      <c r="J434" s="17">
        <v>0.14230000000000001</v>
      </c>
      <c r="K434" s="17">
        <v>0.47714600000000001</v>
      </c>
      <c r="L434" s="17">
        <v>405.7</v>
      </c>
      <c r="M434" s="17">
        <v>2.4390000000000002E-3</v>
      </c>
      <c r="N434" s="17">
        <v>415</v>
      </c>
      <c r="O434" s="17">
        <v>0</v>
      </c>
      <c r="P434" s="17">
        <v>0</v>
      </c>
      <c r="Q434" s="17">
        <v>0.99661599999999995</v>
      </c>
      <c r="R434" s="17">
        <v>0.179121</v>
      </c>
      <c r="S434" s="17">
        <v>0.358512</v>
      </c>
      <c r="T434" s="17">
        <v>0.17939099999999999</v>
      </c>
      <c r="U434" s="17">
        <v>0.50037699999999996</v>
      </c>
      <c r="V434" s="17">
        <v>440.1</v>
      </c>
      <c r="W434" s="17">
        <v>0.105765</v>
      </c>
      <c r="X434" s="17">
        <v>461</v>
      </c>
      <c r="Y434" s="17">
        <v>0</v>
      </c>
      <c r="Z434" s="17">
        <v>0</v>
      </c>
      <c r="AA434" s="17">
        <v>0.76981100000000002</v>
      </c>
      <c r="AB434" s="17">
        <v>6.3157500000000002E-3</v>
      </c>
      <c r="AC434" s="17">
        <v>0.180254</v>
      </c>
      <c r="AD434" s="17">
        <v>0.25</v>
      </c>
      <c r="AE434" s="17">
        <v>2047.3</v>
      </c>
    </row>
    <row r="435" spans="1:31">
      <c r="A435" s="17">
        <v>422</v>
      </c>
      <c r="B435" s="19">
        <v>1.7557870370370373E-2</v>
      </c>
      <c r="C435" s="17">
        <v>38.1</v>
      </c>
      <c r="D435" s="17">
        <v>0</v>
      </c>
      <c r="E435" s="17">
        <v>0</v>
      </c>
      <c r="F435" s="17">
        <v>0</v>
      </c>
      <c r="G435" s="17">
        <v>0.98256299999999996</v>
      </c>
      <c r="H435" s="17">
        <v>0.14663999999999999</v>
      </c>
      <c r="I435" s="17">
        <v>0.29509600000000002</v>
      </c>
      <c r="J435" s="17">
        <v>0.148456</v>
      </c>
      <c r="K435" s="17">
        <v>0.503077</v>
      </c>
      <c r="L435" s="17">
        <v>413.8</v>
      </c>
      <c r="M435" s="17">
        <v>2.4390000000000002E-3</v>
      </c>
      <c r="N435" s="17">
        <v>312</v>
      </c>
      <c r="O435" s="17">
        <v>0</v>
      </c>
      <c r="P435" s="17">
        <v>0</v>
      </c>
      <c r="Q435" s="17">
        <v>0.99254399999999998</v>
      </c>
      <c r="R435" s="17">
        <v>0.15368000000000001</v>
      </c>
      <c r="S435" s="17">
        <v>0.318102</v>
      </c>
      <c r="T435" s="17">
        <v>0.16442200000000001</v>
      </c>
      <c r="U435" s="17">
        <v>0.51688500000000004</v>
      </c>
      <c r="V435" s="17">
        <v>413.8</v>
      </c>
      <c r="W435" s="17">
        <v>2.4390000000000002E-3</v>
      </c>
      <c r="X435" s="17">
        <v>371</v>
      </c>
      <c r="Y435" s="17">
        <v>0</v>
      </c>
      <c r="Z435" s="17">
        <v>0</v>
      </c>
      <c r="AA435" s="17">
        <v>0.79520800000000003</v>
      </c>
      <c r="AB435" s="17">
        <v>4.84623E-3</v>
      </c>
      <c r="AC435" s="17">
        <v>0.154476</v>
      </c>
      <c r="AD435" s="17">
        <v>0.25</v>
      </c>
      <c r="AE435" s="17">
        <v>2007.1</v>
      </c>
    </row>
    <row r="436" spans="1:31">
      <c r="A436" s="17">
        <v>423</v>
      </c>
      <c r="B436" s="19">
        <v>1.7604166666666667E-2</v>
      </c>
      <c r="C436" s="17">
        <v>36.4</v>
      </c>
      <c r="D436" s="17">
        <v>0</v>
      </c>
      <c r="E436" s="17">
        <v>0</v>
      </c>
      <c r="F436" s="17">
        <v>0</v>
      </c>
      <c r="G436" s="17">
        <v>0.993676</v>
      </c>
      <c r="H436" s="17">
        <v>0.16033600000000001</v>
      </c>
      <c r="I436" s="17">
        <v>0.33273399999999997</v>
      </c>
      <c r="J436" s="17">
        <v>0.172398</v>
      </c>
      <c r="K436" s="17">
        <v>0.51812499999999995</v>
      </c>
      <c r="L436" s="17">
        <v>418.8</v>
      </c>
      <c r="M436" s="17">
        <v>2.4390000000000002E-3</v>
      </c>
      <c r="N436" s="17">
        <v>299</v>
      </c>
      <c r="O436" s="17">
        <v>0</v>
      </c>
      <c r="P436" s="17">
        <v>0</v>
      </c>
      <c r="Q436" s="17">
        <v>0.99586399999999997</v>
      </c>
      <c r="R436" s="17">
        <v>0.180446</v>
      </c>
      <c r="S436" s="17">
        <v>0.36978100000000003</v>
      </c>
      <c r="T436" s="17">
        <v>0.189335</v>
      </c>
      <c r="U436" s="17">
        <v>0.51201799999999997</v>
      </c>
      <c r="V436" s="17">
        <v>466.4</v>
      </c>
      <c r="W436" s="17">
        <v>2.4390000000000002E-3</v>
      </c>
      <c r="X436" s="17">
        <v>511</v>
      </c>
      <c r="Y436" s="17">
        <v>0</v>
      </c>
      <c r="Z436" s="17">
        <v>0</v>
      </c>
      <c r="AA436" s="17">
        <v>0.787721</v>
      </c>
      <c r="AB436" s="17">
        <v>4.7084099999999997E-3</v>
      </c>
      <c r="AC436" s="17">
        <v>0.181338</v>
      </c>
      <c r="AD436" s="17">
        <v>0.25</v>
      </c>
      <c r="AE436" s="17">
        <v>1983</v>
      </c>
    </row>
    <row r="437" spans="1:31">
      <c r="A437" s="17">
        <v>424</v>
      </c>
      <c r="B437" s="19">
        <v>1.7662037037037035E-2</v>
      </c>
      <c r="C437" s="17">
        <v>35.700000000000003</v>
      </c>
      <c r="D437" s="17">
        <v>0</v>
      </c>
      <c r="E437" s="17">
        <v>0</v>
      </c>
      <c r="F437" s="17">
        <v>0</v>
      </c>
      <c r="G437" s="17">
        <v>0.99237600000000004</v>
      </c>
      <c r="H437" s="17">
        <v>0.16067899999999999</v>
      </c>
      <c r="I437" s="17">
        <v>0.333588</v>
      </c>
      <c r="J437" s="17">
        <v>0.17290900000000001</v>
      </c>
      <c r="K437" s="17">
        <v>0.51833200000000001</v>
      </c>
      <c r="L437" s="17">
        <v>458.3</v>
      </c>
      <c r="M437" s="17">
        <v>2.4390000000000002E-3</v>
      </c>
      <c r="N437" s="17">
        <v>332</v>
      </c>
      <c r="O437" s="17">
        <v>0</v>
      </c>
      <c r="P437" s="17">
        <v>0</v>
      </c>
      <c r="Q437" s="17">
        <v>0.99556599999999995</v>
      </c>
      <c r="R437" s="17">
        <v>0.19622999999999999</v>
      </c>
      <c r="S437" s="17">
        <v>0.36085499999999998</v>
      </c>
      <c r="T437" s="17">
        <v>0.16462499999999999</v>
      </c>
      <c r="U437" s="17">
        <v>0.45620899999999998</v>
      </c>
      <c r="V437" s="17">
        <v>435.1</v>
      </c>
      <c r="W437" s="17">
        <v>1.0333E-2</v>
      </c>
      <c r="X437" s="17">
        <v>342</v>
      </c>
      <c r="Y437" s="17">
        <v>0</v>
      </c>
      <c r="Z437" s="17">
        <v>0</v>
      </c>
      <c r="AA437" s="17">
        <v>0.70186000000000004</v>
      </c>
      <c r="AB437" s="17">
        <v>5.7191100000000003E-3</v>
      </c>
      <c r="AC437" s="17">
        <v>0.19717100000000001</v>
      </c>
      <c r="AD437" s="17">
        <v>0.25</v>
      </c>
      <c r="AE437" s="17">
        <v>1812.2</v>
      </c>
    </row>
    <row r="438" spans="1:31">
      <c r="A438" s="17">
        <v>425</v>
      </c>
      <c r="B438" s="19">
        <v>1.7719907407407406E-2</v>
      </c>
      <c r="C438" s="17">
        <v>35</v>
      </c>
      <c r="D438" s="17">
        <v>0</v>
      </c>
      <c r="E438" s="17">
        <v>0</v>
      </c>
      <c r="F438" s="17">
        <v>0</v>
      </c>
      <c r="G438" s="17">
        <v>0.99228400000000005</v>
      </c>
      <c r="H438" s="17">
        <v>0.17764099999999999</v>
      </c>
      <c r="I438" s="17">
        <v>0.369917</v>
      </c>
      <c r="J438" s="17">
        <v>0.192276</v>
      </c>
      <c r="K438" s="17">
        <v>0.51978199999999997</v>
      </c>
      <c r="L438" s="17">
        <v>435.1</v>
      </c>
      <c r="M438" s="17">
        <v>2.4390000000000002E-3</v>
      </c>
      <c r="N438" s="17">
        <v>462</v>
      </c>
      <c r="O438" s="17">
        <v>0</v>
      </c>
      <c r="P438" s="17">
        <v>0</v>
      </c>
      <c r="Q438" s="17">
        <v>0.99639699999999998</v>
      </c>
      <c r="R438" s="17">
        <v>0.196882</v>
      </c>
      <c r="S438" s="17">
        <v>0.41251100000000002</v>
      </c>
      <c r="T438" s="17">
        <v>0.21562999999999999</v>
      </c>
      <c r="U438" s="17">
        <v>0.52272399999999997</v>
      </c>
      <c r="V438" s="17">
        <v>466.4</v>
      </c>
      <c r="W438" s="17">
        <v>2.4390000000000002E-3</v>
      </c>
      <c r="X438" s="17">
        <v>329</v>
      </c>
      <c r="Y438" s="17">
        <v>0</v>
      </c>
      <c r="Z438" s="17">
        <v>0</v>
      </c>
      <c r="AA438" s="17">
        <v>0.80419099999999999</v>
      </c>
      <c r="AB438" s="17">
        <v>7.5274199999999999E-3</v>
      </c>
      <c r="AC438" s="17">
        <v>0.19850499999999999</v>
      </c>
      <c r="AD438" s="17">
        <v>0.25</v>
      </c>
      <c r="AE438" s="17">
        <v>1908.9</v>
      </c>
    </row>
    <row r="439" spans="1:31">
      <c r="A439" s="17">
        <v>426</v>
      </c>
      <c r="B439" s="19">
        <v>1.7777777777777778E-2</v>
      </c>
      <c r="C439" s="17">
        <v>33.9</v>
      </c>
      <c r="D439" s="17">
        <v>0</v>
      </c>
      <c r="E439" s="17">
        <v>0</v>
      </c>
      <c r="F439" s="17">
        <v>0</v>
      </c>
      <c r="G439" s="17">
        <v>0.99262600000000001</v>
      </c>
      <c r="H439" s="17">
        <v>0.181173</v>
      </c>
      <c r="I439" s="17">
        <v>0.36399399999999998</v>
      </c>
      <c r="J439" s="17">
        <v>0.18282100000000001</v>
      </c>
      <c r="K439" s="17">
        <v>0.50226400000000004</v>
      </c>
      <c r="L439" s="17">
        <v>410.7</v>
      </c>
      <c r="M439" s="17">
        <v>2.4390000000000002E-3</v>
      </c>
      <c r="N439" s="17">
        <v>364</v>
      </c>
      <c r="O439" s="17">
        <v>0</v>
      </c>
      <c r="P439" s="17">
        <v>0</v>
      </c>
      <c r="Q439" s="17">
        <v>0.99769200000000002</v>
      </c>
      <c r="R439" s="17">
        <v>0.177451</v>
      </c>
      <c r="S439" s="17">
        <v>0.34567100000000001</v>
      </c>
      <c r="T439" s="17">
        <v>0.16822000000000001</v>
      </c>
      <c r="U439" s="17">
        <v>0.486647</v>
      </c>
      <c r="V439" s="17">
        <v>479.6</v>
      </c>
      <c r="W439" s="17">
        <v>2.4390000000000002E-3</v>
      </c>
      <c r="X439" s="17">
        <v>349</v>
      </c>
      <c r="Y439" s="17">
        <v>0</v>
      </c>
      <c r="Z439" s="17">
        <v>0</v>
      </c>
      <c r="AA439" s="17">
        <v>0.74868699999999999</v>
      </c>
      <c r="AB439" s="17">
        <v>5.6137000000000001E-3</v>
      </c>
      <c r="AC439" s="17">
        <v>0.178396</v>
      </c>
      <c r="AD439" s="17">
        <v>0.25</v>
      </c>
      <c r="AE439" s="17">
        <v>2022.2</v>
      </c>
    </row>
    <row r="440" spans="1:31">
      <c r="A440" s="17">
        <v>427</v>
      </c>
      <c r="B440" s="19">
        <v>1.7835648148148149E-2</v>
      </c>
      <c r="C440" s="17">
        <v>33.1</v>
      </c>
      <c r="D440" s="17">
        <v>0</v>
      </c>
      <c r="E440" s="17">
        <v>0</v>
      </c>
      <c r="F440" s="17">
        <v>0</v>
      </c>
      <c r="G440" s="17">
        <v>0.99180699999999999</v>
      </c>
      <c r="H440" s="17">
        <v>0.15981899999999999</v>
      </c>
      <c r="I440" s="17">
        <v>0.30554700000000001</v>
      </c>
      <c r="J440" s="17">
        <v>0.145728</v>
      </c>
      <c r="K440" s="17">
        <v>0.47693999999999998</v>
      </c>
      <c r="L440" s="17">
        <v>427</v>
      </c>
      <c r="M440" s="17">
        <v>2.4390000000000002E-3</v>
      </c>
      <c r="N440" s="17">
        <v>309</v>
      </c>
      <c r="O440" s="17">
        <v>0</v>
      </c>
      <c r="P440" s="17">
        <v>0</v>
      </c>
      <c r="Q440" s="17">
        <v>0.99256900000000003</v>
      </c>
      <c r="R440" s="17">
        <v>0.18482100000000001</v>
      </c>
      <c r="S440" s="17">
        <v>0.35132799999999997</v>
      </c>
      <c r="T440" s="17">
        <v>0.16650699999999999</v>
      </c>
      <c r="U440" s="17">
        <v>0.473937</v>
      </c>
      <c r="V440" s="17">
        <v>469.6</v>
      </c>
      <c r="W440" s="17">
        <v>2.4390000000000002E-3</v>
      </c>
      <c r="X440" s="17">
        <v>346</v>
      </c>
      <c r="Y440" s="17">
        <v>0</v>
      </c>
      <c r="Z440" s="17">
        <v>0</v>
      </c>
      <c r="AA440" s="17">
        <v>0.72913399999999995</v>
      </c>
      <c r="AB440" s="17">
        <v>4.9631800000000002E-3</v>
      </c>
      <c r="AC440" s="17">
        <v>0.18564700000000001</v>
      </c>
      <c r="AD440" s="17">
        <v>0.25</v>
      </c>
      <c r="AE440" s="17">
        <v>1945.2</v>
      </c>
    </row>
    <row r="441" spans="1:31">
      <c r="A441" s="17">
        <v>428</v>
      </c>
      <c r="B441" s="19">
        <v>1.7881944444444443E-2</v>
      </c>
      <c r="C441" s="17">
        <v>31.9</v>
      </c>
      <c r="D441" s="17">
        <v>0</v>
      </c>
      <c r="E441" s="17">
        <v>0</v>
      </c>
      <c r="F441" s="17">
        <v>0</v>
      </c>
      <c r="G441" s="17">
        <v>0.99521599999999999</v>
      </c>
      <c r="H441" s="17">
        <v>0.217691</v>
      </c>
      <c r="I441" s="17">
        <v>0.46798600000000001</v>
      </c>
      <c r="J441" s="17">
        <v>0.25029600000000002</v>
      </c>
      <c r="K441" s="17">
        <v>0.53483499999999995</v>
      </c>
      <c r="L441" s="17">
        <v>445.2</v>
      </c>
      <c r="M441" s="17">
        <v>2.4390000000000002E-3</v>
      </c>
      <c r="N441" s="17">
        <v>320</v>
      </c>
      <c r="O441" s="17">
        <v>0</v>
      </c>
      <c r="P441" s="17">
        <v>0</v>
      </c>
      <c r="Q441" s="17">
        <v>0.99568599999999996</v>
      </c>
      <c r="R441" s="17">
        <v>0.18546599999999999</v>
      </c>
      <c r="S441" s="17">
        <v>0.37509500000000001</v>
      </c>
      <c r="T441" s="17">
        <v>0.18962899999999999</v>
      </c>
      <c r="U441" s="17">
        <v>0.50554900000000003</v>
      </c>
      <c r="V441" s="17">
        <v>445.2</v>
      </c>
      <c r="W441" s="17">
        <v>2.4390000000000002E-3</v>
      </c>
      <c r="X441" s="17">
        <v>365</v>
      </c>
      <c r="Y441" s="17">
        <v>0</v>
      </c>
      <c r="Z441" s="17">
        <v>0</v>
      </c>
      <c r="AA441" s="17">
        <v>0.77776800000000001</v>
      </c>
      <c r="AB441" s="17">
        <v>5.3467899999999997E-3</v>
      </c>
      <c r="AC441" s="17">
        <v>0.18648000000000001</v>
      </c>
      <c r="AD441" s="17">
        <v>0.25</v>
      </c>
      <c r="AE441" s="17">
        <v>1865.8</v>
      </c>
    </row>
    <row r="442" spans="1:31">
      <c r="A442" s="17">
        <v>429</v>
      </c>
      <c r="B442" s="19">
        <v>1.7939814814814815E-2</v>
      </c>
      <c r="C442" s="17">
        <v>31.3</v>
      </c>
      <c r="D442" s="17">
        <v>0</v>
      </c>
      <c r="E442" s="17">
        <v>0</v>
      </c>
      <c r="F442" s="17">
        <v>0</v>
      </c>
      <c r="G442" s="17">
        <v>0.99630700000000005</v>
      </c>
      <c r="H442" s="17">
        <v>0.233263</v>
      </c>
      <c r="I442" s="17">
        <v>0.462007</v>
      </c>
      <c r="J442" s="17">
        <v>0.228744</v>
      </c>
      <c r="K442" s="17">
        <v>0.49510999999999999</v>
      </c>
      <c r="L442" s="17">
        <v>469.6</v>
      </c>
      <c r="M442" s="17">
        <v>2.4390000000000002E-3</v>
      </c>
      <c r="N442" s="17">
        <v>326</v>
      </c>
      <c r="O442" s="17">
        <v>0</v>
      </c>
      <c r="P442" s="17">
        <v>0</v>
      </c>
      <c r="Q442" s="17">
        <v>0.99266100000000002</v>
      </c>
      <c r="R442" s="17">
        <v>0.17686399999999999</v>
      </c>
      <c r="S442" s="17">
        <v>0.33991399999999999</v>
      </c>
      <c r="T442" s="17">
        <v>0.16305</v>
      </c>
      <c r="U442" s="17">
        <v>0.47968</v>
      </c>
      <c r="V442" s="17">
        <v>440.1</v>
      </c>
      <c r="W442" s="17">
        <v>2.4390000000000002E-3</v>
      </c>
      <c r="X442" s="17">
        <v>374</v>
      </c>
      <c r="Y442" s="17">
        <v>0</v>
      </c>
      <c r="Z442" s="17">
        <v>0</v>
      </c>
      <c r="AA442" s="17">
        <v>0.73796899999999999</v>
      </c>
      <c r="AB442" s="17">
        <v>5.7485100000000001E-3</v>
      </c>
      <c r="AC442" s="17">
        <v>0.17780099999999999</v>
      </c>
      <c r="AD442" s="17">
        <v>0.25</v>
      </c>
      <c r="AE442" s="17">
        <v>1768.9</v>
      </c>
    </row>
    <row r="443" spans="1:31">
      <c r="A443" s="17">
        <v>430</v>
      </c>
      <c r="B443" s="19">
        <v>1.7997685185185186E-2</v>
      </c>
      <c r="C443" s="17">
        <v>30.6</v>
      </c>
      <c r="D443" s="17">
        <v>0</v>
      </c>
      <c r="E443" s="17">
        <v>0</v>
      </c>
      <c r="F443" s="17">
        <v>0</v>
      </c>
      <c r="G443" s="17">
        <v>0.99466500000000002</v>
      </c>
      <c r="H443" s="17">
        <v>0.190049</v>
      </c>
      <c r="I443" s="17">
        <v>0.37634600000000001</v>
      </c>
      <c r="J443" s="17">
        <v>0.18629699999999999</v>
      </c>
      <c r="K443" s="17">
        <v>0.49501499999999998</v>
      </c>
      <c r="L443" s="17">
        <v>435.1</v>
      </c>
      <c r="M443" s="17">
        <v>1.3348E-2</v>
      </c>
      <c r="N443" s="17">
        <v>449</v>
      </c>
      <c r="O443" s="17">
        <v>0</v>
      </c>
      <c r="P443" s="17">
        <v>0</v>
      </c>
      <c r="Q443" s="17">
        <v>0.99644999999999995</v>
      </c>
      <c r="R443" s="17">
        <v>0.19811400000000001</v>
      </c>
      <c r="S443" s="17">
        <v>0.39952700000000002</v>
      </c>
      <c r="T443" s="17">
        <v>0.20141300000000001</v>
      </c>
      <c r="U443" s="17">
        <v>0.50412800000000002</v>
      </c>
      <c r="V443" s="17">
        <v>423.9</v>
      </c>
      <c r="W443" s="17">
        <v>2.4390000000000002E-3</v>
      </c>
      <c r="X443" s="17">
        <v>362</v>
      </c>
      <c r="Y443" s="17">
        <v>0</v>
      </c>
      <c r="Z443" s="17">
        <v>0</v>
      </c>
      <c r="AA443" s="17">
        <v>0.77558199999999999</v>
      </c>
      <c r="AB443" s="17">
        <v>7.3148099999999997E-3</v>
      </c>
      <c r="AC443" s="17">
        <v>0.19958699999999999</v>
      </c>
      <c r="AD443" s="17">
        <v>0.25</v>
      </c>
      <c r="AE443" s="17">
        <v>1908.9</v>
      </c>
    </row>
    <row r="444" spans="1:31">
      <c r="A444" s="17">
        <v>431</v>
      </c>
      <c r="B444" s="19">
        <v>1.8055555555555557E-2</v>
      </c>
      <c r="C444" s="17">
        <v>29.9</v>
      </c>
      <c r="D444" s="17">
        <v>0</v>
      </c>
      <c r="E444" s="17">
        <v>0</v>
      </c>
      <c r="F444" s="17">
        <v>0</v>
      </c>
      <c r="G444" s="17">
        <v>0.99249900000000002</v>
      </c>
      <c r="H444" s="17">
        <v>0.18273500000000001</v>
      </c>
      <c r="I444" s="17">
        <v>0.376079</v>
      </c>
      <c r="J444" s="17">
        <v>0.19334399999999999</v>
      </c>
      <c r="K444" s="17">
        <v>0.51410500000000003</v>
      </c>
      <c r="L444" s="17">
        <v>405.7</v>
      </c>
      <c r="M444" s="17">
        <v>2.4390000000000002E-3</v>
      </c>
      <c r="N444" s="17">
        <v>404</v>
      </c>
      <c r="O444" s="17">
        <v>0</v>
      </c>
      <c r="P444" s="17">
        <v>0</v>
      </c>
      <c r="Q444" s="17">
        <v>0.99336000000000002</v>
      </c>
      <c r="R444" s="17">
        <v>0.16997300000000001</v>
      </c>
      <c r="S444" s="17">
        <v>0.33600799999999997</v>
      </c>
      <c r="T444" s="17">
        <v>0.16603499999999999</v>
      </c>
      <c r="U444" s="17">
        <v>0.49414000000000002</v>
      </c>
      <c r="V444" s="17">
        <v>418.8</v>
      </c>
      <c r="W444" s="17">
        <v>2.4390000000000002E-3</v>
      </c>
      <c r="X444" s="17">
        <v>296</v>
      </c>
      <c r="Y444" s="17">
        <v>0</v>
      </c>
      <c r="Z444" s="17">
        <v>0</v>
      </c>
      <c r="AA444" s="17">
        <v>0.760216</v>
      </c>
      <c r="AB444" s="17">
        <v>6.1471599999999996E-3</v>
      </c>
      <c r="AC444" s="17">
        <v>0.17099400000000001</v>
      </c>
      <c r="AD444" s="17">
        <v>0.25</v>
      </c>
      <c r="AE444" s="17">
        <v>2047.3</v>
      </c>
    </row>
    <row r="445" spans="1:31">
      <c r="A445" s="17">
        <v>432</v>
      </c>
      <c r="B445" s="19">
        <v>1.8113425925925925E-2</v>
      </c>
      <c r="C445" s="17">
        <v>28</v>
      </c>
      <c r="D445" s="17">
        <v>0</v>
      </c>
      <c r="E445" s="17">
        <v>0</v>
      </c>
      <c r="F445" s="17">
        <v>0</v>
      </c>
      <c r="G445" s="17">
        <v>0.99730200000000002</v>
      </c>
      <c r="H445" s="17">
        <v>0.22963</v>
      </c>
      <c r="I445" s="17">
        <v>0.44750600000000001</v>
      </c>
      <c r="J445" s="17">
        <v>0.21787599999999999</v>
      </c>
      <c r="K445" s="17">
        <v>0.48686699999999999</v>
      </c>
      <c r="L445" s="17">
        <v>445.2</v>
      </c>
      <c r="M445" s="17">
        <v>2.4390000000000002E-3</v>
      </c>
      <c r="N445" s="17">
        <v>411</v>
      </c>
      <c r="O445" s="17">
        <v>0</v>
      </c>
      <c r="P445" s="17">
        <v>0</v>
      </c>
      <c r="Q445" s="17">
        <v>0.99440700000000004</v>
      </c>
      <c r="R445" s="17">
        <v>0.19029499999999999</v>
      </c>
      <c r="S445" s="17">
        <v>0.36397000000000002</v>
      </c>
      <c r="T445" s="17">
        <v>0.173675</v>
      </c>
      <c r="U445" s="17">
        <v>0.47716900000000001</v>
      </c>
      <c r="V445" s="17">
        <v>410.7</v>
      </c>
      <c r="W445" s="17">
        <v>2.4390000000000002E-3</v>
      </c>
      <c r="X445" s="17">
        <v>434</v>
      </c>
      <c r="Y445" s="17">
        <v>0</v>
      </c>
      <c r="Z445" s="17">
        <v>0</v>
      </c>
      <c r="AA445" s="17">
        <v>0.73410699999999995</v>
      </c>
      <c r="AB445" s="17">
        <v>6.86274E-3</v>
      </c>
      <c r="AC445" s="17">
        <v>0.19148699999999999</v>
      </c>
      <c r="AD445" s="17">
        <v>0.25</v>
      </c>
      <c r="AE445" s="17">
        <v>1865.8</v>
      </c>
    </row>
    <row r="446" spans="1:31">
      <c r="A446" s="17">
        <v>433</v>
      </c>
      <c r="B446" s="19">
        <v>1.8171296296296297E-2</v>
      </c>
      <c r="C446" s="17">
        <v>28</v>
      </c>
      <c r="D446" s="17">
        <v>0</v>
      </c>
      <c r="E446" s="17">
        <v>0</v>
      </c>
      <c r="F446" s="17">
        <v>0</v>
      </c>
      <c r="G446" s="17">
        <v>0.99436400000000003</v>
      </c>
      <c r="H446" s="17">
        <v>0.201214</v>
      </c>
      <c r="I446" s="17">
        <v>0.42629699999999998</v>
      </c>
      <c r="J446" s="17">
        <v>0.22508300000000001</v>
      </c>
      <c r="K446" s="17">
        <v>0.52799600000000002</v>
      </c>
      <c r="L446" s="17">
        <v>410.7</v>
      </c>
      <c r="M446" s="17">
        <v>2.4390000000000002E-3</v>
      </c>
      <c r="N446" s="17">
        <v>459</v>
      </c>
      <c r="O446" s="17">
        <v>0</v>
      </c>
      <c r="P446" s="17">
        <v>0</v>
      </c>
      <c r="Q446" s="17">
        <v>0.99540799999999996</v>
      </c>
      <c r="R446" s="17">
        <v>0.20479900000000001</v>
      </c>
      <c r="S446" s="17">
        <v>0.39388699999999999</v>
      </c>
      <c r="T446" s="17">
        <v>0.18908800000000001</v>
      </c>
      <c r="U446" s="17">
        <v>0.48005799999999998</v>
      </c>
      <c r="V446" s="17">
        <v>405.7</v>
      </c>
      <c r="W446" s="17">
        <v>2.4390000000000002E-3</v>
      </c>
      <c r="X446" s="17">
        <v>457</v>
      </c>
      <c r="Y446" s="17">
        <v>0</v>
      </c>
      <c r="Z446" s="17">
        <v>0</v>
      </c>
      <c r="AA446" s="17">
        <v>0.73855000000000004</v>
      </c>
      <c r="AB446" s="17">
        <v>7.07159E-3</v>
      </c>
      <c r="AC446" s="17">
        <v>0.20613600000000001</v>
      </c>
      <c r="AD446" s="17">
        <v>0.25</v>
      </c>
      <c r="AE446" s="17">
        <v>2022.2</v>
      </c>
    </row>
    <row r="447" spans="1:31">
      <c r="A447" s="17">
        <v>434</v>
      </c>
      <c r="B447" s="19">
        <v>1.8217592592592594E-2</v>
      </c>
      <c r="C447" s="17">
        <v>26.4</v>
      </c>
      <c r="D447" s="17">
        <v>0</v>
      </c>
      <c r="E447" s="17">
        <v>0</v>
      </c>
      <c r="F447" s="17">
        <v>0</v>
      </c>
      <c r="G447" s="17">
        <v>0.99567399999999995</v>
      </c>
      <c r="H447" s="17">
        <v>0.17882100000000001</v>
      </c>
      <c r="I447" s="17">
        <v>0.349603</v>
      </c>
      <c r="J447" s="17">
        <v>0.17078199999999999</v>
      </c>
      <c r="K447" s="17">
        <v>0.48850199999999999</v>
      </c>
      <c r="L447" s="17">
        <v>397.6</v>
      </c>
      <c r="M447" s="17">
        <v>2.4390000000000002E-3</v>
      </c>
      <c r="N447" s="17">
        <v>405</v>
      </c>
      <c r="O447" s="17">
        <v>0</v>
      </c>
      <c r="P447" s="17">
        <v>0</v>
      </c>
      <c r="Q447" s="17">
        <v>0.99443700000000002</v>
      </c>
      <c r="R447" s="17">
        <v>0.18920100000000001</v>
      </c>
      <c r="S447" s="17">
        <v>0.36804100000000001</v>
      </c>
      <c r="T447" s="17">
        <v>0.17884</v>
      </c>
      <c r="U447" s="17">
        <v>0.48592299999999999</v>
      </c>
      <c r="V447" s="17">
        <v>461.4</v>
      </c>
      <c r="W447" s="17">
        <v>2.4390000000000002E-3</v>
      </c>
      <c r="X447" s="17">
        <v>441</v>
      </c>
      <c r="Y447" s="17">
        <v>0</v>
      </c>
      <c r="Z447" s="17">
        <v>0</v>
      </c>
      <c r="AA447" s="17">
        <v>0.74757399999999996</v>
      </c>
      <c r="AB447" s="17">
        <v>6.0426799999999999E-3</v>
      </c>
      <c r="AC447" s="17">
        <v>0.19028200000000001</v>
      </c>
      <c r="AD447" s="17">
        <v>0.25</v>
      </c>
      <c r="AE447" s="17">
        <v>2089.1999999999998</v>
      </c>
    </row>
    <row r="448" spans="1:31">
      <c r="A448" s="17">
        <v>435</v>
      </c>
      <c r="B448" s="19">
        <v>1.8275462962962962E-2</v>
      </c>
      <c r="C448" s="17">
        <v>25.9</v>
      </c>
      <c r="D448" s="17">
        <v>0</v>
      </c>
      <c r="E448" s="17">
        <v>0</v>
      </c>
      <c r="F448" s="17">
        <v>0</v>
      </c>
      <c r="G448" s="17">
        <v>0.99306899999999998</v>
      </c>
      <c r="H448" s="17">
        <v>0.20994499999999999</v>
      </c>
      <c r="I448" s="17">
        <v>0.43368699999999999</v>
      </c>
      <c r="J448" s="17">
        <v>0.223742</v>
      </c>
      <c r="K448" s="17">
        <v>0.515907</v>
      </c>
      <c r="L448" s="17">
        <v>458.3</v>
      </c>
      <c r="M448" s="17">
        <v>2.4390000000000002E-3</v>
      </c>
      <c r="N448" s="17">
        <v>337</v>
      </c>
      <c r="O448" s="17">
        <v>0</v>
      </c>
      <c r="P448" s="17">
        <v>0</v>
      </c>
      <c r="Q448" s="17">
        <v>0.99319100000000005</v>
      </c>
      <c r="R448" s="17">
        <v>0.19827900000000001</v>
      </c>
      <c r="S448" s="17">
        <v>0.39757900000000002</v>
      </c>
      <c r="T448" s="17">
        <v>0.199299</v>
      </c>
      <c r="U448" s="17">
        <v>0.50128300000000003</v>
      </c>
      <c r="V448" s="17">
        <v>405.7</v>
      </c>
      <c r="W448" s="17">
        <v>2.4390000000000002E-3</v>
      </c>
      <c r="X448" s="17">
        <v>358</v>
      </c>
      <c r="Y448" s="17">
        <v>0</v>
      </c>
      <c r="Z448" s="17">
        <v>0</v>
      </c>
      <c r="AA448" s="17">
        <v>0.771204</v>
      </c>
      <c r="AB448" s="17">
        <v>5.79512E-3</v>
      </c>
      <c r="AC448" s="17">
        <v>0.199434</v>
      </c>
      <c r="AD448" s="17">
        <v>0.25</v>
      </c>
      <c r="AE448" s="17">
        <v>1812.2</v>
      </c>
    </row>
    <row r="449" spans="1:31">
      <c r="A449" s="17">
        <v>436</v>
      </c>
      <c r="B449" s="19">
        <v>1.8333333333333333E-2</v>
      </c>
      <c r="C449" s="17">
        <v>25</v>
      </c>
      <c r="D449" s="17">
        <v>0</v>
      </c>
      <c r="E449" s="17">
        <v>0</v>
      </c>
      <c r="F449" s="17">
        <v>0</v>
      </c>
      <c r="G449" s="17">
        <v>0.99398900000000001</v>
      </c>
      <c r="H449" s="17">
        <v>0.17729600000000001</v>
      </c>
      <c r="I449" s="17">
        <v>0.35883599999999999</v>
      </c>
      <c r="J449" s="17">
        <v>0.18154000000000001</v>
      </c>
      <c r="K449" s="17">
        <v>0.50591399999999997</v>
      </c>
      <c r="L449" s="17">
        <v>389.4</v>
      </c>
      <c r="M449" s="17">
        <v>2.4390000000000002E-3</v>
      </c>
      <c r="N449" s="17">
        <v>429</v>
      </c>
      <c r="O449" s="17">
        <v>0</v>
      </c>
      <c r="P449" s="17">
        <v>0</v>
      </c>
      <c r="Q449" s="17">
        <v>0.99654699999999996</v>
      </c>
      <c r="R449" s="17">
        <v>0.178702</v>
      </c>
      <c r="S449" s="17">
        <v>0.32997300000000002</v>
      </c>
      <c r="T449" s="17">
        <v>0.15127099999999999</v>
      </c>
      <c r="U449" s="17">
        <v>0.45843499999999998</v>
      </c>
      <c r="V449" s="17">
        <v>405.7</v>
      </c>
      <c r="W449" s="17">
        <v>2.4390000000000002E-3</v>
      </c>
      <c r="X449" s="17">
        <v>498</v>
      </c>
      <c r="Y449" s="17">
        <v>0</v>
      </c>
      <c r="Z449" s="17">
        <v>0</v>
      </c>
      <c r="AA449" s="17">
        <v>0.70528500000000005</v>
      </c>
      <c r="AB449" s="17">
        <v>6.2624100000000004E-3</v>
      </c>
      <c r="AC449" s="17">
        <v>0.179649</v>
      </c>
      <c r="AD449" s="17">
        <v>0.25</v>
      </c>
      <c r="AE449" s="17">
        <v>2132.8000000000002</v>
      </c>
    </row>
    <row r="450" spans="1:31">
      <c r="A450" s="17">
        <v>437</v>
      </c>
      <c r="B450" s="19">
        <v>1.8391203703703705E-2</v>
      </c>
      <c r="C450" s="17">
        <v>23.9</v>
      </c>
      <c r="D450" s="17">
        <v>0</v>
      </c>
      <c r="E450" s="17">
        <v>0</v>
      </c>
      <c r="F450" s="17">
        <v>0</v>
      </c>
      <c r="G450" s="17">
        <v>0.99018200000000001</v>
      </c>
      <c r="H450" s="17">
        <v>0.21171499999999999</v>
      </c>
      <c r="I450" s="17">
        <v>0.41590500000000002</v>
      </c>
      <c r="J450" s="17">
        <v>0.20419000000000001</v>
      </c>
      <c r="K450" s="17">
        <v>0.49095299999999997</v>
      </c>
      <c r="L450" s="17">
        <v>458.3</v>
      </c>
      <c r="M450" s="17">
        <v>2.4390000000000002E-3</v>
      </c>
      <c r="N450" s="17">
        <v>413</v>
      </c>
      <c r="O450" s="17">
        <v>0</v>
      </c>
      <c r="P450" s="17">
        <v>0</v>
      </c>
      <c r="Q450" s="17">
        <v>0.99641100000000005</v>
      </c>
      <c r="R450" s="17">
        <v>0.220198</v>
      </c>
      <c r="S450" s="17">
        <v>0.43617400000000001</v>
      </c>
      <c r="T450" s="17">
        <v>0.215976</v>
      </c>
      <c r="U450" s="17">
        <v>0.49515999999999999</v>
      </c>
      <c r="V450" s="17">
        <v>392.5</v>
      </c>
      <c r="W450" s="17">
        <v>2.4390000000000002E-3</v>
      </c>
      <c r="X450" s="17">
        <v>340</v>
      </c>
      <c r="Y450" s="17">
        <v>0</v>
      </c>
      <c r="Z450" s="17">
        <v>0</v>
      </c>
      <c r="AA450" s="17">
        <v>0.76178400000000002</v>
      </c>
      <c r="AB450" s="17">
        <v>7.0897E-3</v>
      </c>
      <c r="AC450" s="17">
        <v>0.22172900000000001</v>
      </c>
      <c r="AD450" s="17">
        <v>0.25</v>
      </c>
      <c r="AE450" s="17">
        <v>1812.2</v>
      </c>
    </row>
    <row r="451" spans="1:31">
      <c r="A451" s="17">
        <v>438</v>
      </c>
      <c r="B451" s="19">
        <v>1.8449074074074073E-2</v>
      </c>
      <c r="C451" s="17">
        <v>23.1</v>
      </c>
      <c r="D451" s="17">
        <v>0</v>
      </c>
      <c r="E451" s="17">
        <v>0</v>
      </c>
      <c r="F451" s="17">
        <v>0</v>
      </c>
      <c r="G451" s="17">
        <v>0.99110100000000001</v>
      </c>
      <c r="H451" s="17">
        <v>0.23591400000000001</v>
      </c>
      <c r="I451" s="17">
        <v>0.491284</v>
      </c>
      <c r="J451" s="17">
        <v>0.25536999999999999</v>
      </c>
      <c r="K451" s="17">
        <v>0.51980099999999996</v>
      </c>
      <c r="L451" s="17">
        <v>466.4</v>
      </c>
      <c r="M451" s="17">
        <v>2.4390000000000002E-3</v>
      </c>
      <c r="N451" s="17">
        <v>460</v>
      </c>
      <c r="O451" s="17">
        <v>0</v>
      </c>
      <c r="P451" s="17">
        <v>0</v>
      </c>
      <c r="Q451" s="17">
        <v>0.99311099999999997</v>
      </c>
      <c r="R451" s="17">
        <v>0.25110700000000002</v>
      </c>
      <c r="S451" s="17">
        <v>0.50300900000000004</v>
      </c>
      <c r="T451" s="17">
        <v>0.25190200000000001</v>
      </c>
      <c r="U451" s="17">
        <v>0.50078999999999996</v>
      </c>
      <c r="V451" s="17">
        <v>405.7</v>
      </c>
      <c r="W451" s="17">
        <v>2.4390000000000002E-3</v>
      </c>
      <c r="X451" s="17">
        <v>367</v>
      </c>
      <c r="Y451" s="17">
        <v>0</v>
      </c>
      <c r="Z451" s="17">
        <v>0</v>
      </c>
      <c r="AA451" s="17">
        <v>0.77044699999999999</v>
      </c>
      <c r="AB451" s="17">
        <v>8.0370700000000003E-3</v>
      </c>
      <c r="AC451" s="17">
        <v>0.25313099999999999</v>
      </c>
      <c r="AD451" s="17">
        <v>0.25</v>
      </c>
      <c r="AE451" s="17">
        <v>1780.6</v>
      </c>
    </row>
    <row r="452" spans="1:31">
      <c r="A452" s="17">
        <v>439</v>
      </c>
      <c r="B452" s="19">
        <v>1.8506944444444444E-2</v>
      </c>
      <c r="C452" s="17">
        <v>21.7</v>
      </c>
      <c r="D452" s="17">
        <v>0</v>
      </c>
      <c r="E452" s="17">
        <v>0</v>
      </c>
      <c r="F452" s="17">
        <v>0</v>
      </c>
      <c r="G452" s="17">
        <v>0.99526899999999996</v>
      </c>
      <c r="H452" s="17">
        <v>0.21648800000000001</v>
      </c>
      <c r="I452" s="17">
        <v>0.42757899999999999</v>
      </c>
      <c r="J452" s="17">
        <v>0.211091</v>
      </c>
      <c r="K452" s="17">
        <v>0.49368800000000002</v>
      </c>
      <c r="L452" s="17">
        <v>418.8</v>
      </c>
      <c r="M452" s="17">
        <v>2.4390000000000002E-3</v>
      </c>
      <c r="N452" s="17">
        <v>453</v>
      </c>
      <c r="O452" s="17">
        <v>0</v>
      </c>
      <c r="P452" s="17">
        <v>0</v>
      </c>
      <c r="Q452" s="17">
        <v>0.99630099999999999</v>
      </c>
      <c r="R452" s="17">
        <v>0.21204100000000001</v>
      </c>
      <c r="S452" s="17">
        <v>0.40432699999999999</v>
      </c>
      <c r="T452" s="17">
        <v>0.19228600000000001</v>
      </c>
      <c r="U452" s="17">
        <v>0.47556999999999999</v>
      </c>
      <c r="V452" s="17">
        <v>397.6</v>
      </c>
      <c r="W452" s="17">
        <v>2.4390000000000002E-3</v>
      </c>
      <c r="X452" s="17">
        <v>467</v>
      </c>
      <c r="Y452" s="17">
        <v>0</v>
      </c>
      <c r="Z452" s="17">
        <v>0</v>
      </c>
      <c r="AA452" s="17">
        <v>0.73164700000000005</v>
      </c>
      <c r="AB452" s="17">
        <v>7.1180799999999997E-3</v>
      </c>
      <c r="AC452" s="17">
        <v>0.21340999999999999</v>
      </c>
      <c r="AD452" s="17">
        <v>0.25</v>
      </c>
      <c r="AE452" s="17">
        <v>1983</v>
      </c>
    </row>
    <row r="453" spans="1:31">
      <c r="A453" s="17">
        <v>440</v>
      </c>
      <c r="B453" s="19">
        <v>1.8553240740740742E-2</v>
      </c>
      <c r="C453" s="17">
        <v>21.3</v>
      </c>
      <c r="D453" s="17">
        <v>0</v>
      </c>
      <c r="E453" s="17">
        <v>0</v>
      </c>
      <c r="F453" s="17">
        <v>0</v>
      </c>
      <c r="G453" s="17">
        <v>0.99562399999999995</v>
      </c>
      <c r="H453" s="17">
        <v>0.192885</v>
      </c>
      <c r="I453" s="17">
        <v>0.37790000000000001</v>
      </c>
      <c r="J453" s="17">
        <v>0.18501400000000001</v>
      </c>
      <c r="K453" s="17">
        <v>0.48958600000000002</v>
      </c>
      <c r="L453" s="17">
        <v>389.4</v>
      </c>
      <c r="M453" s="17">
        <v>2.4390000000000002E-3</v>
      </c>
      <c r="N453" s="17">
        <v>370</v>
      </c>
      <c r="O453" s="17">
        <v>0</v>
      </c>
      <c r="P453" s="17">
        <v>0</v>
      </c>
      <c r="Q453" s="17">
        <v>0.99670499999999995</v>
      </c>
      <c r="R453" s="17">
        <v>0.21027699999999999</v>
      </c>
      <c r="S453" s="17">
        <v>0.405636</v>
      </c>
      <c r="T453" s="17">
        <v>0.195359</v>
      </c>
      <c r="U453" s="17">
        <v>0.48161100000000001</v>
      </c>
      <c r="V453" s="17">
        <v>453.3</v>
      </c>
      <c r="W453" s="17">
        <v>2.4390000000000002E-3</v>
      </c>
      <c r="X453" s="17">
        <v>448</v>
      </c>
      <c r="Y453" s="17">
        <v>0</v>
      </c>
      <c r="Z453" s="17">
        <v>0</v>
      </c>
      <c r="AA453" s="17">
        <v>0.74094000000000004</v>
      </c>
      <c r="AB453" s="17">
        <v>5.41085E-3</v>
      </c>
      <c r="AC453" s="17">
        <v>0.21133399999999999</v>
      </c>
      <c r="AD453" s="17">
        <v>0.25</v>
      </c>
      <c r="AE453" s="17">
        <v>2132.8000000000002</v>
      </c>
    </row>
    <row r="454" spans="1:31">
      <c r="A454" s="17">
        <v>441</v>
      </c>
      <c r="B454" s="19">
        <v>1.861111111111111E-2</v>
      </c>
      <c r="C454" s="17">
        <v>20.2</v>
      </c>
      <c r="D454" s="17">
        <v>0</v>
      </c>
      <c r="E454" s="17">
        <v>0</v>
      </c>
      <c r="F454" s="17">
        <v>0</v>
      </c>
      <c r="G454" s="17">
        <v>0.99011000000000005</v>
      </c>
      <c r="H454" s="17">
        <v>0.19835</v>
      </c>
      <c r="I454" s="17">
        <v>0.40406300000000001</v>
      </c>
      <c r="J454" s="17">
        <v>0.20571300000000001</v>
      </c>
      <c r="K454" s="17">
        <v>0.50911099999999998</v>
      </c>
      <c r="L454" s="17">
        <v>413.8</v>
      </c>
      <c r="M454" s="17">
        <v>2.4390000000000002E-3</v>
      </c>
      <c r="N454" s="17">
        <v>338</v>
      </c>
      <c r="O454" s="17">
        <v>0</v>
      </c>
      <c r="P454" s="17">
        <v>0</v>
      </c>
      <c r="Q454" s="17">
        <v>0.99654399999999999</v>
      </c>
      <c r="R454" s="17">
        <v>0.25525300000000001</v>
      </c>
      <c r="S454" s="17">
        <v>0.51003500000000002</v>
      </c>
      <c r="T454" s="17">
        <v>0.25478200000000001</v>
      </c>
      <c r="U454" s="17">
        <v>0.49953799999999998</v>
      </c>
      <c r="V454" s="17">
        <v>458.3</v>
      </c>
      <c r="W454" s="17">
        <v>2.4390000000000002E-3</v>
      </c>
      <c r="X454" s="17">
        <v>352</v>
      </c>
      <c r="Y454" s="17">
        <v>0</v>
      </c>
      <c r="Z454" s="17">
        <v>0</v>
      </c>
      <c r="AA454" s="17">
        <v>0.76851999999999998</v>
      </c>
      <c r="AB454" s="17">
        <v>5.2553399999999998E-3</v>
      </c>
      <c r="AC454" s="17">
        <v>0.25659199999999999</v>
      </c>
      <c r="AD454" s="17">
        <v>0.25</v>
      </c>
      <c r="AE454" s="17">
        <v>2007.1</v>
      </c>
    </row>
    <row r="455" spans="1:31">
      <c r="A455" s="17">
        <v>442</v>
      </c>
      <c r="B455" s="19">
        <v>1.8668981481481481E-2</v>
      </c>
      <c r="C455" s="17">
        <v>18.899999999999999</v>
      </c>
      <c r="D455" s="17">
        <v>0</v>
      </c>
      <c r="E455" s="17">
        <v>0</v>
      </c>
      <c r="F455" s="17">
        <v>0</v>
      </c>
      <c r="G455" s="17">
        <v>0.99265499999999995</v>
      </c>
      <c r="H455" s="17">
        <v>0.19398599999999999</v>
      </c>
      <c r="I455" s="17">
        <v>0.37573200000000001</v>
      </c>
      <c r="J455" s="17">
        <v>0.18174599999999999</v>
      </c>
      <c r="K455" s="17">
        <v>0.48371199999999998</v>
      </c>
      <c r="L455" s="17">
        <v>413.8</v>
      </c>
      <c r="M455" s="17">
        <v>2.4390000000000002E-3</v>
      </c>
      <c r="N455" s="17">
        <v>352</v>
      </c>
      <c r="O455" s="17">
        <v>0</v>
      </c>
      <c r="P455" s="17">
        <v>0</v>
      </c>
      <c r="Q455" s="17">
        <v>0.99643800000000005</v>
      </c>
      <c r="R455" s="17">
        <v>0.22574</v>
      </c>
      <c r="S455" s="17">
        <v>0.43296400000000002</v>
      </c>
      <c r="T455" s="17">
        <v>0.20722399999999999</v>
      </c>
      <c r="U455" s="17">
        <v>0.47861799999999999</v>
      </c>
      <c r="V455" s="17">
        <v>445.2</v>
      </c>
      <c r="W455" s="17">
        <v>2.4390000000000002E-3</v>
      </c>
      <c r="X455" s="17">
        <v>366</v>
      </c>
      <c r="Y455" s="17">
        <v>0</v>
      </c>
      <c r="Z455" s="17">
        <v>0</v>
      </c>
      <c r="AA455" s="17">
        <v>0.73633499999999996</v>
      </c>
      <c r="AB455" s="17">
        <v>5.4713899999999996E-3</v>
      </c>
      <c r="AC455" s="17">
        <v>0.22687299999999999</v>
      </c>
      <c r="AD455" s="17">
        <v>0.25</v>
      </c>
      <c r="AE455" s="17">
        <v>2007.1</v>
      </c>
    </row>
    <row r="456" spans="1:31">
      <c r="A456" s="17">
        <v>443</v>
      </c>
      <c r="B456" s="19">
        <v>1.8726851851851852E-2</v>
      </c>
      <c r="C456" s="17">
        <v>18.2</v>
      </c>
      <c r="D456" s="17">
        <v>0</v>
      </c>
      <c r="E456" s="17">
        <v>0</v>
      </c>
      <c r="F456" s="17">
        <v>0</v>
      </c>
      <c r="G456" s="17">
        <v>0.99270700000000001</v>
      </c>
      <c r="H456" s="17">
        <v>0.198155</v>
      </c>
      <c r="I456" s="17">
        <v>0.399673</v>
      </c>
      <c r="J456" s="17">
        <v>0.201518</v>
      </c>
      <c r="K456" s="17">
        <v>0.50420600000000004</v>
      </c>
      <c r="L456" s="17">
        <v>435.1</v>
      </c>
      <c r="M456" s="17">
        <v>2.4390000000000002E-3</v>
      </c>
      <c r="N456" s="17">
        <v>296</v>
      </c>
      <c r="O456" s="17">
        <v>0</v>
      </c>
      <c r="P456" s="17">
        <v>0</v>
      </c>
      <c r="Q456" s="17">
        <v>0.99632600000000004</v>
      </c>
      <c r="R456" s="17">
        <v>0.18710199999999999</v>
      </c>
      <c r="S456" s="17">
        <v>0.35670000000000002</v>
      </c>
      <c r="T456" s="17">
        <v>0.169599</v>
      </c>
      <c r="U456" s="17">
        <v>0.475466</v>
      </c>
      <c r="V456" s="17">
        <v>392.5</v>
      </c>
      <c r="W456" s="17">
        <v>2.4390000000000002E-3</v>
      </c>
      <c r="X456" s="17">
        <v>360</v>
      </c>
      <c r="Y456" s="17">
        <v>0</v>
      </c>
      <c r="Z456" s="17">
        <v>0</v>
      </c>
      <c r="AA456" s="17">
        <v>0.73148599999999997</v>
      </c>
      <c r="AB456" s="17">
        <v>4.8446100000000001E-3</v>
      </c>
      <c r="AC456" s="17">
        <v>0.18792300000000001</v>
      </c>
      <c r="AD456" s="17">
        <v>0.25</v>
      </c>
      <c r="AE456" s="17">
        <v>1908.9</v>
      </c>
    </row>
    <row r="457" spans="1:31">
      <c r="A457" s="17">
        <v>444</v>
      </c>
      <c r="B457" s="19">
        <v>1.8784722222222223E-2</v>
      </c>
      <c r="C457" s="17">
        <v>17.100000000000001</v>
      </c>
      <c r="D457" s="17">
        <v>0</v>
      </c>
      <c r="E457" s="17">
        <v>0</v>
      </c>
      <c r="F457" s="17">
        <v>0</v>
      </c>
      <c r="G457" s="17">
        <v>0.99393399999999998</v>
      </c>
      <c r="H457" s="17">
        <v>0.199045</v>
      </c>
      <c r="I457" s="17">
        <v>0.382882</v>
      </c>
      <c r="J457" s="17">
        <v>0.183837</v>
      </c>
      <c r="K457" s="17">
        <v>0.48014000000000001</v>
      </c>
      <c r="L457" s="17">
        <v>402.6</v>
      </c>
      <c r="M457" s="17">
        <v>2.4390000000000002E-3</v>
      </c>
      <c r="N457" s="17">
        <v>369</v>
      </c>
      <c r="O457" s="17">
        <v>0</v>
      </c>
      <c r="P457" s="17">
        <v>0</v>
      </c>
      <c r="Q457" s="17">
        <v>0.99683299999999997</v>
      </c>
      <c r="R457" s="17">
        <v>0.20874699999999999</v>
      </c>
      <c r="S457" s="17">
        <v>0.40006000000000003</v>
      </c>
      <c r="T457" s="17">
        <v>0.19131300000000001</v>
      </c>
      <c r="U457" s="17">
        <v>0.478211</v>
      </c>
      <c r="V457" s="17">
        <v>427</v>
      </c>
      <c r="W457" s="17">
        <v>2.4390000000000002E-3</v>
      </c>
      <c r="X457" s="17">
        <v>440</v>
      </c>
      <c r="Y457" s="17">
        <v>0</v>
      </c>
      <c r="Z457" s="17">
        <v>0</v>
      </c>
      <c r="AA457" s="17">
        <v>0.73570899999999995</v>
      </c>
      <c r="AB457" s="17">
        <v>5.5816700000000004E-3</v>
      </c>
      <c r="AC457" s="17">
        <v>0.209815</v>
      </c>
      <c r="AD457" s="17">
        <v>0.25</v>
      </c>
      <c r="AE457" s="17">
        <v>2063.1</v>
      </c>
    </row>
    <row r="458" spans="1:31">
      <c r="A458" s="17">
        <v>445</v>
      </c>
      <c r="B458" s="19">
        <v>1.8831018518518518E-2</v>
      </c>
      <c r="C458" s="17">
        <v>16.600000000000001</v>
      </c>
      <c r="D458" s="17">
        <v>0</v>
      </c>
      <c r="E458" s="17">
        <v>0</v>
      </c>
      <c r="F458" s="17">
        <v>0</v>
      </c>
      <c r="G458" s="17">
        <v>0.99304199999999998</v>
      </c>
      <c r="H458" s="17">
        <v>0.19225999999999999</v>
      </c>
      <c r="I458" s="17">
        <v>0.367925</v>
      </c>
      <c r="J458" s="17">
        <v>0.17566499999999999</v>
      </c>
      <c r="K458" s="17">
        <v>0.47744799999999998</v>
      </c>
      <c r="L458" s="17">
        <v>435.1</v>
      </c>
      <c r="M458" s="17">
        <v>2.4390000000000002E-3</v>
      </c>
      <c r="N458" s="17">
        <v>356</v>
      </c>
      <c r="O458" s="17">
        <v>0</v>
      </c>
      <c r="P458" s="17">
        <v>0</v>
      </c>
      <c r="Q458" s="17">
        <v>0.99547099999999999</v>
      </c>
      <c r="R458" s="17">
        <v>0.23071800000000001</v>
      </c>
      <c r="S458" s="17">
        <v>0.43168499999999999</v>
      </c>
      <c r="T458" s="17">
        <v>0.20096700000000001</v>
      </c>
      <c r="U458" s="17">
        <v>0.46554099999999998</v>
      </c>
      <c r="V458" s="17">
        <v>448.3</v>
      </c>
      <c r="W458" s="17">
        <v>4.3769000000000002E-2</v>
      </c>
      <c r="X458" s="17">
        <v>419</v>
      </c>
      <c r="Y458" s="17">
        <v>0</v>
      </c>
      <c r="Z458" s="17">
        <v>0</v>
      </c>
      <c r="AA458" s="17">
        <v>0.71621699999999999</v>
      </c>
      <c r="AB458" s="17">
        <v>5.8150500000000004E-3</v>
      </c>
      <c r="AC458" s="17">
        <v>0.23188600000000001</v>
      </c>
      <c r="AD458" s="17">
        <v>0.25</v>
      </c>
      <c r="AE458" s="17">
        <v>1908.9</v>
      </c>
    </row>
    <row r="459" spans="1:31">
      <c r="A459" s="17">
        <v>446</v>
      </c>
      <c r="B459" s="19">
        <v>1.8888888888888889E-2</v>
      </c>
      <c r="C459" s="17">
        <v>15.7</v>
      </c>
      <c r="D459" s="17">
        <v>0</v>
      </c>
      <c r="E459" s="17">
        <v>0</v>
      </c>
      <c r="F459" s="17">
        <v>0</v>
      </c>
      <c r="G459" s="17">
        <v>0.99401700000000004</v>
      </c>
      <c r="H459" s="17">
        <v>0.21080499999999999</v>
      </c>
      <c r="I459" s="17">
        <v>0.40672700000000001</v>
      </c>
      <c r="J459" s="17">
        <v>0.19592200000000001</v>
      </c>
      <c r="K459" s="17">
        <v>0.48170400000000002</v>
      </c>
      <c r="L459" s="17">
        <v>402.6</v>
      </c>
      <c r="M459" s="17">
        <v>2.4390000000000002E-3</v>
      </c>
      <c r="N459" s="17">
        <v>264</v>
      </c>
      <c r="O459" s="17">
        <v>0</v>
      </c>
      <c r="P459" s="17">
        <v>0</v>
      </c>
      <c r="Q459" s="17">
        <v>0.99391700000000005</v>
      </c>
      <c r="R459" s="17">
        <v>0.19026199999999999</v>
      </c>
      <c r="S459" s="17">
        <v>0.36121999999999999</v>
      </c>
      <c r="T459" s="17">
        <v>0.170958</v>
      </c>
      <c r="U459" s="17">
        <v>0.47327799999999998</v>
      </c>
      <c r="V459" s="17">
        <v>423.9</v>
      </c>
      <c r="W459" s="17">
        <v>2.4390000000000002E-3</v>
      </c>
      <c r="X459" s="17">
        <v>474</v>
      </c>
      <c r="Y459" s="17">
        <v>0</v>
      </c>
      <c r="Z459" s="17">
        <v>0</v>
      </c>
      <c r="AA459" s="17">
        <v>0.72812100000000002</v>
      </c>
      <c r="AB459" s="17">
        <v>3.9982799999999999E-3</v>
      </c>
      <c r="AC459" s="17">
        <v>0.190946</v>
      </c>
      <c r="AD459" s="17">
        <v>0.25</v>
      </c>
      <c r="AE459" s="17">
        <v>2063.1</v>
      </c>
    </row>
    <row r="460" spans="1:31">
      <c r="A460" s="17">
        <v>447</v>
      </c>
      <c r="B460" s="19">
        <v>1.894675925925926E-2</v>
      </c>
      <c r="C460" s="17">
        <v>14.8</v>
      </c>
      <c r="D460" s="17">
        <v>0</v>
      </c>
      <c r="E460" s="17">
        <v>0</v>
      </c>
      <c r="F460" s="17">
        <v>0</v>
      </c>
      <c r="G460" s="17">
        <v>0.99683699999999997</v>
      </c>
      <c r="H460" s="17">
        <v>0.22161900000000001</v>
      </c>
      <c r="I460" s="17">
        <v>0.42574800000000002</v>
      </c>
      <c r="J460" s="17">
        <v>0.204129</v>
      </c>
      <c r="K460" s="17">
        <v>0.47946</v>
      </c>
      <c r="L460" s="17">
        <v>440.1</v>
      </c>
      <c r="M460" s="17">
        <v>2.4390000000000002E-3</v>
      </c>
      <c r="N460" s="17">
        <v>409</v>
      </c>
      <c r="O460" s="17">
        <v>0</v>
      </c>
      <c r="P460" s="17">
        <v>0</v>
      </c>
      <c r="Q460" s="17">
        <v>0.99694000000000005</v>
      </c>
      <c r="R460" s="17">
        <v>0.24965499999999999</v>
      </c>
      <c r="S460" s="17">
        <v>0.45937800000000001</v>
      </c>
      <c r="T460" s="17">
        <v>0.20972299999999999</v>
      </c>
      <c r="U460" s="17">
        <v>0.45653700000000003</v>
      </c>
      <c r="V460" s="17">
        <v>440.1</v>
      </c>
      <c r="W460" s="17">
        <v>2.4390000000000002E-3</v>
      </c>
      <c r="X460" s="17">
        <v>383</v>
      </c>
      <c r="Y460" s="17">
        <v>0</v>
      </c>
      <c r="Z460" s="17">
        <v>0</v>
      </c>
      <c r="AA460" s="17">
        <v>0.70236500000000002</v>
      </c>
      <c r="AB460" s="17">
        <v>6.7443599999999996E-3</v>
      </c>
      <c r="AC460" s="17">
        <v>0.25106899999999999</v>
      </c>
      <c r="AD460" s="17">
        <v>0.25</v>
      </c>
      <c r="AE460" s="17">
        <v>1887.1</v>
      </c>
    </row>
    <row r="461" spans="1:31">
      <c r="A461" s="17">
        <v>448</v>
      </c>
      <c r="B461" s="19">
        <v>1.9004629629629632E-2</v>
      </c>
      <c r="C461" s="17">
        <v>13.8</v>
      </c>
      <c r="D461" s="17">
        <v>0</v>
      </c>
      <c r="E461" s="17">
        <v>0</v>
      </c>
      <c r="F461" s="17">
        <v>0</v>
      </c>
      <c r="G461" s="17">
        <v>0.99742500000000001</v>
      </c>
      <c r="H461" s="17">
        <v>0.25937900000000003</v>
      </c>
      <c r="I461" s="17">
        <v>0.49942599999999998</v>
      </c>
      <c r="J461" s="17">
        <v>0.24004700000000001</v>
      </c>
      <c r="K461" s="17">
        <v>0.48064600000000002</v>
      </c>
      <c r="L461" s="17">
        <v>466.4</v>
      </c>
      <c r="M461" s="17">
        <v>2.4390000000000002E-3</v>
      </c>
      <c r="N461" s="17">
        <v>345</v>
      </c>
      <c r="O461" s="17">
        <v>0</v>
      </c>
      <c r="P461" s="17">
        <v>0</v>
      </c>
      <c r="Q461" s="17">
        <v>0.99707199999999996</v>
      </c>
      <c r="R461" s="17">
        <v>0.22054599999999999</v>
      </c>
      <c r="S461" s="17">
        <v>0.42534100000000002</v>
      </c>
      <c r="T461" s="17">
        <v>0.204794</v>
      </c>
      <c r="U461" s="17">
        <v>0.48148299999999999</v>
      </c>
      <c r="V461" s="17">
        <v>435.1</v>
      </c>
      <c r="W461" s="17">
        <v>2.4390000000000002E-3</v>
      </c>
      <c r="X461" s="17">
        <v>420</v>
      </c>
      <c r="Y461" s="17">
        <v>0</v>
      </c>
      <c r="Z461" s="17">
        <v>0</v>
      </c>
      <c r="AA461" s="17">
        <v>0.74074300000000004</v>
      </c>
      <c r="AB461" s="17">
        <v>6.0410699999999999E-3</v>
      </c>
      <c r="AC461" s="17">
        <v>0.22178400000000001</v>
      </c>
      <c r="AD461" s="17">
        <v>0.25</v>
      </c>
      <c r="AE461" s="17">
        <v>1780.6</v>
      </c>
    </row>
    <row r="462" spans="1:31">
      <c r="A462" s="17">
        <v>449</v>
      </c>
      <c r="B462" s="19">
        <v>1.90625E-2</v>
      </c>
      <c r="C462" s="17">
        <v>12.7</v>
      </c>
      <c r="D462" s="17">
        <v>0</v>
      </c>
      <c r="E462" s="17">
        <v>0</v>
      </c>
      <c r="F462" s="17">
        <v>0</v>
      </c>
      <c r="G462" s="17">
        <v>0.996614</v>
      </c>
      <c r="H462" s="17">
        <v>0.26589299999999999</v>
      </c>
      <c r="I462" s="17">
        <v>0.49839899999999998</v>
      </c>
      <c r="J462" s="17">
        <v>0.23250599999999999</v>
      </c>
      <c r="K462" s="17">
        <v>0.46650599999999998</v>
      </c>
      <c r="L462" s="17">
        <v>445.2</v>
      </c>
      <c r="M462" s="17">
        <v>2.4390000000000002E-3</v>
      </c>
      <c r="N462" s="17">
        <v>414</v>
      </c>
      <c r="O462" s="17">
        <v>0</v>
      </c>
      <c r="P462" s="17">
        <v>0</v>
      </c>
      <c r="Q462" s="17">
        <v>0.99704899999999996</v>
      </c>
      <c r="R462" s="17">
        <v>0.27892099999999997</v>
      </c>
      <c r="S462" s="17">
        <v>0.51345300000000005</v>
      </c>
      <c r="T462" s="17">
        <v>0.23453099999999999</v>
      </c>
      <c r="U462" s="17">
        <v>0.45677299999999998</v>
      </c>
      <c r="V462" s="17">
        <v>448.3</v>
      </c>
      <c r="W462" s="17">
        <v>2.4390000000000002E-3</v>
      </c>
      <c r="X462" s="17">
        <v>330</v>
      </c>
      <c r="Y462" s="17">
        <v>0</v>
      </c>
      <c r="Z462" s="17">
        <v>0</v>
      </c>
      <c r="AA462" s="17">
        <v>0.70272800000000002</v>
      </c>
      <c r="AB462" s="17">
        <v>6.9148500000000002E-3</v>
      </c>
      <c r="AC462" s="17">
        <v>0.28054299999999999</v>
      </c>
      <c r="AD462" s="17">
        <v>0.25</v>
      </c>
      <c r="AE462" s="17">
        <v>1865.8</v>
      </c>
    </row>
    <row r="463" spans="1:31">
      <c r="A463" s="17">
        <v>450</v>
      </c>
      <c r="B463" s="19">
        <v>1.9120370370370371E-2</v>
      </c>
      <c r="C463" s="17">
        <v>12.2</v>
      </c>
      <c r="D463" s="17">
        <v>0</v>
      </c>
      <c r="E463" s="17">
        <v>0</v>
      </c>
      <c r="F463" s="17">
        <v>0</v>
      </c>
      <c r="G463" s="17">
        <v>0.99611899999999998</v>
      </c>
      <c r="H463" s="17">
        <v>0.26616699999999999</v>
      </c>
      <c r="I463" s="17">
        <v>0.49164600000000003</v>
      </c>
      <c r="J463" s="17">
        <v>0.22547900000000001</v>
      </c>
      <c r="K463" s="17">
        <v>0.458621</v>
      </c>
      <c r="L463" s="17">
        <v>427</v>
      </c>
      <c r="M463" s="17">
        <v>2.4390000000000002E-3</v>
      </c>
      <c r="N463" s="17">
        <v>381</v>
      </c>
      <c r="O463" s="17">
        <v>0</v>
      </c>
      <c r="P463" s="17">
        <v>0</v>
      </c>
      <c r="Q463" s="17">
        <v>0.99699800000000005</v>
      </c>
      <c r="R463" s="17">
        <v>0.23769299999999999</v>
      </c>
      <c r="S463" s="17">
        <v>0.44227699999999998</v>
      </c>
      <c r="T463" s="17">
        <v>0.20458399999999999</v>
      </c>
      <c r="U463" s="17">
        <v>0.46257100000000001</v>
      </c>
      <c r="V463" s="17">
        <v>458.3</v>
      </c>
      <c r="W463" s="17">
        <v>2.4390000000000002E-3</v>
      </c>
      <c r="X463" s="17">
        <v>454</v>
      </c>
      <c r="Y463" s="17">
        <v>0</v>
      </c>
      <c r="Z463" s="17">
        <v>0</v>
      </c>
      <c r="AA463" s="17">
        <v>0.71164700000000003</v>
      </c>
      <c r="AB463" s="17">
        <v>6.1114999999999997E-3</v>
      </c>
      <c r="AC463" s="17">
        <v>0.23894299999999999</v>
      </c>
      <c r="AD463" s="17">
        <v>0.25</v>
      </c>
      <c r="AE463" s="17">
        <v>1945.2</v>
      </c>
    </row>
    <row r="464" spans="1:31">
      <c r="A464" s="17">
        <v>451</v>
      </c>
      <c r="B464" s="19">
        <v>1.9166666666666669E-2</v>
      </c>
      <c r="C464" s="17">
        <v>11.1</v>
      </c>
      <c r="D464" s="17">
        <v>0</v>
      </c>
      <c r="E464" s="17">
        <v>0</v>
      </c>
      <c r="F464" s="17">
        <v>0</v>
      </c>
      <c r="G464" s="17">
        <v>0.99662799999999996</v>
      </c>
      <c r="H464" s="17">
        <v>0.25287500000000002</v>
      </c>
      <c r="I464" s="17">
        <v>0.46588800000000002</v>
      </c>
      <c r="J464" s="17">
        <v>0.21301300000000001</v>
      </c>
      <c r="K464" s="17">
        <v>0.45722000000000002</v>
      </c>
      <c r="L464" s="17">
        <v>432</v>
      </c>
      <c r="M464" s="17">
        <v>2.4390000000000002E-3</v>
      </c>
      <c r="N464" s="17">
        <v>344</v>
      </c>
      <c r="O464" s="17">
        <v>0</v>
      </c>
      <c r="P464" s="17">
        <v>0</v>
      </c>
      <c r="Q464" s="17">
        <v>0.99590500000000004</v>
      </c>
      <c r="R464" s="17">
        <v>0.248198</v>
      </c>
      <c r="S464" s="17">
        <v>0.45085700000000001</v>
      </c>
      <c r="T464" s="17">
        <v>0.202658</v>
      </c>
      <c r="U464" s="17">
        <v>0.44949600000000001</v>
      </c>
      <c r="V464" s="17">
        <v>458.3</v>
      </c>
      <c r="W464" s="17">
        <v>2.4390000000000002E-3</v>
      </c>
      <c r="X464" s="17">
        <v>398</v>
      </c>
      <c r="Y464" s="17">
        <v>0</v>
      </c>
      <c r="Z464" s="17">
        <v>0</v>
      </c>
      <c r="AA464" s="17">
        <v>0.69153200000000004</v>
      </c>
      <c r="AB464" s="17">
        <v>5.5811400000000001E-3</v>
      </c>
      <c r="AC464" s="17">
        <v>0.249329</v>
      </c>
      <c r="AD464" s="17">
        <v>0.25</v>
      </c>
      <c r="AE464" s="17">
        <v>1922.6</v>
      </c>
    </row>
    <row r="465" spans="1:31">
      <c r="A465" s="17">
        <v>452</v>
      </c>
      <c r="B465" s="19">
        <v>1.9224537037037037E-2</v>
      </c>
      <c r="C465" s="17">
        <v>10</v>
      </c>
      <c r="D465" s="17">
        <v>0</v>
      </c>
      <c r="E465" s="17">
        <v>0</v>
      </c>
      <c r="F465" s="17">
        <v>0</v>
      </c>
      <c r="G465" s="17">
        <v>0.99684399999999995</v>
      </c>
      <c r="H465" s="17">
        <v>0.255411</v>
      </c>
      <c r="I465" s="17">
        <v>0.46739000000000003</v>
      </c>
      <c r="J465" s="17">
        <v>0.211979</v>
      </c>
      <c r="K465" s="17">
        <v>0.45353700000000002</v>
      </c>
      <c r="L465" s="17">
        <v>427</v>
      </c>
      <c r="M465" s="17">
        <v>2.4390000000000002E-3</v>
      </c>
      <c r="N465" s="17">
        <v>361</v>
      </c>
      <c r="O465" s="17">
        <v>0</v>
      </c>
      <c r="P465" s="17">
        <v>0</v>
      </c>
      <c r="Q465" s="17">
        <v>0.99677199999999999</v>
      </c>
      <c r="R465" s="17">
        <v>0.25310700000000003</v>
      </c>
      <c r="S465" s="17">
        <v>0.44418099999999999</v>
      </c>
      <c r="T465" s="17">
        <v>0.19107499999999999</v>
      </c>
      <c r="U465" s="17">
        <v>0.43017300000000003</v>
      </c>
      <c r="V465" s="17">
        <v>405.7</v>
      </c>
      <c r="W465" s="17">
        <v>2.4390000000000002E-3</v>
      </c>
      <c r="X465" s="17">
        <v>459</v>
      </c>
      <c r="Y465" s="17">
        <v>0</v>
      </c>
      <c r="Z465" s="17">
        <v>0</v>
      </c>
      <c r="AA465" s="17">
        <v>0.66180399999999995</v>
      </c>
      <c r="AB465" s="17">
        <v>5.7841799999999999E-3</v>
      </c>
      <c r="AC465" s="17">
        <v>0.25421199999999999</v>
      </c>
      <c r="AD465" s="17">
        <v>0.25</v>
      </c>
      <c r="AE465" s="17">
        <v>1945.2</v>
      </c>
    </row>
    <row r="466" spans="1:31">
      <c r="A466" s="17">
        <v>453</v>
      </c>
      <c r="B466" s="19">
        <v>1.9282407407407408E-2</v>
      </c>
      <c r="C466" s="17">
        <v>9.3000000000000007</v>
      </c>
      <c r="D466" s="17">
        <v>0</v>
      </c>
      <c r="E466" s="17">
        <v>0</v>
      </c>
      <c r="F466" s="17">
        <v>0</v>
      </c>
      <c r="G466" s="17">
        <v>0.99682400000000004</v>
      </c>
      <c r="H466" s="17">
        <v>0.33033600000000002</v>
      </c>
      <c r="I466" s="17">
        <v>0.58708099999999996</v>
      </c>
      <c r="J466" s="17">
        <v>0.256745</v>
      </c>
      <c r="K466" s="17">
        <v>0.43732500000000002</v>
      </c>
      <c r="L466" s="17">
        <v>466.4</v>
      </c>
      <c r="M466" s="17">
        <v>2.4390000000000002E-3</v>
      </c>
      <c r="N466" s="17">
        <v>328</v>
      </c>
      <c r="O466" s="17">
        <v>0</v>
      </c>
      <c r="P466" s="17">
        <v>0</v>
      </c>
      <c r="Q466" s="17">
        <v>0.99820799999999998</v>
      </c>
      <c r="R466" s="17">
        <v>0.26106499999999999</v>
      </c>
      <c r="S466" s="17">
        <v>0.46702399999999999</v>
      </c>
      <c r="T466" s="17">
        <v>0.205959</v>
      </c>
      <c r="U466" s="17">
        <v>0.44100299999999998</v>
      </c>
      <c r="V466" s="17">
        <v>432</v>
      </c>
      <c r="W466" s="17">
        <v>3.0998000000000001E-2</v>
      </c>
      <c r="X466" s="17">
        <v>321</v>
      </c>
      <c r="Y466" s="17">
        <v>0</v>
      </c>
      <c r="Z466" s="17">
        <v>0</v>
      </c>
      <c r="AA466" s="17">
        <v>0.67846600000000001</v>
      </c>
      <c r="AB466" s="17">
        <v>5.7469499999999998E-3</v>
      </c>
      <c r="AC466" s="17">
        <v>0.26224900000000001</v>
      </c>
      <c r="AD466" s="17">
        <v>0.25</v>
      </c>
      <c r="AE466" s="17">
        <v>1780.6</v>
      </c>
    </row>
    <row r="467" spans="1:31">
      <c r="A467" s="17">
        <v>454</v>
      </c>
      <c r="B467" s="19">
        <v>1.9340277777777779E-2</v>
      </c>
      <c r="C467" s="17">
        <v>8</v>
      </c>
      <c r="D467" s="17">
        <v>0</v>
      </c>
      <c r="E467" s="17">
        <v>0</v>
      </c>
      <c r="F467" s="17">
        <v>0</v>
      </c>
      <c r="G467" s="17">
        <v>0.99745799999999996</v>
      </c>
      <c r="H467" s="17">
        <v>0.30912000000000001</v>
      </c>
      <c r="I467" s="17">
        <v>0.53276599999999996</v>
      </c>
      <c r="J467" s="17">
        <v>0.22364600000000001</v>
      </c>
      <c r="K467" s="17">
        <v>0.41978300000000002</v>
      </c>
      <c r="L467" s="17">
        <v>474.6</v>
      </c>
      <c r="M467" s="17">
        <v>3.5875999999999998E-2</v>
      </c>
      <c r="N467" s="17">
        <v>317</v>
      </c>
      <c r="O467" s="17">
        <v>0</v>
      </c>
      <c r="P467" s="17">
        <v>0</v>
      </c>
      <c r="Q467" s="17">
        <v>0.99800299999999997</v>
      </c>
      <c r="R467" s="17">
        <v>0.32980500000000001</v>
      </c>
      <c r="S467" s="17">
        <v>0.57494999999999996</v>
      </c>
      <c r="T467" s="17">
        <v>0.245145</v>
      </c>
      <c r="U467" s="17">
        <v>0.42637700000000001</v>
      </c>
      <c r="V467" s="17">
        <v>492.8</v>
      </c>
      <c r="W467" s="17">
        <v>7.3179999999999999E-3</v>
      </c>
      <c r="X467" s="17">
        <v>446</v>
      </c>
      <c r="Y467" s="17">
        <v>0</v>
      </c>
      <c r="Z467" s="17">
        <v>0</v>
      </c>
      <c r="AA467" s="17">
        <v>0.65596399999999999</v>
      </c>
      <c r="AB467" s="17">
        <v>5.6485299999999997E-3</v>
      </c>
      <c r="AC467" s="17">
        <v>0.33118900000000001</v>
      </c>
      <c r="AD467" s="17">
        <v>0.25</v>
      </c>
      <c r="AE467" s="17">
        <v>1750.1</v>
      </c>
    </row>
    <row r="468" spans="1:31">
      <c r="A468" s="17">
        <v>455</v>
      </c>
      <c r="B468" s="19">
        <v>1.9398148148148147E-2</v>
      </c>
      <c r="C468" s="17">
        <v>7.1</v>
      </c>
      <c r="D468" s="17">
        <v>0</v>
      </c>
      <c r="E468" s="17">
        <v>0</v>
      </c>
      <c r="F468" s="17">
        <v>0</v>
      </c>
      <c r="G468" s="17">
        <v>0.99646000000000001</v>
      </c>
      <c r="H468" s="17">
        <v>0.288572</v>
      </c>
      <c r="I468" s="17">
        <v>0.50688699999999998</v>
      </c>
      <c r="J468" s="17">
        <v>0.21831500000000001</v>
      </c>
      <c r="K468" s="17">
        <v>0.430697</v>
      </c>
      <c r="L468" s="17">
        <v>482.7</v>
      </c>
      <c r="M468" s="17">
        <v>2.4390000000000002E-3</v>
      </c>
      <c r="N468" s="17">
        <v>549</v>
      </c>
      <c r="O468" s="17">
        <v>0</v>
      </c>
      <c r="P468" s="17">
        <v>0</v>
      </c>
      <c r="Q468" s="17">
        <v>0.99582099999999996</v>
      </c>
      <c r="R468" s="17">
        <v>0.27108599999999999</v>
      </c>
      <c r="S468" s="17">
        <v>0.46427000000000002</v>
      </c>
      <c r="T468" s="17">
        <v>0.19318399999999999</v>
      </c>
      <c r="U468" s="17">
        <v>0.41610200000000003</v>
      </c>
      <c r="V468" s="17">
        <v>466.4</v>
      </c>
      <c r="W468" s="17">
        <v>0.12642999999999999</v>
      </c>
      <c r="X468" s="17">
        <v>484</v>
      </c>
      <c r="Y468" s="17">
        <v>0</v>
      </c>
      <c r="Z468" s="17">
        <v>0</v>
      </c>
      <c r="AA468" s="17">
        <v>0.640158</v>
      </c>
      <c r="AB468" s="17">
        <v>9.9061700000000006E-3</v>
      </c>
      <c r="AC468" s="17">
        <v>0.27300000000000002</v>
      </c>
      <c r="AD468" s="17">
        <v>0.25</v>
      </c>
      <c r="AE468" s="17">
        <v>1720.6</v>
      </c>
    </row>
    <row r="469" spans="1:31">
      <c r="A469" s="17">
        <v>456</v>
      </c>
      <c r="B469" s="19">
        <v>1.9456018518518518E-2</v>
      </c>
      <c r="C469" s="17">
        <v>6.7</v>
      </c>
      <c r="D469" s="17">
        <v>0</v>
      </c>
      <c r="E469" s="17">
        <v>0</v>
      </c>
      <c r="F469" s="17">
        <v>0</v>
      </c>
      <c r="G469" s="17">
        <v>0.99722699999999997</v>
      </c>
      <c r="H469" s="17">
        <v>0.31836700000000001</v>
      </c>
      <c r="I469" s="17">
        <v>0.55796900000000005</v>
      </c>
      <c r="J469" s="17">
        <v>0.23960200000000001</v>
      </c>
      <c r="K469" s="17">
        <v>0.42941800000000002</v>
      </c>
      <c r="L469" s="17">
        <v>469.6</v>
      </c>
      <c r="M469" s="17">
        <v>3.5875999999999998E-2</v>
      </c>
      <c r="N469" s="17">
        <v>556</v>
      </c>
      <c r="O469" s="17">
        <v>0</v>
      </c>
      <c r="P469" s="17">
        <v>0</v>
      </c>
      <c r="Q469" s="17">
        <v>0.99770000000000003</v>
      </c>
      <c r="R469" s="17">
        <v>0.26478499999999999</v>
      </c>
      <c r="S469" s="17">
        <v>0.46097500000000002</v>
      </c>
      <c r="T469" s="17">
        <v>0.19619</v>
      </c>
      <c r="U469" s="17">
        <v>0.42559900000000001</v>
      </c>
      <c r="V469" s="17">
        <v>469.6</v>
      </c>
      <c r="W469" s="17">
        <v>0.113658</v>
      </c>
      <c r="X469" s="17">
        <v>473</v>
      </c>
      <c r="Y469" s="17">
        <v>0</v>
      </c>
      <c r="Z469" s="17">
        <v>0</v>
      </c>
      <c r="AA469" s="17">
        <v>0.65476699999999999</v>
      </c>
      <c r="AB469" s="17">
        <v>9.7516900000000004E-3</v>
      </c>
      <c r="AC469" s="17">
        <v>0.26669799999999999</v>
      </c>
      <c r="AD469" s="17">
        <v>0.25</v>
      </c>
      <c r="AE469" s="17">
        <v>1768.9</v>
      </c>
    </row>
    <row r="470" spans="1:31">
      <c r="A470" s="17">
        <v>457</v>
      </c>
      <c r="B470" s="19">
        <v>1.951388888888889E-2</v>
      </c>
      <c r="C470" s="17">
        <v>5.3</v>
      </c>
      <c r="D470" s="17">
        <v>0</v>
      </c>
      <c r="E470" s="17">
        <v>0</v>
      </c>
      <c r="F470" s="17">
        <v>0</v>
      </c>
      <c r="G470" s="17">
        <v>0.99564399999999997</v>
      </c>
      <c r="H470" s="17">
        <v>0.278422</v>
      </c>
      <c r="I470" s="17">
        <v>0.48658699999999999</v>
      </c>
      <c r="J470" s="17">
        <v>0.20816499999999999</v>
      </c>
      <c r="K470" s="17">
        <v>0.42780600000000002</v>
      </c>
      <c r="L470" s="17">
        <v>492.8</v>
      </c>
      <c r="M470" s="17">
        <v>2.7983000000000001E-2</v>
      </c>
      <c r="N470" s="17">
        <v>340</v>
      </c>
      <c r="O470" s="17">
        <v>0</v>
      </c>
      <c r="P470" s="17">
        <v>0</v>
      </c>
      <c r="Q470" s="17">
        <v>0.99680400000000002</v>
      </c>
      <c r="R470" s="17">
        <v>0.26709699999999997</v>
      </c>
      <c r="S470" s="17">
        <v>0.46915899999999999</v>
      </c>
      <c r="T470" s="17">
        <v>0.20206199999999999</v>
      </c>
      <c r="U470" s="17">
        <v>0.43069000000000002</v>
      </c>
      <c r="V470" s="17">
        <v>453.3</v>
      </c>
      <c r="W470" s="17">
        <v>5.1663000000000001E-2</v>
      </c>
      <c r="X470" s="17">
        <v>566</v>
      </c>
      <c r="Y470" s="17">
        <v>0</v>
      </c>
      <c r="Z470" s="17">
        <v>0</v>
      </c>
      <c r="AA470" s="17">
        <v>0.66259900000000005</v>
      </c>
      <c r="AB470" s="17">
        <v>6.2942800000000002E-3</v>
      </c>
      <c r="AC470" s="17">
        <v>0.26836900000000002</v>
      </c>
      <c r="AD470" s="17">
        <v>0.25</v>
      </c>
      <c r="AE470" s="17">
        <v>1685.6</v>
      </c>
    </row>
    <row r="471" spans="1:31">
      <c r="A471" s="17">
        <v>458</v>
      </c>
      <c r="B471" s="19">
        <v>1.9560185185185184E-2</v>
      </c>
      <c r="C471" s="17">
        <v>4.5999999999999996</v>
      </c>
      <c r="D471" s="17">
        <v>0</v>
      </c>
      <c r="E471" s="17">
        <v>0</v>
      </c>
      <c r="F471" s="17">
        <v>0</v>
      </c>
      <c r="G471" s="17">
        <v>0.99731099999999995</v>
      </c>
      <c r="H471" s="17">
        <v>0.29728599999999999</v>
      </c>
      <c r="I471" s="17">
        <v>0.51767099999999999</v>
      </c>
      <c r="J471" s="17">
        <v>0.220385</v>
      </c>
      <c r="K471" s="17">
        <v>0.42572399999999999</v>
      </c>
      <c r="L471" s="17">
        <v>479.6</v>
      </c>
      <c r="M471" s="17">
        <v>3.5875999999999998E-2</v>
      </c>
      <c r="N471" s="17">
        <v>518</v>
      </c>
      <c r="O471" s="17">
        <v>0</v>
      </c>
      <c r="P471" s="17">
        <v>0</v>
      </c>
      <c r="Q471" s="17">
        <v>0.99714899999999995</v>
      </c>
      <c r="R471" s="17">
        <v>0.25481399999999998</v>
      </c>
      <c r="S471" s="17">
        <v>0.44425999999999999</v>
      </c>
      <c r="T471" s="17">
        <v>0.189447</v>
      </c>
      <c r="U471" s="17">
        <v>0.42643199999999998</v>
      </c>
      <c r="V471" s="17">
        <v>453.3</v>
      </c>
      <c r="W471" s="17">
        <v>4.6783999999999999E-2</v>
      </c>
      <c r="X471" s="17">
        <v>328</v>
      </c>
      <c r="Y471" s="17">
        <v>0</v>
      </c>
      <c r="Z471" s="17">
        <v>0</v>
      </c>
      <c r="AA471" s="17">
        <v>0.65604899999999999</v>
      </c>
      <c r="AB471" s="17">
        <v>9.2939800000000003E-3</v>
      </c>
      <c r="AC471" s="17">
        <v>0.25657400000000002</v>
      </c>
      <c r="AD471" s="17">
        <v>0.25</v>
      </c>
      <c r="AE471" s="17">
        <v>1731.8</v>
      </c>
    </row>
    <row r="472" spans="1:31">
      <c r="A472" s="17">
        <v>459</v>
      </c>
      <c r="B472" s="19">
        <v>1.9618055555555555E-2</v>
      </c>
      <c r="C472" s="17">
        <v>3.5</v>
      </c>
      <c r="D472" s="17">
        <v>0</v>
      </c>
      <c r="E472" s="17">
        <v>0</v>
      </c>
      <c r="F472" s="17">
        <v>0</v>
      </c>
      <c r="G472" s="17">
        <v>0.99704999999999999</v>
      </c>
      <c r="H472" s="17">
        <v>0.323156</v>
      </c>
      <c r="I472" s="17">
        <v>0.56154700000000002</v>
      </c>
      <c r="J472" s="17">
        <v>0.23839099999999999</v>
      </c>
      <c r="K472" s="17">
        <v>0.42452499999999999</v>
      </c>
      <c r="L472" s="17">
        <v>487.7</v>
      </c>
      <c r="M472" s="17">
        <v>2.4390000000000002E-3</v>
      </c>
      <c r="N472" s="17">
        <v>397</v>
      </c>
      <c r="O472" s="17">
        <v>0</v>
      </c>
      <c r="P472" s="17">
        <v>0</v>
      </c>
      <c r="Q472" s="17">
        <v>0.99694700000000003</v>
      </c>
      <c r="R472" s="17">
        <v>0.21985099999999999</v>
      </c>
      <c r="S472" s="17">
        <v>0.38566299999999998</v>
      </c>
      <c r="T472" s="17">
        <v>0.16581099999999999</v>
      </c>
      <c r="U472" s="17">
        <v>0.42993900000000002</v>
      </c>
      <c r="V472" s="17">
        <v>435.1</v>
      </c>
      <c r="W472" s="17">
        <v>3.8891000000000002E-2</v>
      </c>
      <c r="X472" s="17">
        <v>389</v>
      </c>
      <c r="Y472" s="17">
        <v>0</v>
      </c>
      <c r="Z472" s="17">
        <v>0</v>
      </c>
      <c r="AA472" s="17">
        <v>0.66144499999999995</v>
      </c>
      <c r="AB472" s="17">
        <v>7.2542099999999997E-3</v>
      </c>
      <c r="AC472" s="17">
        <v>0.221054</v>
      </c>
      <c r="AD472" s="17">
        <v>0.25</v>
      </c>
      <c r="AE472" s="17">
        <v>1702.9</v>
      </c>
    </row>
    <row r="473" spans="1:31">
      <c r="A473" s="17">
        <v>460</v>
      </c>
      <c r="B473" s="19">
        <v>1.9675925925925927E-2</v>
      </c>
      <c r="C473" s="17">
        <v>2.5</v>
      </c>
      <c r="D473" s="17">
        <v>0</v>
      </c>
      <c r="E473" s="17">
        <v>0</v>
      </c>
      <c r="F473" s="17">
        <v>0</v>
      </c>
      <c r="G473" s="17">
        <v>0.99583900000000003</v>
      </c>
      <c r="H473" s="17">
        <v>0.27566000000000002</v>
      </c>
      <c r="I473" s="17">
        <v>0.48069800000000001</v>
      </c>
      <c r="J473" s="17">
        <v>0.205038</v>
      </c>
      <c r="K473" s="17">
        <v>0.42654199999999998</v>
      </c>
      <c r="L473" s="17">
        <v>461.4</v>
      </c>
      <c r="M473" s="17">
        <v>5.1663000000000001E-2</v>
      </c>
      <c r="N473" s="17">
        <v>351</v>
      </c>
      <c r="O473" s="17">
        <v>0</v>
      </c>
      <c r="P473" s="17">
        <v>0</v>
      </c>
      <c r="Q473" s="17">
        <v>0.99729699999999999</v>
      </c>
      <c r="R473" s="17">
        <v>0.27461200000000002</v>
      </c>
      <c r="S473" s="17">
        <v>0.47716399999999998</v>
      </c>
      <c r="T473" s="17">
        <v>0.20255200000000001</v>
      </c>
      <c r="U473" s="17">
        <v>0.42449100000000001</v>
      </c>
      <c r="V473" s="17">
        <v>469.6</v>
      </c>
      <c r="W473" s="17">
        <v>9.7871E-2</v>
      </c>
      <c r="X473" s="17">
        <v>417</v>
      </c>
      <c r="Y473" s="17">
        <v>0</v>
      </c>
      <c r="Z473" s="17">
        <v>0</v>
      </c>
      <c r="AA473" s="17">
        <v>0.65306299999999995</v>
      </c>
      <c r="AB473" s="17">
        <v>6.0780499999999998E-3</v>
      </c>
      <c r="AC473" s="17">
        <v>0.275843</v>
      </c>
      <c r="AD473" s="17">
        <v>0.25</v>
      </c>
      <c r="AE473" s="17">
        <v>1800</v>
      </c>
    </row>
    <row r="474" spans="1:31">
      <c r="A474" s="17">
        <v>461</v>
      </c>
      <c r="B474" s="19">
        <v>1.9733796296296298E-2</v>
      </c>
      <c r="C474" s="17">
        <v>1.8</v>
      </c>
      <c r="D474" s="17">
        <v>0</v>
      </c>
      <c r="E474" s="17">
        <v>0</v>
      </c>
      <c r="F474" s="17">
        <v>0</v>
      </c>
      <c r="G474" s="17">
        <v>0.994618</v>
      </c>
      <c r="H474" s="17">
        <v>0.241533</v>
      </c>
      <c r="I474" s="17">
        <v>0.419296</v>
      </c>
      <c r="J474" s="17">
        <v>0.177763</v>
      </c>
      <c r="K474" s="17">
        <v>0.42395500000000003</v>
      </c>
      <c r="L474" s="17">
        <v>474.6</v>
      </c>
      <c r="M474" s="17">
        <v>8.5099999999999995E-2</v>
      </c>
      <c r="N474" s="17">
        <v>1020</v>
      </c>
      <c r="O474" s="17">
        <v>0</v>
      </c>
      <c r="P474" s="17">
        <v>0</v>
      </c>
      <c r="Q474" s="17">
        <v>0.99786300000000006</v>
      </c>
      <c r="R474" s="17">
        <v>0.27524300000000002</v>
      </c>
      <c r="S474" s="17">
        <v>0.47369600000000001</v>
      </c>
      <c r="T474" s="17">
        <v>0.19845299999999999</v>
      </c>
      <c r="U474" s="17">
        <v>0.41894599999999999</v>
      </c>
      <c r="V474" s="17">
        <v>440.1</v>
      </c>
      <c r="W474" s="17">
        <v>3.0998000000000001E-2</v>
      </c>
      <c r="X474" s="17">
        <v>385</v>
      </c>
      <c r="Y474" s="17">
        <v>0</v>
      </c>
      <c r="Z474" s="17">
        <v>0</v>
      </c>
      <c r="AA474" s="17">
        <v>0.64453199999999999</v>
      </c>
      <c r="AB474" s="17">
        <v>1.7944399999999999E-2</v>
      </c>
      <c r="AC474" s="17">
        <v>0.278804</v>
      </c>
      <c r="AD474" s="17">
        <v>0.25</v>
      </c>
      <c r="AE474" s="17">
        <v>1750.1</v>
      </c>
    </row>
    <row r="475" spans="1:31">
      <c r="A475" s="17">
        <v>462</v>
      </c>
      <c r="B475" s="19">
        <v>1.9791666666666666E-2</v>
      </c>
      <c r="C475" s="17">
        <v>0.5</v>
      </c>
      <c r="D475" s="17">
        <v>0</v>
      </c>
      <c r="E475" s="17">
        <v>0</v>
      </c>
      <c r="F475" s="17">
        <v>0</v>
      </c>
      <c r="G475" s="17">
        <v>0.99668199999999996</v>
      </c>
      <c r="H475" s="17">
        <v>0.266314</v>
      </c>
      <c r="I475" s="17">
        <v>0.446183</v>
      </c>
      <c r="J475" s="17">
        <v>0.179869</v>
      </c>
      <c r="K475" s="17">
        <v>0.40312900000000002</v>
      </c>
      <c r="L475" s="17">
        <v>548.5</v>
      </c>
      <c r="M475" s="17">
        <v>2.0088999999999999E-2</v>
      </c>
      <c r="N475" s="17">
        <v>474</v>
      </c>
      <c r="O475" s="17">
        <v>0</v>
      </c>
      <c r="P475" s="17">
        <v>0</v>
      </c>
      <c r="Q475" s="17">
        <v>0.99531400000000003</v>
      </c>
      <c r="R475" s="17">
        <v>0.23399700000000001</v>
      </c>
      <c r="S475" s="17">
        <v>0.39565</v>
      </c>
      <c r="T475" s="17">
        <v>0.16165299999999999</v>
      </c>
      <c r="U475" s="17">
        <v>0.40857599999999999</v>
      </c>
      <c r="V475" s="17">
        <v>500.9</v>
      </c>
      <c r="W475" s="17">
        <v>8.5099999999999995E-2</v>
      </c>
      <c r="X475" s="17">
        <v>562</v>
      </c>
      <c r="Y475" s="17">
        <v>0</v>
      </c>
      <c r="Z475" s="17">
        <v>0</v>
      </c>
      <c r="AA475" s="17">
        <v>0.628579</v>
      </c>
      <c r="AB475" s="17">
        <v>9.72312E-3</v>
      </c>
      <c r="AC475" s="17">
        <v>0.235568</v>
      </c>
      <c r="AD475" s="17">
        <v>0.25</v>
      </c>
      <c r="AE475" s="17">
        <v>1514.3</v>
      </c>
    </row>
    <row r="476" spans="1:31">
      <c r="A476" s="17">
        <v>463</v>
      </c>
      <c r="B476" s="19">
        <v>1.9837962962962963E-2</v>
      </c>
      <c r="C476" s="17">
        <v>0</v>
      </c>
      <c r="D476" s="17">
        <v>0</v>
      </c>
      <c r="E476" s="17">
        <v>0</v>
      </c>
      <c r="F476" s="17">
        <v>0</v>
      </c>
      <c r="G476" s="17">
        <v>0.98394700000000002</v>
      </c>
      <c r="H476" s="17">
        <v>0.194912</v>
      </c>
      <c r="I476" s="17">
        <v>0.302149</v>
      </c>
      <c r="J476" s="17">
        <v>0.107237</v>
      </c>
      <c r="K476" s="17">
        <v>0.35491499999999998</v>
      </c>
      <c r="L476" s="17">
        <v>500.9</v>
      </c>
      <c r="M476" s="17">
        <v>2.4390000000000002E-3</v>
      </c>
      <c r="N476" s="17">
        <v>543</v>
      </c>
      <c r="O476" s="17">
        <v>0</v>
      </c>
      <c r="P476" s="17">
        <v>0</v>
      </c>
      <c r="Q476" s="17">
        <v>0.99127299999999996</v>
      </c>
      <c r="R476" s="17">
        <v>0.179922</v>
      </c>
      <c r="S476" s="17">
        <v>0.29929699999999998</v>
      </c>
      <c r="T476" s="17">
        <v>0.119375</v>
      </c>
      <c r="U476" s="17">
        <v>0.39884999999999998</v>
      </c>
      <c r="V476" s="17">
        <v>538.4</v>
      </c>
      <c r="W476" s="17">
        <v>2.4390000000000002E-3</v>
      </c>
      <c r="X476" s="17">
        <v>1180</v>
      </c>
      <c r="Y476" s="17">
        <v>0</v>
      </c>
      <c r="Z476" s="17">
        <v>0</v>
      </c>
      <c r="AA476" s="17">
        <v>0.61361600000000005</v>
      </c>
      <c r="AB476" s="17">
        <v>1.15958E-2</v>
      </c>
      <c r="AC476" s="17">
        <v>0.18130599999999999</v>
      </c>
      <c r="AD476" s="17">
        <v>0.25</v>
      </c>
      <c r="AE476" s="17">
        <v>1658.2</v>
      </c>
    </row>
    <row r="477" spans="1:31">
      <c r="A477" s="17">
        <v>464</v>
      </c>
      <c r="B477" s="19">
        <v>1.9895833333333331E-2</v>
      </c>
      <c r="C477" s="17">
        <v>-1</v>
      </c>
      <c r="D477" s="17">
        <v>0</v>
      </c>
      <c r="E477" s="17">
        <v>0</v>
      </c>
      <c r="F477" s="17">
        <v>0</v>
      </c>
      <c r="G477" s="17">
        <v>0.88222</v>
      </c>
      <c r="H477" s="17">
        <v>7.5081999999999996E-2</v>
      </c>
      <c r="I477" s="17">
        <v>0.120925</v>
      </c>
      <c r="J477" s="17">
        <v>4.5843000000000002E-2</v>
      </c>
      <c r="K477" s="17">
        <v>0.37909999999999999</v>
      </c>
      <c r="L477" s="17">
        <v>572.9</v>
      </c>
      <c r="M477" s="17">
        <v>2.4390000000000002E-3</v>
      </c>
      <c r="N477" s="17">
        <v>2414</v>
      </c>
      <c r="O477" s="17">
        <v>0</v>
      </c>
      <c r="P477" s="17">
        <v>0</v>
      </c>
      <c r="Q477" s="17">
        <v>0.897285</v>
      </c>
      <c r="R477" s="17">
        <v>7.3859999999999995E-2</v>
      </c>
      <c r="S477" s="17">
        <v>0.113943</v>
      </c>
      <c r="T477" s="17">
        <v>4.0083000000000001E-2</v>
      </c>
      <c r="U477" s="17">
        <v>0.35178199999999998</v>
      </c>
      <c r="V477" s="17">
        <v>453.3</v>
      </c>
      <c r="W477" s="17">
        <v>2.4390000000000002E-3</v>
      </c>
      <c r="X477" s="17">
        <v>1455</v>
      </c>
      <c r="Y477" s="17">
        <v>0</v>
      </c>
      <c r="Z477" s="17">
        <v>0</v>
      </c>
      <c r="AA477" s="17">
        <v>0.54120299999999999</v>
      </c>
      <c r="AB477" s="17">
        <v>5.6309699999999997E-2</v>
      </c>
      <c r="AC477" s="17">
        <v>7.6117299999999999E-2</v>
      </c>
      <c r="AD477" s="17">
        <v>0.25</v>
      </c>
      <c r="AE477" s="17">
        <v>1449.8</v>
      </c>
    </row>
    <row r="478" spans="1:31">
      <c r="A478" s="17">
        <v>465</v>
      </c>
      <c r="B478" s="19">
        <v>1.9953703703703706E-2</v>
      </c>
      <c r="C478" s="17">
        <v>-1</v>
      </c>
      <c r="D478" s="17">
        <v>0</v>
      </c>
      <c r="E478" s="17">
        <v>0</v>
      </c>
      <c r="F478" s="17">
        <v>0</v>
      </c>
      <c r="G478" s="17">
        <v>0.72241999999999995</v>
      </c>
      <c r="H478" s="17">
        <v>3.2823999999999999E-2</v>
      </c>
      <c r="I478" s="17">
        <v>5.4072000000000002E-2</v>
      </c>
      <c r="J478" s="17">
        <v>2.1249000000000001E-2</v>
      </c>
      <c r="K478" s="17">
        <v>0.39296599999999998</v>
      </c>
      <c r="L478" s="17">
        <v>548.5</v>
      </c>
      <c r="M478" s="17">
        <v>2.4390000000000002E-3</v>
      </c>
      <c r="N478" s="17">
        <v>3547</v>
      </c>
      <c r="O478" s="17">
        <v>0</v>
      </c>
      <c r="P478" s="17">
        <v>0</v>
      </c>
      <c r="Q478" s="17">
        <v>0.57876099999999997</v>
      </c>
      <c r="R478" s="17">
        <v>3.2188000000000001E-2</v>
      </c>
      <c r="S478" s="17">
        <v>4.6755999999999999E-2</v>
      </c>
      <c r="T478" s="17">
        <v>1.4567999999999999E-2</v>
      </c>
      <c r="U478" s="17">
        <v>0.31157099999999999</v>
      </c>
      <c r="V478" s="17">
        <v>350</v>
      </c>
      <c r="W478" s="17">
        <v>2.4390000000000002E-3</v>
      </c>
      <c r="X478" s="17">
        <v>823</v>
      </c>
      <c r="Y478" s="17">
        <v>0</v>
      </c>
      <c r="Z478" s="17">
        <v>0</v>
      </c>
      <c r="AA478" s="17">
        <v>0.47933999999999999</v>
      </c>
      <c r="AB478" s="17">
        <v>0.103474</v>
      </c>
      <c r="AC478" s="17">
        <v>3.3695500000000003E-2</v>
      </c>
      <c r="AD478" s="17">
        <v>0.25</v>
      </c>
      <c r="AE478" s="17">
        <v>1514.3</v>
      </c>
    </row>
    <row r="479" spans="1:31">
      <c r="A479" s="17">
        <v>466</v>
      </c>
      <c r="B479" s="19">
        <v>2.0011574074074074E-2</v>
      </c>
      <c r="C479" s="17">
        <v>-1</v>
      </c>
      <c r="D479" s="17">
        <v>0</v>
      </c>
      <c r="E479" s="17">
        <v>0</v>
      </c>
      <c r="F479" s="17">
        <v>0</v>
      </c>
      <c r="G479" s="17">
        <v>1.0429000000000001E-2</v>
      </c>
      <c r="H479" s="17">
        <v>1.916E-2</v>
      </c>
      <c r="I479" s="17">
        <v>2.4573000000000001E-2</v>
      </c>
      <c r="J479" s="17">
        <v>5.4140000000000004E-3</v>
      </c>
      <c r="K479" s="17">
        <v>0.220309</v>
      </c>
      <c r="L479" s="17">
        <v>278</v>
      </c>
      <c r="M479" s="17">
        <v>0.59756100000000001</v>
      </c>
      <c r="N479" s="17">
        <v>0</v>
      </c>
      <c r="O479" s="17">
        <v>0</v>
      </c>
      <c r="P479" s="17">
        <v>0</v>
      </c>
      <c r="Q479" s="17">
        <v>7.0208000000000007E-2</v>
      </c>
      <c r="R479" s="17">
        <v>9.5479999999999992E-3</v>
      </c>
      <c r="S479" s="17">
        <v>1.7493999999999999E-2</v>
      </c>
      <c r="T479" s="17">
        <v>7.9459999999999999E-3</v>
      </c>
      <c r="U479" s="17">
        <v>0.45420500000000003</v>
      </c>
      <c r="V479" s="17">
        <v>336.8</v>
      </c>
      <c r="W479" s="17">
        <v>0.59756100000000001</v>
      </c>
      <c r="X479" s="17">
        <v>3152</v>
      </c>
      <c r="Y479" s="17">
        <v>0</v>
      </c>
      <c r="Z479" s="17">
        <v>0</v>
      </c>
    </row>
    <row r="480" spans="1:31">
      <c r="A480" s="17">
        <v>467</v>
      </c>
      <c r="B480" s="19">
        <v>2.0069444444444442E-2</v>
      </c>
      <c r="C480" s="17">
        <v>-1</v>
      </c>
      <c r="D480" s="17">
        <v>0</v>
      </c>
      <c r="E480" s="17">
        <v>0</v>
      </c>
      <c r="F480" s="17">
        <v>0</v>
      </c>
      <c r="G480" s="17">
        <v>0.33358399999999999</v>
      </c>
      <c r="H480" s="17">
        <v>1.3998999999999999E-2</v>
      </c>
      <c r="I480" s="17">
        <v>2.2127000000000001E-2</v>
      </c>
      <c r="J480" s="17">
        <v>8.1279999999999998E-3</v>
      </c>
      <c r="K480" s="17">
        <v>0.36732100000000001</v>
      </c>
      <c r="L480" s="17">
        <v>272.89999999999998</v>
      </c>
      <c r="M480" s="17">
        <v>6.4434000000000005E-2</v>
      </c>
      <c r="N480" s="17">
        <v>0</v>
      </c>
      <c r="O480" s="17">
        <v>0</v>
      </c>
      <c r="P480" s="17">
        <v>0</v>
      </c>
      <c r="Q480" s="17">
        <v>3.5035999999999998E-2</v>
      </c>
      <c r="R480" s="17">
        <v>7.1190000000000003E-3</v>
      </c>
      <c r="S480" s="17">
        <v>1.4069999999999999E-2</v>
      </c>
      <c r="T480" s="17">
        <v>6.9509999999999997E-3</v>
      </c>
      <c r="U480" s="17">
        <v>0.49402800000000002</v>
      </c>
      <c r="V480" s="17">
        <v>204.1</v>
      </c>
      <c r="W480" s="17">
        <v>0.58966700000000005</v>
      </c>
      <c r="X480" s="17">
        <v>4961</v>
      </c>
      <c r="Y480" s="17">
        <v>0</v>
      </c>
      <c r="Z480" s="17">
        <v>0</v>
      </c>
    </row>
    <row r="481" spans="1:31">
      <c r="A481" s="17">
        <v>468</v>
      </c>
      <c r="B481" s="19">
        <v>2.0127314814814817E-2</v>
      </c>
      <c r="C481" s="17">
        <v>-1</v>
      </c>
      <c r="D481" s="17">
        <v>0</v>
      </c>
      <c r="E481" s="17">
        <v>0</v>
      </c>
      <c r="F481" s="17">
        <v>0</v>
      </c>
      <c r="G481" s="17">
        <v>0.17905699999999999</v>
      </c>
      <c r="H481" s="17">
        <v>2.4462999999999999E-2</v>
      </c>
      <c r="I481" s="17">
        <v>3.5338000000000001E-2</v>
      </c>
      <c r="J481" s="17">
        <v>1.0874999999999999E-2</v>
      </c>
      <c r="K481" s="17">
        <v>0.30774699999999999</v>
      </c>
      <c r="L481" s="17">
        <v>1015.6</v>
      </c>
      <c r="M481" s="17">
        <v>2.4390000000000002E-3</v>
      </c>
      <c r="N481" s="17">
        <v>0</v>
      </c>
      <c r="O481" s="17">
        <v>0</v>
      </c>
      <c r="P481" s="17">
        <v>0</v>
      </c>
      <c r="Q481" s="17">
        <v>3.8441000000000003E-2</v>
      </c>
      <c r="R481" s="17">
        <v>6.1409999999999998E-3</v>
      </c>
      <c r="S481" s="17">
        <v>1.133E-2</v>
      </c>
      <c r="T481" s="17">
        <v>5.189E-3</v>
      </c>
      <c r="U481" s="17">
        <v>0.458007</v>
      </c>
      <c r="V481" s="17">
        <v>204.1</v>
      </c>
      <c r="W481" s="17">
        <v>0.59756100000000001</v>
      </c>
      <c r="X481" s="17">
        <v>4070</v>
      </c>
      <c r="Y481" s="17">
        <v>0</v>
      </c>
      <c r="Z481" s="17">
        <v>0</v>
      </c>
    </row>
    <row r="482" spans="1:31">
      <c r="A482" s="17">
        <v>469</v>
      </c>
      <c r="B482" s="19">
        <v>2.0173611111111111E-2</v>
      </c>
      <c r="C482" s="17">
        <v>-1</v>
      </c>
      <c r="D482" s="17">
        <v>0</v>
      </c>
      <c r="E482" s="17">
        <v>0</v>
      </c>
      <c r="F482" s="17">
        <v>0</v>
      </c>
      <c r="G482" s="17">
        <v>6.9028999999999993E-2</v>
      </c>
      <c r="H482" s="17">
        <v>5.9389999999999998E-3</v>
      </c>
      <c r="I482" s="17">
        <v>1.0399E-2</v>
      </c>
      <c r="J482" s="17">
        <v>4.4600000000000004E-3</v>
      </c>
      <c r="K482" s="17">
        <v>0.42890899999999998</v>
      </c>
      <c r="L482" s="17">
        <v>835.3</v>
      </c>
      <c r="M482" s="17">
        <v>0.51002199999999998</v>
      </c>
      <c r="N482" s="17">
        <v>0</v>
      </c>
      <c r="O482" s="17">
        <v>0</v>
      </c>
      <c r="P482" s="17">
        <v>0</v>
      </c>
      <c r="Q482" s="17">
        <v>3.2217999999999997E-2</v>
      </c>
      <c r="R482" s="17">
        <v>6.5880000000000001E-3</v>
      </c>
      <c r="S482" s="17">
        <v>1.2848999999999999E-2</v>
      </c>
      <c r="T482" s="17">
        <v>6.2610000000000001E-3</v>
      </c>
      <c r="U482" s="17">
        <v>0.48726900000000001</v>
      </c>
      <c r="V482" s="17">
        <v>530.29999999999995</v>
      </c>
      <c r="W482" s="17">
        <v>0.59756100000000001</v>
      </c>
      <c r="X482" s="17">
        <v>1729</v>
      </c>
      <c r="Y482" s="17">
        <v>0</v>
      </c>
      <c r="Z482" s="17">
        <v>0</v>
      </c>
    </row>
    <row r="483" spans="1:31">
      <c r="A483" s="17">
        <v>470</v>
      </c>
      <c r="B483" s="19">
        <v>2.0231481481481482E-2</v>
      </c>
      <c r="C483" s="17">
        <v>-1</v>
      </c>
      <c r="D483" s="17">
        <v>0</v>
      </c>
      <c r="E483" s="17">
        <v>0</v>
      </c>
      <c r="F483" s="17">
        <v>0</v>
      </c>
      <c r="G483" s="17">
        <v>1.1691E-2</v>
      </c>
      <c r="H483" s="17">
        <v>1.119E-3</v>
      </c>
      <c r="I483" s="17">
        <v>5.5500000000000002E-3</v>
      </c>
      <c r="J483" s="17">
        <v>4.431E-3</v>
      </c>
      <c r="K483" s="17">
        <v>0.79839099999999996</v>
      </c>
      <c r="L483" s="17">
        <v>1110.8</v>
      </c>
      <c r="M483" s="17">
        <v>0.59756100000000001</v>
      </c>
      <c r="N483" s="17">
        <v>984</v>
      </c>
      <c r="O483" s="17">
        <v>0</v>
      </c>
      <c r="P483" s="17">
        <v>0</v>
      </c>
      <c r="Q483" s="17">
        <v>1.0127000000000001E-2</v>
      </c>
      <c r="R483" s="17">
        <v>1.2278000000000001E-2</v>
      </c>
      <c r="S483" s="17">
        <v>1.7049999999999999E-2</v>
      </c>
      <c r="T483" s="17">
        <v>4.7720000000000002E-3</v>
      </c>
      <c r="U483" s="17">
        <v>0.27987400000000001</v>
      </c>
      <c r="V483" s="17">
        <v>1195.9000000000001</v>
      </c>
      <c r="W483" s="17">
        <v>2.4390000000000002E-3</v>
      </c>
      <c r="X483" s="17">
        <v>0</v>
      </c>
      <c r="Y483" s="17">
        <v>0</v>
      </c>
      <c r="Z483" s="17">
        <v>0</v>
      </c>
      <c r="AA483" s="17">
        <v>0.43057600000000001</v>
      </c>
      <c r="AB483" s="17">
        <v>0.132856</v>
      </c>
      <c r="AC483" s="17">
        <v>1.29117E-2</v>
      </c>
      <c r="AD483" s="17">
        <v>0.25</v>
      </c>
      <c r="AE483" s="17">
        <v>747.7</v>
      </c>
    </row>
    <row r="484" spans="1:31">
      <c r="A484" s="17">
        <v>471</v>
      </c>
      <c r="B484" s="19">
        <v>2.028935185185185E-2</v>
      </c>
      <c r="C484" s="17">
        <v>-1</v>
      </c>
      <c r="D484" s="17">
        <v>0</v>
      </c>
      <c r="E484" s="17">
        <v>0</v>
      </c>
      <c r="F484" s="17">
        <v>0</v>
      </c>
      <c r="G484" s="17">
        <v>5.3899999999999998E-4</v>
      </c>
      <c r="H484" s="17">
        <v>5.8699999999999996E-4</v>
      </c>
      <c r="I484" s="17">
        <v>3.1610000000000002E-3</v>
      </c>
      <c r="J484" s="17">
        <v>2.5739999999999999E-3</v>
      </c>
      <c r="K484" s="17">
        <v>0.81417499999999998</v>
      </c>
      <c r="L484" s="17">
        <v>1148.3</v>
      </c>
      <c r="M484" s="17">
        <v>0.59756100000000001</v>
      </c>
      <c r="N484" s="17">
        <v>0</v>
      </c>
      <c r="O484" s="17">
        <v>0</v>
      </c>
      <c r="P484" s="17">
        <v>0</v>
      </c>
      <c r="Q484" s="17">
        <v>0.380216</v>
      </c>
      <c r="R484" s="17">
        <v>9.9810000000000003E-3</v>
      </c>
      <c r="S484" s="17">
        <v>2.2192E-2</v>
      </c>
      <c r="T484" s="17">
        <v>1.2211E-2</v>
      </c>
      <c r="U484" s="17">
        <v>0.55025999999999997</v>
      </c>
      <c r="V484" s="17">
        <v>702.5</v>
      </c>
      <c r="W484" s="17">
        <v>0.29361399999999999</v>
      </c>
      <c r="X484" s="17">
        <v>4598</v>
      </c>
      <c r="Y484" s="17">
        <v>0</v>
      </c>
      <c r="Z484" s="17">
        <v>0</v>
      </c>
    </row>
    <row r="485" spans="1:31">
      <c r="A485" s="17">
        <v>472</v>
      </c>
      <c r="B485" s="19">
        <v>2.0347222222222221E-2</v>
      </c>
      <c r="C485" s="17">
        <v>-1</v>
      </c>
      <c r="D485" s="17">
        <v>0</v>
      </c>
      <c r="E485" s="17">
        <v>0</v>
      </c>
      <c r="F485" s="17">
        <v>0</v>
      </c>
      <c r="G485" s="17">
        <v>1.7316999999999999E-2</v>
      </c>
      <c r="H485" s="17">
        <v>1.98E-3</v>
      </c>
      <c r="I485" s="17">
        <v>8.2760000000000004E-3</v>
      </c>
      <c r="J485" s="17">
        <v>6.2960000000000004E-3</v>
      </c>
      <c r="K485" s="17">
        <v>0.76071699999999998</v>
      </c>
      <c r="L485" s="17">
        <v>204.1</v>
      </c>
      <c r="M485" s="17">
        <v>0.45591999999999999</v>
      </c>
      <c r="N485" s="17">
        <v>1776</v>
      </c>
      <c r="O485" s="17">
        <v>0</v>
      </c>
      <c r="P485" s="17">
        <v>0</v>
      </c>
      <c r="Q485" s="17">
        <v>2.0385E-2</v>
      </c>
      <c r="R485" s="17">
        <v>9.9279999999999993E-3</v>
      </c>
      <c r="S485" s="17">
        <v>1.9741999999999999E-2</v>
      </c>
      <c r="T485" s="17">
        <v>9.8139999999999998E-3</v>
      </c>
      <c r="U485" s="17">
        <v>0.49709799999999998</v>
      </c>
      <c r="V485" s="17">
        <v>758.2</v>
      </c>
      <c r="W485" s="17">
        <v>0.59756100000000001</v>
      </c>
      <c r="X485" s="17">
        <v>1094</v>
      </c>
      <c r="Y485" s="17">
        <v>0</v>
      </c>
      <c r="Z485" s="17">
        <v>0</v>
      </c>
      <c r="AA485" s="17">
        <v>0.76476699999999997</v>
      </c>
      <c r="AB485" s="17">
        <v>5.0134600000000001E-2</v>
      </c>
      <c r="AC485" s="17">
        <v>1.0420499999999999E-2</v>
      </c>
      <c r="AD485" s="17">
        <v>0.25</v>
      </c>
      <c r="AE485" s="17">
        <v>4070.1</v>
      </c>
    </row>
    <row r="486" spans="1:31">
      <c r="A486" s="17">
        <v>473</v>
      </c>
      <c r="B486" s="19">
        <v>2.0405092592592593E-2</v>
      </c>
      <c r="C486" s="17">
        <v>-1</v>
      </c>
      <c r="D486" s="17">
        <v>0</v>
      </c>
      <c r="E486" s="17">
        <v>0</v>
      </c>
      <c r="F486" s="17">
        <v>0</v>
      </c>
      <c r="G486" s="17">
        <v>5.9940000000000002E-3</v>
      </c>
      <c r="H486" s="17">
        <v>9.8499999999999998E-4</v>
      </c>
      <c r="I486" s="17">
        <v>4.2189999999999997E-3</v>
      </c>
      <c r="J486" s="17">
        <v>3.2339999999999999E-3</v>
      </c>
      <c r="K486" s="17">
        <v>0.76654800000000001</v>
      </c>
      <c r="L486" s="17">
        <v>1195.9000000000001</v>
      </c>
      <c r="M486" s="17">
        <v>0.59756100000000001</v>
      </c>
      <c r="N486" s="17">
        <v>0</v>
      </c>
      <c r="O486" s="17">
        <v>0</v>
      </c>
      <c r="P486" s="17">
        <v>0</v>
      </c>
      <c r="Q486" s="17">
        <v>0.10083</v>
      </c>
      <c r="R486" s="17">
        <v>9.8589999999999997E-3</v>
      </c>
      <c r="S486" s="17">
        <v>1.5169E-2</v>
      </c>
      <c r="T486" s="17">
        <v>5.3099999999999996E-3</v>
      </c>
      <c r="U486" s="17">
        <v>0.35008099999999998</v>
      </c>
      <c r="V486" s="17">
        <v>1195.9000000000001</v>
      </c>
      <c r="W486" s="17">
        <v>0.37325999999999998</v>
      </c>
      <c r="X486" s="17">
        <v>1020</v>
      </c>
      <c r="Y486" s="17">
        <v>0</v>
      </c>
      <c r="Z486" s="17">
        <v>0</v>
      </c>
    </row>
    <row r="487" spans="1:31">
      <c r="A487" s="17">
        <v>474</v>
      </c>
      <c r="B487" s="19">
        <v>2.045138888888889E-2</v>
      </c>
      <c r="C487" s="17">
        <v>-1</v>
      </c>
      <c r="D487" s="17">
        <v>0</v>
      </c>
      <c r="E487" s="17">
        <v>0</v>
      </c>
      <c r="F487" s="17">
        <v>0</v>
      </c>
      <c r="G487" s="17">
        <v>0.14510799999999999</v>
      </c>
      <c r="H487" s="17">
        <v>1.4519999999999999E-3</v>
      </c>
      <c r="I487" s="17">
        <v>7.7060000000000002E-3</v>
      </c>
      <c r="J487" s="17">
        <v>6.254E-3</v>
      </c>
      <c r="K487" s="17">
        <v>0.81155600000000006</v>
      </c>
      <c r="L487" s="17">
        <v>204.1</v>
      </c>
      <c r="M487" s="17">
        <v>0.22674</v>
      </c>
      <c r="N487" s="17">
        <v>1010</v>
      </c>
      <c r="O487" s="17">
        <v>0</v>
      </c>
      <c r="P487" s="17">
        <v>0</v>
      </c>
      <c r="Q487" s="17">
        <v>1.8289999999999999E-3</v>
      </c>
      <c r="R487" s="17">
        <v>2.3649999999999999E-3</v>
      </c>
      <c r="S487" s="17">
        <v>7.8239999999999994E-3</v>
      </c>
      <c r="T487" s="17">
        <v>5.4590000000000003E-3</v>
      </c>
      <c r="U487" s="17">
        <v>0.69776800000000005</v>
      </c>
      <c r="V487" s="17">
        <v>413.8</v>
      </c>
      <c r="W487" s="17">
        <v>0.151973</v>
      </c>
      <c r="X487" s="17">
        <v>908</v>
      </c>
      <c r="Y487" s="17">
        <v>0</v>
      </c>
      <c r="Z487" s="17">
        <v>0</v>
      </c>
      <c r="AA487" s="17">
        <v>1.0734900000000001</v>
      </c>
      <c r="AB487" s="17">
        <v>2.2811399999999999E-2</v>
      </c>
      <c r="AC487" s="17">
        <v>2.4890899999999998E-3</v>
      </c>
      <c r="AD487" s="17">
        <v>0.25</v>
      </c>
      <c r="AE487" s="17">
        <v>4070.1</v>
      </c>
    </row>
    <row r="488" spans="1:31">
      <c r="A488" s="17">
        <v>475</v>
      </c>
      <c r="B488" s="19">
        <v>2.0509259259259258E-2</v>
      </c>
      <c r="C488" s="17">
        <v>-1</v>
      </c>
      <c r="D488" s="17">
        <v>0</v>
      </c>
      <c r="E488" s="17">
        <v>0</v>
      </c>
      <c r="F488" s="17">
        <v>0</v>
      </c>
      <c r="G488" s="17">
        <v>0.109419</v>
      </c>
      <c r="H488" s="17">
        <v>1.64E-3</v>
      </c>
      <c r="I488" s="17">
        <v>7.3010000000000002E-3</v>
      </c>
      <c r="J488" s="17">
        <v>5.6600000000000001E-3</v>
      </c>
      <c r="K488" s="17">
        <v>0.77531899999999998</v>
      </c>
      <c r="L488" s="17">
        <v>504</v>
      </c>
      <c r="M488" s="17">
        <v>2.4390000000000002E-3</v>
      </c>
      <c r="N488" s="17">
        <v>0</v>
      </c>
      <c r="O488" s="17">
        <v>0</v>
      </c>
      <c r="P488" s="17">
        <v>0</v>
      </c>
      <c r="Q488" s="17">
        <v>2.9780000000000001E-2</v>
      </c>
      <c r="R488" s="17">
        <v>1.5E-3</v>
      </c>
      <c r="S488" s="17">
        <v>4.6030000000000003E-3</v>
      </c>
      <c r="T488" s="17">
        <v>3.1029999999999999E-3</v>
      </c>
      <c r="U488" s="17">
        <v>0.67409200000000002</v>
      </c>
      <c r="V488" s="17">
        <v>389.4</v>
      </c>
      <c r="W488" s="17">
        <v>0.59756100000000001</v>
      </c>
      <c r="X488" s="17">
        <v>0</v>
      </c>
      <c r="Y488" s="17">
        <v>0</v>
      </c>
      <c r="Z488" s="17">
        <v>0</v>
      </c>
    </row>
    <row r="489" spans="1:31">
      <c r="A489" s="17">
        <v>476</v>
      </c>
      <c r="B489" s="19">
        <v>2.056712962962963E-2</v>
      </c>
      <c r="C489" s="17">
        <v>-1</v>
      </c>
      <c r="D489" s="17">
        <v>0</v>
      </c>
      <c r="E489" s="17">
        <v>0</v>
      </c>
      <c r="F489" s="17">
        <v>0</v>
      </c>
      <c r="G489" s="17">
        <v>1.6265999999999999E-2</v>
      </c>
      <c r="H489" s="17">
        <v>3.0209999999999998E-3</v>
      </c>
      <c r="I489" s="17">
        <v>8.9840000000000007E-3</v>
      </c>
      <c r="J489" s="17">
        <v>5.9620000000000003E-3</v>
      </c>
      <c r="K489" s="17">
        <v>0.66366700000000001</v>
      </c>
      <c r="L489" s="17">
        <v>737</v>
      </c>
      <c r="M489" s="17">
        <v>0.59756100000000001</v>
      </c>
      <c r="N489" s="17">
        <v>0</v>
      </c>
      <c r="O489" s="17">
        <v>0</v>
      </c>
      <c r="P489" s="17">
        <v>0</v>
      </c>
      <c r="Q489" s="17">
        <v>1.407E-3</v>
      </c>
      <c r="R489" s="17">
        <v>1.305E-3</v>
      </c>
      <c r="S489" s="17">
        <v>4.9779999999999998E-3</v>
      </c>
      <c r="T489" s="17">
        <v>3.673E-3</v>
      </c>
      <c r="U489" s="17">
        <v>0.73782199999999998</v>
      </c>
      <c r="V489" s="17">
        <v>899.1</v>
      </c>
      <c r="W489" s="17">
        <v>0.59756100000000001</v>
      </c>
      <c r="X489" s="17">
        <v>7627</v>
      </c>
      <c r="Y489" s="17">
        <v>0</v>
      </c>
      <c r="Z489" s="17">
        <v>0</v>
      </c>
    </row>
    <row r="490" spans="1:31">
      <c r="A490" s="17">
        <v>477</v>
      </c>
      <c r="B490" s="19">
        <v>2.0625000000000001E-2</v>
      </c>
      <c r="C490" s="17">
        <v>-1</v>
      </c>
      <c r="D490" s="17">
        <v>0</v>
      </c>
      <c r="E490" s="17">
        <v>0</v>
      </c>
      <c r="F490" s="17">
        <v>0</v>
      </c>
      <c r="G490" s="17">
        <v>7.3798000000000002E-2</v>
      </c>
      <c r="H490" s="17">
        <v>2.3019999999999998E-3</v>
      </c>
      <c r="I490" s="17">
        <v>9.9609999999999994E-3</v>
      </c>
      <c r="J490" s="17">
        <v>7.659E-3</v>
      </c>
      <c r="K490" s="17">
        <v>0.76890000000000003</v>
      </c>
      <c r="L490" s="17">
        <v>564.70000000000005</v>
      </c>
      <c r="M490" s="17">
        <v>0.59756100000000001</v>
      </c>
      <c r="N490" s="17">
        <v>1017</v>
      </c>
      <c r="O490" s="17">
        <v>0</v>
      </c>
      <c r="P490" s="17">
        <v>0</v>
      </c>
      <c r="Q490" s="17">
        <v>1.4419999999999999E-3</v>
      </c>
      <c r="R490" s="17">
        <v>1.511E-3</v>
      </c>
      <c r="S490" s="17">
        <v>4.9849999999999998E-3</v>
      </c>
      <c r="T490" s="17">
        <v>3.4740000000000001E-3</v>
      </c>
      <c r="U490" s="17">
        <v>0.69691899999999996</v>
      </c>
      <c r="V490" s="17">
        <v>874.7</v>
      </c>
      <c r="W490" s="17">
        <v>0.59756100000000001</v>
      </c>
      <c r="X490" s="17">
        <v>2943</v>
      </c>
      <c r="Y490" s="17">
        <v>0</v>
      </c>
      <c r="Z490" s="17">
        <v>0</v>
      </c>
      <c r="AA490" s="17">
        <v>1.0721799999999999</v>
      </c>
      <c r="AB490" s="17">
        <v>5.5563700000000001E-2</v>
      </c>
      <c r="AC490" s="17">
        <v>1.7040200000000001E-3</v>
      </c>
      <c r="AD490" s="17">
        <v>0.25</v>
      </c>
      <c r="AE490" s="17">
        <v>1470.7</v>
      </c>
    </row>
    <row r="491" spans="1:31">
      <c r="A491" s="17">
        <v>478</v>
      </c>
      <c r="B491" s="19">
        <v>2.0682870370370372E-2</v>
      </c>
      <c r="C491" s="17">
        <v>-1</v>
      </c>
      <c r="D491" s="17">
        <v>0</v>
      </c>
      <c r="E491" s="17">
        <v>0</v>
      </c>
      <c r="F491" s="17">
        <v>0</v>
      </c>
      <c r="G491" s="17">
        <v>9.2222999999999999E-2</v>
      </c>
      <c r="H491" s="17">
        <v>4.8079999999999998E-3</v>
      </c>
      <c r="I491" s="17">
        <v>1.1455E-2</v>
      </c>
      <c r="J491" s="17">
        <v>6.6480000000000003E-3</v>
      </c>
      <c r="K491" s="17">
        <v>0.58030800000000005</v>
      </c>
      <c r="L491" s="17">
        <v>204.1</v>
      </c>
      <c r="M491" s="17">
        <v>2.4390000000000002E-3</v>
      </c>
      <c r="N491" s="17">
        <v>0</v>
      </c>
      <c r="O491" s="17">
        <v>0</v>
      </c>
      <c r="P491" s="17">
        <v>0</v>
      </c>
      <c r="Q491" s="17">
        <v>2.8809999999999999E-3</v>
      </c>
      <c r="R491" s="17">
        <v>8.5700000000000001E-4</v>
      </c>
      <c r="S491" s="17">
        <v>3.774E-3</v>
      </c>
      <c r="T491" s="17">
        <v>2.9169999999999999E-3</v>
      </c>
      <c r="U491" s="17">
        <v>0.77301200000000003</v>
      </c>
      <c r="V491" s="17">
        <v>697.5</v>
      </c>
      <c r="W491" s="17">
        <v>0.59756100000000001</v>
      </c>
      <c r="X491" s="17">
        <v>0</v>
      </c>
      <c r="Y491" s="17">
        <v>0</v>
      </c>
      <c r="Z491" s="17">
        <v>0</v>
      </c>
    </row>
    <row r="492" spans="1:31">
      <c r="A492" s="17">
        <v>479</v>
      </c>
      <c r="B492" s="19">
        <v>2.0729166666666667E-2</v>
      </c>
      <c r="C492" s="17">
        <v>-1</v>
      </c>
      <c r="D492" s="17">
        <v>0</v>
      </c>
      <c r="E492" s="17">
        <v>0</v>
      </c>
      <c r="F492" s="17">
        <v>0</v>
      </c>
      <c r="G492" s="17">
        <v>0.11151700000000001</v>
      </c>
      <c r="H492" s="17">
        <v>3.6939999999999998E-3</v>
      </c>
      <c r="I492" s="17">
        <v>7.724E-3</v>
      </c>
      <c r="J492" s="17">
        <v>4.0309999999999999E-3</v>
      </c>
      <c r="K492" s="17">
        <v>0.52183900000000005</v>
      </c>
      <c r="L492" s="17">
        <v>204.1</v>
      </c>
      <c r="M492" s="17">
        <v>0.45591999999999999</v>
      </c>
      <c r="N492" s="17">
        <v>2286</v>
      </c>
      <c r="O492" s="17">
        <v>0</v>
      </c>
      <c r="P492" s="17">
        <v>0</v>
      </c>
      <c r="Q492" s="17">
        <v>1.3553000000000001E-2</v>
      </c>
      <c r="R492" s="17">
        <v>2.8219999999999999E-3</v>
      </c>
      <c r="S492" s="17">
        <v>6.9340000000000001E-3</v>
      </c>
      <c r="T492" s="17">
        <v>4.1120000000000002E-3</v>
      </c>
      <c r="U492" s="17">
        <v>0.59302900000000003</v>
      </c>
      <c r="V492" s="17">
        <v>654.9</v>
      </c>
      <c r="W492" s="17">
        <v>0.20607500000000001</v>
      </c>
      <c r="X492" s="17">
        <v>0</v>
      </c>
      <c r="Y492" s="17">
        <v>0</v>
      </c>
      <c r="Z492" s="17">
        <v>0</v>
      </c>
      <c r="AA492" s="17">
        <v>0.91235200000000005</v>
      </c>
      <c r="AB492" s="17">
        <v>4.56149E-2</v>
      </c>
      <c r="AC492" s="17">
        <v>3.0093899999999998E-3</v>
      </c>
      <c r="AD492" s="17">
        <v>0.25</v>
      </c>
      <c r="AE492" s="17">
        <v>4070.1</v>
      </c>
    </row>
    <row r="493" spans="1:31">
      <c r="A493" s="17">
        <v>480</v>
      </c>
      <c r="B493" s="19">
        <v>2.0787037037037038E-2</v>
      </c>
      <c r="C493" s="17">
        <v>-1</v>
      </c>
      <c r="D493" s="17">
        <v>0</v>
      </c>
      <c r="E493" s="17">
        <v>0</v>
      </c>
      <c r="F493" s="17">
        <v>0</v>
      </c>
      <c r="G493" s="17">
        <v>0.15020500000000001</v>
      </c>
      <c r="H493" s="17">
        <v>6.0000000000000002E-6</v>
      </c>
      <c r="I493" s="17">
        <v>5.2570000000000004E-3</v>
      </c>
      <c r="J493" s="17">
        <v>5.2509999999999996E-3</v>
      </c>
      <c r="K493" s="17">
        <v>0.99890400000000001</v>
      </c>
      <c r="L493" s="17">
        <v>933.6</v>
      </c>
      <c r="M493" s="17">
        <v>0.36838100000000001</v>
      </c>
      <c r="N493" s="17">
        <v>0</v>
      </c>
      <c r="O493" s="17">
        <v>0</v>
      </c>
      <c r="P493" s="17">
        <v>0</v>
      </c>
      <c r="Q493" s="17">
        <v>0.120671</v>
      </c>
      <c r="R493" s="17">
        <v>3.5560000000000001E-3</v>
      </c>
      <c r="S493" s="17">
        <v>8.2959999999999996E-3</v>
      </c>
      <c r="T493" s="17">
        <v>4.7400000000000003E-3</v>
      </c>
      <c r="U493" s="17">
        <v>0.57139399999999996</v>
      </c>
      <c r="V493" s="17">
        <v>959.9</v>
      </c>
      <c r="W493" s="17">
        <v>2.4390000000000002E-3</v>
      </c>
      <c r="X493" s="17">
        <v>1623</v>
      </c>
      <c r="Y493" s="17">
        <v>0</v>
      </c>
      <c r="Z493" s="17">
        <v>0</v>
      </c>
    </row>
    <row r="494" spans="1:31">
      <c r="A494" s="17">
        <v>481</v>
      </c>
      <c r="B494" s="19">
        <v>2.0844907407407406E-2</v>
      </c>
      <c r="C494" s="17">
        <v>-1</v>
      </c>
      <c r="D494" s="17">
        <v>0</v>
      </c>
      <c r="E494" s="17">
        <v>0</v>
      </c>
      <c r="F494" s="17">
        <v>0</v>
      </c>
      <c r="G494" s="17">
        <v>0.17624899999999999</v>
      </c>
      <c r="H494" s="17">
        <v>5.9599999999999996E-4</v>
      </c>
      <c r="I494" s="17">
        <v>4.4889999999999999E-3</v>
      </c>
      <c r="J494" s="17">
        <v>3.8930000000000002E-3</v>
      </c>
      <c r="K494" s="17">
        <v>0.86717299999999997</v>
      </c>
      <c r="L494" s="17">
        <v>204.1</v>
      </c>
      <c r="M494" s="17">
        <v>0.23161899999999999</v>
      </c>
      <c r="N494" s="17">
        <v>0</v>
      </c>
      <c r="O494" s="17">
        <v>0</v>
      </c>
      <c r="P494" s="17">
        <v>0</v>
      </c>
      <c r="Q494" s="17">
        <v>2.0797E-2</v>
      </c>
      <c r="R494" s="17">
        <v>3.9389999999999998E-3</v>
      </c>
      <c r="S494" s="17">
        <v>8.0700000000000008E-3</v>
      </c>
      <c r="T494" s="17">
        <v>4.1310000000000001E-3</v>
      </c>
      <c r="U494" s="17">
        <v>0.51186200000000004</v>
      </c>
      <c r="V494" s="17">
        <v>787.7</v>
      </c>
      <c r="W494" s="17">
        <v>0.59756100000000001</v>
      </c>
      <c r="X494" s="17">
        <v>1665</v>
      </c>
      <c r="Y494" s="17">
        <v>0</v>
      </c>
      <c r="Z494" s="17">
        <v>0</v>
      </c>
    </row>
    <row r="495" spans="1:31">
      <c r="A495" s="17">
        <v>482</v>
      </c>
      <c r="B495" s="19">
        <v>2.0902777777777781E-2</v>
      </c>
      <c r="C495" s="17">
        <v>-1</v>
      </c>
      <c r="D495" s="17">
        <v>0</v>
      </c>
      <c r="E495" s="17">
        <v>0</v>
      </c>
      <c r="F495" s="17">
        <v>0</v>
      </c>
      <c r="G495" s="17">
        <v>1.635E-3</v>
      </c>
      <c r="H495" s="17">
        <v>1.206E-3</v>
      </c>
      <c r="I495" s="17">
        <v>5.117E-3</v>
      </c>
      <c r="J495" s="17">
        <v>3.9110000000000004E-3</v>
      </c>
      <c r="K495" s="17">
        <v>0.76431000000000004</v>
      </c>
      <c r="L495" s="17">
        <v>620.5</v>
      </c>
      <c r="M495" s="17">
        <v>0.59756100000000001</v>
      </c>
      <c r="N495" s="17">
        <v>0</v>
      </c>
      <c r="O495" s="17">
        <v>0</v>
      </c>
      <c r="P495" s="17">
        <v>0</v>
      </c>
      <c r="Q495" s="17">
        <v>1.4662E-2</v>
      </c>
      <c r="R495" s="17">
        <v>2.3370000000000001E-3</v>
      </c>
      <c r="S495" s="17">
        <v>5.7780000000000001E-3</v>
      </c>
      <c r="T495" s="17">
        <v>3.441E-3</v>
      </c>
      <c r="U495" s="17">
        <v>0.59558800000000001</v>
      </c>
      <c r="V495" s="17">
        <v>1195.9000000000001</v>
      </c>
      <c r="W495" s="17">
        <v>0.59756100000000001</v>
      </c>
      <c r="X495" s="17">
        <v>0</v>
      </c>
      <c r="Y495" s="17">
        <v>0</v>
      </c>
      <c r="Z495" s="17">
        <v>0</v>
      </c>
    </row>
    <row r="496" spans="1:31">
      <c r="A496" s="17">
        <v>483</v>
      </c>
      <c r="B496" s="19">
        <v>2.0960648148148148E-2</v>
      </c>
      <c r="C496" s="17">
        <v>-1</v>
      </c>
      <c r="D496" s="17">
        <v>0</v>
      </c>
      <c r="E496" s="17">
        <v>0</v>
      </c>
      <c r="F496" s="17">
        <v>0</v>
      </c>
      <c r="G496" s="17">
        <v>3.8228999999999999E-2</v>
      </c>
      <c r="H496" s="17">
        <v>3.5599999999999998E-4</v>
      </c>
      <c r="I496" s="17">
        <v>3.79E-3</v>
      </c>
      <c r="J496" s="17">
        <v>3.434E-3</v>
      </c>
      <c r="K496" s="17">
        <v>0.90598500000000004</v>
      </c>
      <c r="L496" s="17">
        <v>1195.9000000000001</v>
      </c>
      <c r="M496" s="17">
        <v>2.4390000000000002E-3</v>
      </c>
      <c r="N496" s="17">
        <v>0</v>
      </c>
      <c r="O496" s="17">
        <v>0</v>
      </c>
      <c r="P496" s="17">
        <v>0</v>
      </c>
      <c r="Q496" s="17">
        <v>3.7634000000000001E-2</v>
      </c>
      <c r="R496" s="17">
        <v>1.802E-3</v>
      </c>
      <c r="S496" s="17">
        <v>5.0369999999999998E-3</v>
      </c>
      <c r="T496" s="17">
        <v>3.235E-3</v>
      </c>
      <c r="U496" s="17">
        <v>0.64223300000000005</v>
      </c>
      <c r="V496" s="17">
        <v>1195.9000000000001</v>
      </c>
      <c r="W496" s="17">
        <v>0.36838100000000001</v>
      </c>
      <c r="X496" s="17">
        <v>0</v>
      </c>
      <c r="Y496" s="17">
        <v>0</v>
      </c>
      <c r="Z496" s="17">
        <v>0</v>
      </c>
    </row>
    <row r="497" spans="1:31">
      <c r="A497" s="17">
        <v>484</v>
      </c>
      <c r="B497" s="19">
        <v>2.101851851851852E-2</v>
      </c>
      <c r="C497" s="17">
        <v>-1</v>
      </c>
      <c r="D497" s="17">
        <v>0</v>
      </c>
      <c r="E497" s="17">
        <v>0</v>
      </c>
      <c r="F497" s="17">
        <v>0</v>
      </c>
      <c r="G497" s="17">
        <v>0.115957</v>
      </c>
      <c r="H497" s="17">
        <v>1.5999999999999999E-5</v>
      </c>
      <c r="I497" s="17">
        <v>5.7470000000000004E-3</v>
      </c>
      <c r="J497" s="17">
        <v>5.731E-3</v>
      </c>
      <c r="K497" s="17">
        <v>0.99728600000000001</v>
      </c>
      <c r="L497" s="17">
        <v>204.1</v>
      </c>
      <c r="M497" s="17">
        <v>0.22674</v>
      </c>
      <c r="N497" s="17">
        <v>11259</v>
      </c>
      <c r="O497" s="17">
        <v>0</v>
      </c>
      <c r="P497" s="17">
        <v>0</v>
      </c>
      <c r="Q497" s="17">
        <v>2.1319000000000001E-2</v>
      </c>
      <c r="R497" s="17">
        <v>1.815E-3</v>
      </c>
      <c r="S497" s="17">
        <v>7.0870000000000004E-3</v>
      </c>
      <c r="T497" s="17">
        <v>5.2709999999999996E-3</v>
      </c>
      <c r="U497" s="17">
        <v>0.743842</v>
      </c>
      <c r="V497" s="17">
        <v>1195.9000000000001</v>
      </c>
      <c r="W497" s="17">
        <v>0.59756100000000001</v>
      </c>
      <c r="X497" s="17">
        <v>1470</v>
      </c>
      <c r="Y497" s="17">
        <v>0</v>
      </c>
      <c r="Z497" s="17">
        <v>0</v>
      </c>
      <c r="AA497" s="17">
        <v>1.1443700000000001</v>
      </c>
      <c r="AB497" s="17">
        <v>0.14783199999999999</v>
      </c>
      <c r="AC497" s="17">
        <v>2.5946099999999998E-3</v>
      </c>
      <c r="AD497" s="17">
        <v>0.25</v>
      </c>
      <c r="AE497" s="17">
        <v>4070.1</v>
      </c>
    </row>
    <row r="498" spans="1:31">
      <c r="A498" s="17">
        <v>485</v>
      </c>
      <c r="B498" s="19">
        <v>2.1064814814814814E-2</v>
      </c>
      <c r="C498" s="17">
        <v>-1</v>
      </c>
      <c r="D498" s="17">
        <v>0</v>
      </c>
      <c r="E498" s="17">
        <v>0</v>
      </c>
      <c r="F498" s="17">
        <v>0</v>
      </c>
      <c r="G498" s="17">
        <v>5.1156E-2</v>
      </c>
      <c r="H498" s="17">
        <v>8.3799999999999999E-4</v>
      </c>
      <c r="I498" s="17">
        <v>5.4299999999999999E-3</v>
      </c>
      <c r="J498" s="17">
        <v>4.5919999999999997E-3</v>
      </c>
      <c r="K498" s="17">
        <v>0.84573900000000002</v>
      </c>
      <c r="L498" s="17">
        <v>705.6</v>
      </c>
      <c r="M498" s="17">
        <v>2.4390000000000002E-3</v>
      </c>
      <c r="N498" s="17">
        <v>1577</v>
      </c>
      <c r="O498" s="17">
        <v>0</v>
      </c>
      <c r="P498" s="17">
        <v>0</v>
      </c>
      <c r="Q498" s="17">
        <v>3.9824999999999999E-2</v>
      </c>
      <c r="R498" s="17">
        <v>4.0700000000000003E-4</v>
      </c>
      <c r="S498" s="17">
        <v>4.1060000000000003E-3</v>
      </c>
      <c r="T498" s="17">
        <v>3.699E-3</v>
      </c>
      <c r="U498" s="17">
        <v>0.90088199999999996</v>
      </c>
      <c r="V498" s="17">
        <v>1195.9000000000001</v>
      </c>
      <c r="W498" s="17">
        <v>2.4390000000000002E-3</v>
      </c>
      <c r="X498" s="17">
        <v>0</v>
      </c>
      <c r="Y498" s="17">
        <v>0</v>
      </c>
      <c r="Z498" s="17">
        <v>0</v>
      </c>
      <c r="AA498" s="17">
        <v>1.3859699999999999</v>
      </c>
      <c r="AB498" s="17">
        <v>8.2574499999999995E-2</v>
      </c>
      <c r="AC498" s="17">
        <v>7.1241299999999996E-4</v>
      </c>
      <c r="AD498" s="17">
        <v>0.25</v>
      </c>
      <c r="AE498" s="17">
        <v>1177.0999999999999</v>
      </c>
    </row>
    <row r="499" spans="1:31">
      <c r="A499" s="17">
        <v>486</v>
      </c>
      <c r="B499" s="19">
        <v>2.1122685185185185E-2</v>
      </c>
      <c r="C499" s="17">
        <v>-1</v>
      </c>
      <c r="D499" s="17">
        <v>0</v>
      </c>
      <c r="E499" s="17">
        <v>0</v>
      </c>
      <c r="F499" s="17">
        <v>0</v>
      </c>
      <c r="G499" s="17">
        <v>4.2873000000000001E-2</v>
      </c>
      <c r="H499" s="17">
        <v>1.1969999999999999E-3</v>
      </c>
      <c r="I499" s="17">
        <v>4.5960000000000003E-3</v>
      </c>
      <c r="J499" s="17">
        <v>3.398E-3</v>
      </c>
      <c r="K499" s="17">
        <v>0.73950300000000002</v>
      </c>
      <c r="L499" s="17">
        <v>238.5</v>
      </c>
      <c r="M499" s="17">
        <v>0.59756100000000001</v>
      </c>
      <c r="N499" s="17">
        <v>0</v>
      </c>
      <c r="O499" s="17">
        <v>0</v>
      </c>
      <c r="P499" s="17">
        <v>0</v>
      </c>
      <c r="Q499" s="17">
        <v>3.0338E-2</v>
      </c>
      <c r="R499" s="17">
        <v>2.4580000000000001E-3</v>
      </c>
      <c r="S499" s="17">
        <v>5.7850000000000002E-3</v>
      </c>
      <c r="T499" s="17">
        <v>3.3270000000000001E-3</v>
      </c>
      <c r="U499" s="17">
        <v>0.57514200000000004</v>
      </c>
      <c r="V499" s="17">
        <v>814</v>
      </c>
      <c r="W499" s="17">
        <v>0.59756100000000001</v>
      </c>
      <c r="X499" s="17">
        <v>2136</v>
      </c>
      <c r="Y499" s="17">
        <v>0</v>
      </c>
      <c r="Z499" s="17">
        <v>0</v>
      </c>
    </row>
    <row r="500" spans="1:31">
      <c r="A500" s="17">
        <v>487</v>
      </c>
      <c r="B500" s="19">
        <v>2.1180555555555553E-2</v>
      </c>
      <c r="C500" s="17">
        <v>-1</v>
      </c>
      <c r="D500" s="17">
        <v>0</v>
      </c>
      <c r="E500" s="17">
        <v>0</v>
      </c>
      <c r="F500" s="17">
        <v>0</v>
      </c>
      <c r="G500" s="17">
        <v>4.3314999999999999E-2</v>
      </c>
      <c r="H500" s="17">
        <v>8.4900000000000004E-4</v>
      </c>
      <c r="I500" s="17">
        <v>4.9280000000000001E-3</v>
      </c>
      <c r="J500" s="17">
        <v>4.0790000000000002E-3</v>
      </c>
      <c r="K500" s="17">
        <v>0.82774999999999999</v>
      </c>
      <c r="L500" s="17">
        <v>333.7</v>
      </c>
      <c r="M500" s="17">
        <v>0.59756100000000001</v>
      </c>
      <c r="N500" s="17">
        <v>29100</v>
      </c>
      <c r="O500" s="17">
        <v>0</v>
      </c>
      <c r="P500" s="17">
        <v>0</v>
      </c>
      <c r="Q500" s="17">
        <v>6.3460000000000001E-3</v>
      </c>
      <c r="R500" s="17">
        <v>1.317E-3</v>
      </c>
      <c r="S500" s="17">
        <v>5.6030000000000003E-3</v>
      </c>
      <c r="T500" s="17">
        <v>4.2859999999999999E-3</v>
      </c>
      <c r="U500" s="17">
        <v>0.76492599999999999</v>
      </c>
      <c r="V500" s="17">
        <v>628.6</v>
      </c>
      <c r="W500" s="17">
        <v>0.59756100000000001</v>
      </c>
      <c r="X500" s="17">
        <v>4714</v>
      </c>
      <c r="Y500" s="17">
        <v>0</v>
      </c>
      <c r="Z500" s="17">
        <v>0</v>
      </c>
      <c r="AA500" s="17">
        <v>1.1768099999999999</v>
      </c>
      <c r="AB500" s="17">
        <v>0.45591599999999999</v>
      </c>
      <c r="AC500" s="17">
        <v>3.2709900000000001E-3</v>
      </c>
      <c r="AD500" s="17">
        <v>0.25</v>
      </c>
      <c r="AE500" s="17">
        <v>2488.9</v>
      </c>
    </row>
    <row r="501" spans="1:31">
      <c r="A501" s="17">
        <v>488</v>
      </c>
      <c r="B501" s="19">
        <v>2.1238425925925924E-2</v>
      </c>
      <c r="C501" s="17">
        <v>-1</v>
      </c>
      <c r="D501" s="17">
        <v>0</v>
      </c>
      <c r="E501" s="17">
        <v>0</v>
      </c>
      <c r="F501" s="17">
        <v>0</v>
      </c>
      <c r="G501" s="17">
        <v>0.27230100000000002</v>
      </c>
      <c r="H501" s="17">
        <v>5.0000000000000004E-6</v>
      </c>
      <c r="I501" s="17">
        <v>4.79E-3</v>
      </c>
      <c r="J501" s="17">
        <v>4.7840000000000001E-3</v>
      </c>
      <c r="K501" s="17">
        <v>0.99888100000000002</v>
      </c>
      <c r="L501" s="17">
        <v>204.1</v>
      </c>
      <c r="M501" s="17">
        <v>8.5099999999999995E-2</v>
      </c>
      <c r="N501" s="17">
        <v>1545</v>
      </c>
      <c r="O501" s="17">
        <v>0</v>
      </c>
      <c r="P501" s="17">
        <v>0</v>
      </c>
      <c r="Q501" s="17">
        <v>1.2008E-2</v>
      </c>
      <c r="R501" s="17">
        <v>9.7799999999999992E-4</v>
      </c>
      <c r="S501" s="17">
        <v>4.4229999999999998E-3</v>
      </c>
      <c r="T501" s="17">
        <v>3.4450000000000001E-3</v>
      </c>
      <c r="U501" s="17">
        <v>0.77895199999999998</v>
      </c>
      <c r="V501" s="17">
        <v>427</v>
      </c>
      <c r="W501" s="17">
        <v>0.59756100000000001</v>
      </c>
      <c r="X501" s="17">
        <v>2993</v>
      </c>
      <c r="Y501" s="17">
        <v>0</v>
      </c>
      <c r="Z501" s="17">
        <v>0</v>
      </c>
      <c r="AA501" s="17">
        <v>1.1983900000000001</v>
      </c>
      <c r="AB501" s="17">
        <v>2.4871000000000001E-2</v>
      </c>
      <c r="AC501" s="17">
        <v>1.0632899999999999E-3</v>
      </c>
      <c r="AD501" s="17">
        <v>0.25</v>
      </c>
      <c r="AE501" s="17">
        <v>4070.1</v>
      </c>
    </row>
    <row r="502" spans="1:31">
      <c r="A502" s="17">
        <v>489</v>
      </c>
      <c r="B502" s="19">
        <v>2.1296296296296299E-2</v>
      </c>
      <c r="C502" s="17">
        <v>-1</v>
      </c>
      <c r="D502" s="17">
        <v>0</v>
      </c>
      <c r="E502" s="17">
        <v>0</v>
      </c>
      <c r="F502" s="17">
        <v>0</v>
      </c>
      <c r="G502" s="17">
        <v>7.0873000000000005E-2</v>
      </c>
      <c r="H502" s="17">
        <v>2.0599999999999999E-4</v>
      </c>
      <c r="I502" s="17">
        <v>4.9959999999999996E-3</v>
      </c>
      <c r="J502" s="17">
        <v>4.7910000000000001E-3</v>
      </c>
      <c r="K502" s="17">
        <v>0.95883300000000005</v>
      </c>
      <c r="L502" s="17">
        <v>1195.9000000000001</v>
      </c>
      <c r="M502" s="17">
        <v>2.4390000000000002E-3</v>
      </c>
      <c r="N502" s="17">
        <v>0</v>
      </c>
      <c r="O502" s="17">
        <v>0</v>
      </c>
      <c r="P502" s="17">
        <v>0</v>
      </c>
      <c r="Q502" s="17">
        <v>7.92E-3</v>
      </c>
      <c r="R502" s="17">
        <v>1.542E-3</v>
      </c>
      <c r="S502" s="17">
        <v>7.8169999999999993E-3</v>
      </c>
      <c r="T502" s="17">
        <v>6.2750000000000002E-3</v>
      </c>
      <c r="U502" s="17">
        <v>0.80277600000000005</v>
      </c>
      <c r="V502" s="17">
        <v>294.2</v>
      </c>
      <c r="W502" s="17">
        <v>0.59756100000000001</v>
      </c>
      <c r="X502" s="17">
        <v>4397</v>
      </c>
      <c r="Y502" s="17">
        <v>0</v>
      </c>
      <c r="Z502" s="17">
        <v>0</v>
      </c>
    </row>
    <row r="503" spans="1:31">
      <c r="A503" s="17">
        <v>490</v>
      </c>
      <c r="B503" s="19">
        <v>2.1342592592592594E-2</v>
      </c>
      <c r="C503" s="17">
        <v>-1</v>
      </c>
      <c r="D503" s="17">
        <v>0</v>
      </c>
      <c r="E503" s="17">
        <v>0</v>
      </c>
      <c r="F503" s="17">
        <v>0</v>
      </c>
      <c r="G503" s="17">
        <v>0.110096</v>
      </c>
      <c r="H503" s="17">
        <v>2.0560000000000001E-3</v>
      </c>
      <c r="I503" s="17">
        <v>8.5570000000000004E-3</v>
      </c>
      <c r="J503" s="17">
        <v>6.5009999999999998E-3</v>
      </c>
      <c r="K503" s="17">
        <v>0.75970800000000005</v>
      </c>
      <c r="L503" s="17">
        <v>267.89999999999998</v>
      </c>
      <c r="M503" s="17">
        <v>0.59756100000000001</v>
      </c>
      <c r="N503" s="17">
        <v>0</v>
      </c>
      <c r="O503" s="17">
        <v>0</v>
      </c>
      <c r="P503" s="17">
        <v>0</v>
      </c>
      <c r="Q503" s="17">
        <v>5.9137000000000002E-2</v>
      </c>
      <c r="R503" s="17">
        <v>1.8500000000000001E-3</v>
      </c>
      <c r="S503" s="17">
        <v>5.9490000000000003E-3</v>
      </c>
      <c r="T503" s="17">
        <v>4.0990000000000002E-3</v>
      </c>
      <c r="U503" s="17">
        <v>0.68909399999999998</v>
      </c>
      <c r="V503" s="17">
        <v>204.1</v>
      </c>
      <c r="W503" s="17">
        <v>2.4390000000000002E-3</v>
      </c>
      <c r="X503" s="17">
        <v>23809</v>
      </c>
      <c r="Y503" s="17">
        <v>0</v>
      </c>
      <c r="Z503" s="17">
        <v>0</v>
      </c>
    </row>
    <row r="504" spans="1:31">
      <c r="A504" s="17">
        <v>491</v>
      </c>
      <c r="B504" s="19">
        <v>2.1400462962962965E-2</v>
      </c>
      <c r="C504" s="17">
        <v>-1</v>
      </c>
      <c r="D504" s="17">
        <v>0</v>
      </c>
      <c r="E504" s="17">
        <v>0</v>
      </c>
      <c r="F504" s="17">
        <v>0</v>
      </c>
      <c r="G504" s="17">
        <v>7.7104000000000006E-2</v>
      </c>
      <c r="H504" s="17">
        <v>2.454E-3</v>
      </c>
      <c r="I504" s="17">
        <v>6.6100000000000004E-3</v>
      </c>
      <c r="J504" s="17">
        <v>4.1549999999999998E-3</v>
      </c>
      <c r="K504" s="17">
        <v>0.62871200000000005</v>
      </c>
      <c r="L504" s="17">
        <v>204.1</v>
      </c>
      <c r="M504" s="17">
        <v>8.5099999999999995E-2</v>
      </c>
      <c r="N504" s="17">
        <v>0</v>
      </c>
      <c r="O504" s="17">
        <v>0</v>
      </c>
      <c r="P504" s="17">
        <v>0</v>
      </c>
      <c r="Q504" s="17">
        <v>0.140934</v>
      </c>
      <c r="R504" s="17">
        <v>3.852E-3</v>
      </c>
      <c r="S504" s="17">
        <v>9.5350000000000001E-3</v>
      </c>
      <c r="T504" s="17">
        <v>5.6829999999999997E-3</v>
      </c>
      <c r="U504" s="17">
        <v>0.59605600000000003</v>
      </c>
      <c r="V504" s="17">
        <v>204.1</v>
      </c>
      <c r="W504" s="17">
        <v>5.1663000000000001E-2</v>
      </c>
      <c r="X504" s="17">
        <v>7851</v>
      </c>
      <c r="Y504" s="17">
        <v>0</v>
      </c>
      <c r="Z504" s="17">
        <v>0</v>
      </c>
    </row>
    <row r="505" spans="1:31">
      <c r="A505" s="17">
        <v>492</v>
      </c>
      <c r="B505" s="19">
        <v>2.1458333333333333E-2</v>
      </c>
      <c r="C505" s="17">
        <v>-1</v>
      </c>
      <c r="D505" s="17">
        <v>0</v>
      </c>
      <c r="E505" s="17">
        <v>0</v>
      </c>
      <c r="F505" s="17">
        <v>0</v>
      </c>
      <c r="G505" s="17">
        <v>3.6029999999999999E-3</v>
      </c>
      <c r="H505" s="17">
        <v>1.356E-3</v>
      </c>
      <c r="I505" s="17">
        <v>4.8560000000000001E-3</v>
      </c>
      <c r="J505" s="17">
        <v>3.5000000000000001E-3</v>
      </c>
      <c r="K505" s="17">
        <v>0.72074199999999999</v>
      </c>
      <c r="L505" s="17">
        <v>1195.9000000000001</v>
      </c>
      <c r="M505" s="17">
        <v>2.4390000000000002E-3</v>
      </c>
      <c r="N505" s="17">
        <v>0</v>
      </c>
      <c r="O505" s="17">
        <v>0</v>
      </c>
      <c r="P505" s="17">
        <v>0</v>
      </c>
      <c r="Q505" s="17">
        <v>1.8518E-2</v>
      </c>
      <c r="R505" s="17">
        <v>2.0179999999999998E-3</v>
      </c>
      <c r="S505" s="17">
        <v>6.0169999999999998E-3</v>
      </c>
      <c r="T505" s="17">
        <v>3.999E-3</v>
      </c>
      <c r="U505" s="17">
        <v>0.66459299999999999</v>
      </c>
      <c r="V505" s="17">
        <v>1195.9000000000001</v>
      </c>
      <c r="W505" s="17">
        <v>0.51002199999999998</v>
      </c>
      <c r="X505" s="17">
        <v>3510</v>
      </c>
      <c r="Y505" s="17">
        <v>0</v>
      </c>
      <c r="Z505" s="17">
        <v>0</v>
      </c>
    </row>
    <row r="506" spans="1:31">
      <c r="A506" s="17">
        <v>493</v>
      </c>
      <c r="B506" s="19">
        <v>2.1516203703703704E-2</v>
      </c>
      <c r="C506" s="17">
        <v>-1</v>
      </c>
      <c r="D506" s="17">
        <v>0</v>
      </c>
      <c r="E506" s="17">
        <v>0</v>
      </c>
      <c r="F506" s="17">
        <v>0</v>
      </c>
      <c r="G506" s="17">
        <v>6.9040000000000004E-3</v>
      </c>
      <c r="H506" s="17">
        <v>1.781E-3</v>
      </c>
      <c r="I506" s="17">
        <v>5.777E-3</v>
      </c>
      <c r="J506" s="17">
        <v>3.9950000000000003E-3</v>
      </c>
      <c r="K506" s="17">
        <v>0.69162299999999999</v>
      </c>
      <c r="L506" s="17">
        <v>525.29999999999995</v>
      </c>
      <c r="M506" s="17">
        <v>0.59756100000000001</v>
      </c>
      <c r="N506" s="17">
        <v>1411</v>
      </c>
      <c r="O506" s="17">
        <v>0</v>
      </c>
      <c r="P506" s="17">
        <v>0</v>
      </c>
      <c r="Q506" s="17">
        <v>6.2740000000000001E-3</v>
      </c>
      <c r="R506" s="17">
        <v>1.2780000000000001E-3</v>
      </c>
      <c r="S506" s="17">
        <v>6.3200000000000001E-3</v>
      </c>
      <c r="T506" s="17">
        <v>5.0419999999999996E-3</v>
      </c>
      <c r="U506" s="17">
        <v>0.79778099999999996</v>
      </c>
      <c r="V506" s="17">
        <v>1195.9000000000001</v>
      </c>
      <c r="W506" s="17">
        <v>0.22674</v>
      </c>
      <c r="X506" s="17">
        <v>0</v>
      </c>
      <c r="Y506" s="17">
        <v>0</v>
      </c>
      <c r="Z506" s="17">
        <v>0</v>
      </c>
      <c r="AA506" s="17">
        <v>1.2273499999999999</v>
      </c>
      <c r="AB506" s="17">
        <v>5.3007199999999997E-2</v>
      </c>
      <c r="AC506" s="17">
        <v>1.54532E-3</v>
      </c>
      <c r="AD506" s="17">
        <v>0.25</v>
      </c>
      <c r="AE506" s="17">
        <v>1581.2</v>
      </c>
    </row>
    <row r="507" spans="1:31">
      <c r="A507" s="17">
        <v>494</v>
      </c>
      <c r="B507" s="19">
        <v>2.1574074074074075E-2</v>
      </c>
      <c r="C507" s="17">
        <v>-1</v>
      </c>
      <c r="D507" s="17">
        <v>0</v>
      </c>
      <c r="E507" s="17">
        <v>0</v>
      </c>
      <c r="F507" s="17">
        <v>0</v>
      </c>
      <c r="G507" s="17">
        <v>0.24263999999999999</v>
      </c>
      <c r="H507" s="17">
        <v>7.9999999999999996E-6</v>
      </c>
      <c r="I507" s="17">
        <v>7.5729999999999999E-3</v>
      </c>
      <c r="J507" s="17">
        <v>7.5649999999999997E-3</v>
      </c>
      <c r="K507" s="17">
        <v>0.998942</v>
      </c>
      <c r="L507" s="17">
        <v>582.9</v>
      </c>
      <c r="M507" s="17">
        <v>2.4390000000000002E-3</v>
      </c>
      <c r="N507" s="17">
        <v>0</v>
      </c>
      <c r="O507" s="17">
        <v>0</v>
      </c>
      <c r="P507" s="17">
        <v>0</v>
      </c>
      <c r="Q507" s="17">
        <v>5.3299999999999997E-3</v>
      </c>
      <c r="R507" s="17">
        <v>1.647E-3</v>
      </c>
      <c r="S507" s="17">
        <v>5.0210000000000003E-3</v>
      </c>
      <c r="T507" s="17">
        <v>3.375E-3</v>
      </c>
      <c r="U507" s="17">
        <v>0.672045</v>
      </c>
      <c r="V507" s="17">
        <v>495.9</v>
      </c>
      <c r="W507" s="17">
        <v>0.59756100000000001</v>
      </c>
      <c r="X507" s="17">
        <v>6348</v>
      </c>
      <c r="Y507" s="17">
        <v>0</v>
      </c>
      <c r="Z507" s="17">
        <v>0</v>
      </c>
    </row>
    <row r="508" spans="1:31">
      <c r="A508" s="17">
        <v>495</v>
      </c>
      <c r="B508" s="19">
        <v>2.1631944444444443E-2</v>
      </c>
      <c r="C508" s="17">
        <v>-1</v>
      </c>
      <c r="D508" s="17">
        <v>0</v>
      </c>
      <c r="E508" s="17">
        <v>0</v>
      </c>
      <c r="F508" s="17">
        <v>0</v>
      </c>
      <c r="G508" s="17">
        <v>1.3354E-2</v>
      </c>
      <c r="H508" s="17">
        <v>3.2390000000000001E-3</v>
      </c>
      <c r="I508" s="17">
        <v>8.6770000000000007E-3</v>
      </c>
      <c r="J508" s="17">
        <v>5.4390000000000003E-3</v>
      </c>
      <c r="K508" s="17">
        <v>0.626745</v>
      </c>
      <c r="L508" s="17">
        <v>737</v>
      </c>
      <c r="M508" s="17">
        <v>0.59756100000000001</v>
      </c>
      <c r="N508" s="17">
        <v>0</v>
      </c>
      <c r="O508" s="17">
        <v>0</v>
      </c>
      <c r="P508" s="17">
        <v>0</v>
      </c>
      <c r="Q508" s="17">
        <v>1.8953999999999999E-2</v>
      </c>
      <c r="R508" s="17">
        <v>9.4700000000000003E-4</v>
      </c>
      <c r="S508" s="17">
        <v>4.7540000000000004E-3</v>
      </c>
      <c r="T508" s="17">
        <v>3.8070000000000001E-3</v>
      </c>
      <c r="U508" s="17">
        <v>0.80081199999999997</v>
      </c>
      <c r="V508" s="17">
        <v>204.1</v>
      </c>
      <c r="W508" s="17">
        <v>0.22674</v>
      </c>
      <c r="X508" s="17">
        <v>0</v>
      </c>
      <c r="Y508" s="17">
        <v>0</v>
      </c>
      <c r="Z508" s="17">
        <v>0</v>
      </c>
    </row>
    <row r="509" spans="1:31">
      <c r="A509" s="17">
        <v>496</v>
      </c>
      <c r="B509" s="19">
        <v>2.1678240740740738E-2</v>
      </c>
      <c r="C509" s="17">
        <v>-1</v>
      </c>
      <c r="D509" s="17">
        <v>0</v>
      </c>
      <c r="E509" s="17">
        <v>0</v>
      </c>
      <c r="F509" s="17">
        <v>0</v>
      </c>
      <c r="G509" s="17">
        <v>2.6010999999999999E-2</v>
      </c>
      <c r="H509" s="17">
        <v>2.3900000000000001E-4</v>
      </c>
      <c r="I509" s="17">
        <v>1.823E-3</v>
      </c>
      <c r="J509" s="17">
        <v>1.585E-3</v>
      </c>
      <c r="K509" s="17">
        <v>0.86905299999999996</v>
      </c>
      <c r="L509" s="17">
        <v>917.3</v>
      </c>
      <c r="M509" s="17">
        <v>0.51002199999999998</v>
      </c>
      <c r="N509" s="17">
        <v>0</v>
      </c>
      <c r="O509" s="17">
        <v>0</v>
      </c>
      <c r="P509" s="17">
        <v>0</v>
      </c>
      <c r="Q509" s="17">
        <v>2.6120000000000002E-3</v>
      </c>
      <c r="R509" s="17">
        <v>6.7900000000000002E-4</v>
      </c>
      <c r="S509" s="17">
        <v>2.6050000000000001E-3</v>
      </c>
      <c r="T509" s="17">
        <v>1.9250000000000001E-3</v>
      </c>
      <c r="U509" s="17">
        <v>0.73923099999999997</v>
      </c>
      <c r="V509" s="17">
        <v>1195.9000000000001</v>
      </c>
      <c r="W509" s="17">
        <v>2.4390000000000002E-3</v>
      </c>
      <c r="X509" s="17">
        <v>41290</v>
      </c>
      <c r="Y509" s="17">
        <v>0</v>
      </c>
      <c r="Z509" s="17">
        <v>0</v>
      </c>
    </row>
    <row r="510" spans="1:31">
      <c r="A510" s="17">
        <v>497</v>
      </c>
      <c r="B510" s="19">
        <v>2.1736111111111112E-2</v>
      </c>
      <c r="C510" s="17">
        <v>-1</v>
      </c>
      <c r="D510" s="17">
        <v>0</v>
      </c>
      <c r="E510" s="17">
        <v>0</v>
      </c>
      <c r="F510" s="17">
        <v>0</v>
      </c>
      <c r="G510" s="17">
        <v>1.7047E-2</v>
      </c>
      <c r="H510" s="17">
        <v>1.3129999999999999E-3</v>
      </c>
      <c r="I510" s="17">
        <v>3.0490000000000001E-3</v>
      </c>
      <c r="J510" s="17">
        <v>1.7359999999999999E-3</v>
      </c>
      <c r="K510" s="17">
        <v>0.569326</v>
      </c>
      <c r="L510" s="17">
        <v>281.10000000000002</v>
      </c>
      <c r="M510" s="17">
        <v>0.17263800000000001</v>
      </c>
      <c r="N510" s="17">
        <v>0</v>
      </c>
      <c r="O510" s="17">
        <v>0</v>
      </c>
      <c r="P510" s="17">
        <v>0</v>
      </c>
      <c r="Q510" s="17">
        <v>3.1089999999999998E-3</v>
      </c>
      <c r="R510" s="17">
        <v>6.7400000000000001E-4</v>
      </c>
      <c r="S510" s="17">
        <v>2.3270000000000001E-3</v>
      </c>
      <c r="T510" s="17">
        <v>1.653E-3</v>
      </c>
      <c r="U510" s="17">
        <v>0.71031</v>
      </c>
      <c r="V510" s="17">
        <v>750.1</v>
      </c>
      <c r="W510" s="17">
        <v>0.59756100000000001</v>
      </c>
      <c r="X510" s="17">
        <v>0</v>
      </c>
      <c r="Y510" s="17">
        <v>0</v>
      </c>
      <c r="Z510" s="17">
        <v>0</v>
      </c>
    </row>
    <row r="511" spans="1:31">
      <c r="A511" s="17">
        <v>498</v>
      </c>
      <c r="B511" s="19">
        <v>2.179398148148148E-2</v>
      </c>
      <c r="C511" s="17">
        <v>-1</v>
      </c>
      <c r="D511" s="17">
        <v>0</v>
      </c>
      <c r="E511" s="17">
        <v>0</v>
      </c>
      <c r="F511" s="17">
        <v>0</v>
      </c>
      <c r="G511" s="17">
        <v>5.6196000000000003E-2</v>
      </c>
      <c r="H511" s="17">
        <v>8.0500000000000005E-4</v>
      </c>
      <c r="I511" s="17">
        <v>3.215E-3</v>
      </c>
      <c r="J511" s="17">
        <v>2.4099999999999998E-3</v>
      </c>
      <c r="K511" s="17">
        <v>0.74954699999999996</v>
      </c>
      <c r="L511" s="17">
        <v>204.1</v>
      </c>
      <c r="M511" s="17">
        <v>0.36838100000000001</v>
      </c>
      <c r="N511" s="17">
        <v>5645</v>
      </c>
      <c r="O511" s="17">
        <v>0</v>
      </c>
      <c r="P511" s="17">
        <v>0</v>
      </c>
      <c r="Q511" s="17">
        <v>2.171E-2</v>
      </c>
      <c r="R511" s="17">
        <v>6.5300000000000004E-4</v>
      </c>
      <c r="S511" s="17">
        <v>2.7880000000000001E-3</v>
      </c>
      <c r="T511" s="17">
        <v>2.1350000000000002E-3</v>
      </c>
      <c r="U511" s="17">
        <v>0.76586100000000001</v>
      </c>
      <c r="V511" s="17">
        <v>204.1</v>
      </c>
      <c r="W511" s="17">
        <v>0.36838100000000001</v>
      </c>
      <c r="X511" s="17">
        <v>0</v>
      </c>
      <c r="Y511" s="17">
        <v>0</v>
      </c>
      <c r="Z511" s="17">
        <v>0</v>
      </c>
      <c r="AA511" s="17">
        <v>1.17825</v>
      </c>
      <c r="AB511" s="17">
        <v>5.84883E-2</v>
      </c>
      <c r="AC511" s="17">
        <v>7.7761900000000001E-4</v>
      </c>
      <c r="AD511" s="17">
        <v>0.25</v>
      </c>
      <c r="AE511" s="17">
        <v>4070.1</v>
      </c>
    </row>
    <row r="512" spans="1:31">
      <c r="A512" s="17">
        <v>499</v>
      </c>
      <c r="B512" s="19">
        <v>2.1851851851851848E-2</v>
      </c>
      <c r="C512" s="17">
        <v>-1</v>
      </c>
      <c r="D512" s="17">
        <v>0</v>
      </c>
      <c r="E512" s="17">
        <v>0</v>
      </c>
      <c r="F512" s="17">
        <v>0</v>
      </c>
      <c r="G512" s="17">
        <v>8.4390000000000003E-3</v>
      </c>
      <c r="H512" s="17">
        <v>7.8700000000000005E-4</v>
      </c>
      <c r="I512" s="17">
        <v>3.0790000000000001E-3</v>
      </c>
      <c r="J512" s="17">
        <v>2.2920000000000002E-3</v>
      </c>
      <c r="K512" s="17">
        <v>0.74446999999999997</v>
      </c>
      <c r="L512" s="17">
        <v>355</v>
      </c>
      <c r="M512" s="17">
        <v>0.59756100000000001</v>
      </c>
      <c r="N512" s="17">
        <v>0</v>
      </c>
      <c r="O512" s="17">
        <v>0</v>
      </c>
      <c r="P512" s="17">
        <v>0</v>
      </c>
      <c r="Q512" s="17">
        <v>1.3963E-2</v>
      </c>
      <c r="R512" s="17">
        <v>6.5300000000000004E-4</v>
      </c>
      <c r="S512" s="17">
        <v>2.362E-3</v>
      </c>
      <c r="T512" s="17">
        <v>1.7080000000000001E-3</v>
      </c>
      <c r="U512" s="17">
        <v>0.72335899999999997</v>
      </c>
      <c r="V512" s="17">
        <v>315.5</v>
      </c>
      <c r="W512" s="17">
        <v>0.45591999999999999</v>
      </c>
      <c r="X512" s="17">
        <v>0</v>
      </c>
      <c r="Y512" s="17">
        <v>0</v>
      </c>
      <c r="Z512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2023-02-24T06:07:50Z</dcterms:modified>
</cp:coreProperties>
</file>