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Other/KH13-03/"/>
    </mc:Choice>
  </mc:AlternateContent>
  <xr:revisionPtr revIDLastSave="0" documentId="8_{71F3F23A-642B-D942-971D-8C78D0303B35}" xr6:coauthVersionLast="47" xr6:coauthVersionMax="47" xr10:uidLastSave="{00000000-0000-0000-0000-000000000000}"/>
  <bookViews>
    <workbookView xWindow="0" yWindow="500" windowWidth="28800" windowHeight="1634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/>
  <c r="I13" i="1"/>
  <c r="J13" i="1"/>
  <c r="Z13" i="1" s="1"/>
  <c r="AA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AA14" i="1" s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R15" i="1" s="1"/>
  <c r="S15" i="1" s="1"/>
  <c r="G15" i="1"/>
  <c r="H15" i="1"/>
  <c r="Y15" i="1" s="1"/>
  <c r="AE15" i="1" s="1"/>
  <c r="I15" i="1"/>
  <c r="J15" i="1"/>
  <c r="Z15" i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/>
  <c r="AA16" i="1" s="1"/>
  <c r="K16" i="1"/>
  <c r="L16" i="1"/>
  <c r="V16" i="1" s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/>
  <c r="I17" i="1"/>
  <c r="J17" i="1"/>
  <c r="Z17" i="1" s="1"/>
  <c r="AA17" i="1" s="1"/>
  <c r="K17" i="1"/>
  <c r="L17" i="1"/>
  <c r="V17" i="1"/>
  <c r="M17" i="1"/>
  <c r="N17" i="1"/>
  <c r="O17" i="1"/>
  <c r="P17" i="1"/>
  <c r="A18" i="1"/>
  <c r="B18" i="1"/>
  <c r="C18" i="1"/>
  <c r="D18" i="1"/>
  <c r="X18" i="1"/>
  <c r="E18" i="1"/>
  <c r="F18" i="1"/>
  <c r="R18" i="1" s="1"/>
  <c r="S18" i="1" s="1"/>
  <c r="G18" i="1"/>
  <c r="H18" i="1"/>
  <c r="Y18" i="1"/>
  <c r="AE18" i="1" s="1"/>
  <c r="I18" i="1"/>
  <c r="J18" i="1"/>
  <c r="Z18" i="1" s="1"/>
  <c r="AA18" i="1" s="1"/>
  <c r="K18" i="1"/>
  <c r="L18" i="1"/>
  <c r="M18" i="1"/>
  <c r="N18" i="1"/>
  <c r="O18" i="1"/>
  <c r="P18" i="1"/>
  <c r="A19" i="1"/>
  <c r="B19" i="1"/>
  <c r="C19" i="1"/>
  <c r="D19" i="1" s="1"/>
  <c r="X19" i="1"/>
  <c r="E19" i="1"/>
  <c r="F19" i="1"/>
  <c r="G19" i="1"/>
  <c r="H19" i="1"/>
  <c r="Y19" i="1" s="1"/>
  <c r="AE19" i="1" s="1"/>
  <c r="I19" i="1"/>
  <c r="J19" i="1"/>
  <c r="Z19" i="1" s="1"/>
  <c r="AA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R20" i="1" s="1"/>
  <c r="S20" i="1" s="1"/>
  <c r="G20" i="1"/>
  <c r="H20" i="1"/>
  <c r="Y20" i="1" s="1"/>
  <c r="AE20" i="1" s="1"/>
  <c r="I20" i="1"/>
  <c r="J20" i="1"/>
  <c r="Z20" i="1" s="1"/>
  <c r="AA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 s="1"/>
  <c r="I21" i="1"/>
  <c r="J21" i="1"/>
  <c r="Z21" i="1"/>
  <c r="AA21" i="1" s="1"/>
  <c r="K21" i="1"/>
  <c r="L21" i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/>
  <c r="I22" i="1"/>
  <c r="J22" i="1"/>
  <c r="Z22" i="1" s="1"/>
  <c r="AA22" i="1" s="1"/>
  <c r="K22" i="1"/>
  <c r="L22" i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 s="1"/>
  <c r="AE23" i="1" s="1"/>
  <c r="I23" i="1"/>
  <c r="J23" i="1"/>
  <c r="Z23" i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 s="1"/>
  <c r="AA24" i="1" s="1"/>
  <c r="K24" i="1"/>
  <c r="L24" i="1"/>
  <c r="M24" i="1"/>
  <c r="N24" i="1"/>
  <c r="O24" i="1"/>
  <c r="P24" i="1"/>
  <c r="A25" i="1"/>
  <c r="B25" i="1"/>
  <c r="C25" i="1"/>
  <c r="D25" i="1"/>
  <c r="X25" i="1"/>
  <c r="E25" i="1"/>
  <c r="F25" i="1"/>
  <c r="R25" i="1" s="1"/>
  <c r="S25" i="1" s="1"/>
  <c r="G25" i="1"/>
  <c r="H25" i="1"/>
  <c r="Y25" i="1" s="1"/>
  <c r="AE25" i="1" s="1"/>
  <c r="I25" i="1"/>
  <c r="J25" i="1"/>
  <c r="Z25" i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R26" i="1" s="1"/>
  <c r="F26" i="1"/>
  <c r="G26" i="1"/>
  <c r="H26" i="1"/>
  <c r="Y26" i="1"/>
  <c r="AE26" i="1" s="1"/>
  <c r="I26" i="1"/>
  <c r="J26" i="1"/>
  <c r="Z26" i="1" s="1"/>
  <c r="AA26" i="1" s="1"/>
  <c r="K26" i="1"/>
  <c r="L26" i="1"/>
  <c r="V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 s="1"/>
  <c r="AE27" i="1" s="1"/>
  <c r="I27" i="1"/>
  <c r="J27" i="1"/>
  <c r="Z27" i="1" s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AA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R29" i="1"/>
  <c r="S29" i="1"/>
  <c r="G29" i="1"/>
  <c r="H29" i="1"/>
  <c r="Y29" i="1" s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Z30" i="1"/>
  <c r="AA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R31" i="1" s="1"/>
  <c r="S31" i="1" s="1"/>
  <c r="G31" i="1"/>
  <c r="H31" i="1"/>
  <c r="Y31" i="1"/>
  <c r="AE31" i="1" s="1"/>
  <c r="I31" i="1"/>
  <c r="J31" i="1"/>
  <c r="Z31" i="1"/>
  <c r="AA31" i="1"/>
  <c r="K31" i="1"/>
  <c r="L31" i="1"/>
  <c r="V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 s="1"/>
  <c r="AE32" i="1" s="1"/>
  <c r="I32" i="1"/>
  <c r="J32" i="1"/>
  <c r="Z32" i="1" s="1"/>
  <c r="AA32" i="1" s="1"/>
  <c r="K32" i="1"/>
  <c r="L32" i="1"/>
  <c r="V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/>
  <c r="AE33" i="1"/>
  <c r="I33" i="1"/>
  <c r="J33" i="1"/>
  <c r="Z33" i="1" s="1"/>
  <c r="AA33" i="1" s="1"/>
  <c r="K33" i="1"/>
  <c r="L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 s="1"/>
  <c r="AE34" i="1" s="1"/>
  <c r="I34" i="1"/>
  <c r="J34" i="1"/>
  <c r="Z34" i="1"/>
  <c r="AA34" i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 s="1"/>
  <c r="AE35" i="1" s="1"/>
  <c r="I35" i="1"/>
  <c r="J35" i="1"/>
  <c r="Z35" i="1"/>
  <c r="AA35" i="1"/>
  <c r="K35" i="1"/>
  <c r="L35" i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/>
  <c r="I36" i="1"/>
  <c r="J36" i="1"/>
  <c r="Z36" i="1" s="1"/>
  <c r="AA36" i="1" s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/>
  <c r="I37" i="1"/>
  <c r="J37" i="1"/>
  <c r="Z37" i="1"/>
  <c r="K37" i="1"/>
  <c r="L37" i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/>
  <c r="AE38" i="1" s="1"/>
  <c r="I38" i="1"/>
  <c r="J38" i="1"/>
  <c r="Z38" i="1"/>
  <c r="AA38" i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AE39" i="1" s="1"/>
  <c r="I39" i="1"/>
  <c r="J39" i="1"/>
  <c r="Z39" i="1" s="1"/>
  <c r="AA39" i="1" s="1"/>
  <c r="K39" i="1"/>
  <c r="L39" i="1"/>
  <c r="M39" i="1"/>
  <c r="N39" i="1"/>
  <c r="O39" i="1"/>
  <c r="P39" i="1"/>
  <c r="A40" i="1"/>
  <c r="B40" i="1"/>
  <c r="C40" i="1"/>
  <c r="D40" i="1"/>
  <c r="X40" i="1"/>
  <c r="E40" i="1"/>
  <c r="R40" i="1" s="1"/>
  <c r="S40" i="1" s="1"/>
  <c r="F40" i="1"/>
  <c r="G40" i="1"/>
  <c r="H40" i="1"/>
  <c r="Y40" i="1"/>
  <c r="AE40" i="1" s="1"/>
  <c r="I40" i="1"/>
  <c r="J40" i="1"/>
  <c r="Z40" i="1" s="1"/>
  <c r="K40" i="1"/>
  <c r="L40" i="1"/>
  <c r="M40" i="1"/>
  <c r="N40" i="1"/>
  <c r="O40" i="1"/>
  <c r="P40" i="1"/>
  <c r="A41" i="1"/>
  <c r="B41" i="1"/>
  <c r="C41" i="1"/>
  <c r="D41" i="1"/>
  <c r="X41" i="1" s="1"/>
  <c r="E41" i="1"/>
  <c r="F41" i="1"/>
  <c r="R41" i="1" s="1"/>
  <c r="S41" i="1" s="1"/>
  <c r="G41" i="1"/>
  <c r="H41" i="1"/>
  <c r="Y41" i="1"/>
  <c r="AE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R42" i="1"/>
  <c r="S42" i="1"/>
  <c r="F42" i="1"/>
  <c r="G42" i="1"/>
  <c r="H42" i="1"/>
  <c r="Y42" i="1" s="1"/>
  <c r="AE42" i="1" s="1"/>
  <c r="I42" i="1"/>
  <c r="J42" i="1"/>
  <c r="Z42" i="1" s="1"/>
  <c r="K42" i="1"/>
  <c r="L42" i="1"/>
  <c r="M42" i="1"/>
  <c r="N42" i="1"/>
  <c r="O42" i="1"/>
  <c r="P42" i="1"/>
  <c r="A43" i="1"/>
  <c r="B43" i="1"/>
  <c r="C43" i="1"/>
  <c r="D43" i="1"/>
  <c r="X43" i="1" s="1"/>
  <c r="E43" i="1"/>
  <c r="F43" i="1"/>
  <c r="R43" i="1"/>
  <c r="S43" i="1"/>
  <c r="G43" i="1"/>
  <c r="H43" i="1"/>
  <c r="Y43" i="1"/>
  <c r="AE43" i="1" s="1"/>
  <c r="I43" i="1"/>
  <c r="J43" i="1"/>
  <c r="Z43" i="1"/>
  <c r="AA43" i="1"/>
  <c r="K43" i="1"/>
  <c r="T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 s="1"/>
  <c r="AA44" i="1" s="1"/>
  <c r="K44" i="1"/>
  <c r="L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 s="1"/>
  <c r="I45" i="1"/>
  <c r="J45" i="1"/>
  <c r="Z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/>
  <c r="AE46" i="1" s="1"/>
  <c r="I46" i="1"/>
  <c r="J46" i="1"/>
  <c r="Z46" i="1" s="1"/>
  <c r="K46" i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/>
  <c r="AE47" i="1" s="1"/>
  <c r="I47" i="1"/>
  <c r="J47" i="1"/>
  <c r="Z47" i="1" s="1"/>
  <c r="K47" i="1"/>
  <c r="L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/>
  <c r="I49" i="1"/>
  <c r="J49" i="1"/>
  <c r="Z49" i="1" s="1"/>
  <c r="AA49" i="1" s="1"/>
  <c r="K49" i="1"/>
  <c r="L49" i="1"/>
  <c r="V49" i="1"/>
  <c r="M49" i="1"/>
  <c r="N49" i="1"/>
  <c r="O49" i="1"/>
  <c r="P49" i="1"/>
  <c r="A50" i="1"/>
  <c r="B50" i="1"/>
  <c r="C50" i="1"/>
  <c r="D50" i="1"/>
  <c r="X50" i="1"/>
  <c r="E50" i="1"/>
  <c r="F50" i="1"/>
  <c r="R50" i="1" s="1"/>
  <c r="S50" i="1" s="1"/>
  <c r="G50" i="1"/>
  <c r="H50" i="1"/>
  <c r="Y50" i="1"/>
  <c r="AE50" i="1" s="1"/>
  <c r="I50" i="1"/>
  <c r="J50" i="1"/>
  <c r="Z50" i="1" s="1"/>
  <c r="K50" i="1"/>
  <c r="L50" i="1"/>
  <c r="T50" i="1" s="1"/>
  <c r="M50" i="1"/>
  <c r="N50" i="1"/>
  <c r="O50" i="1"/>
  <c r="P50" i="1"/>
  <c r="A51" i="1"/>
  <c r="B51" i="1"/>
  <c r="C51" i="1"/>
  <c r="D51" i="1"/>
  <c r="X51" i="1"/>
  <c r="AA51" i="1" s="1"/>
  <c r="E51" i="1"/>
  <c r="F51" i="1"/>
  <c r="G51" i="1"/>
  <c r="H51" i="1"/>
  <c r="Y51" i="1" s="1"/>
  <c r="AE51" i="1" s="1"/>
  <c r="I51" i="1"/>
  <c r="J51" i="1"/>
  <c r="Z51" i="1" s="1"/>
  <c r="K51" i="1"/>
  <c r="L51" i="1"/>
  <c r="V51" i="1"/>
  <c r="M51" i="1"/>
  <c r="N51" i="1"/>
  <c r="O51" i="1"/>
  <c r="P51" i="1"/>
  <c r="A52" i="1"/>
  <c r="B52" i="1"/>
  <c r="C52" i="1"/>
  <c r="D52" i="1"/>
  <c r="X52" i="1"/>
  <c r="E52" i="1"/>
  <c r="F52" i="1"/>
  <c r="G52" i="1"/>
  <c r="H52" i="1"/>
  <c r="Y52" i="1"/>
  <c r="AE52" i="1"/>
  <c r="I52" i="1"/>
  <c r="J52" i="1"/>
  <c r="Z52" i="1" s="1"/>
  <c r="K52" i="1"/>
  <c r="L52" i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/>
  <c r="I53" i="1"/>
  <c r="J53" i="1"/>
  <c r="Z53" i="1"/>
  <c r="K53" i="1"/>
  <c r="L53" i="1"/>
  <c r="M53" i="1"/>
  <c r="N53" i="1"/>
  <c r="O53" i="1"/>
  <c r="P53" i="1"/>
  <c r="A54" i="1"/>
  <c r="B54" i="1"/>
  <c r="C54" i="1"/>
  <c r="D54" i="1"/>
  <c r="X54" i="1"/>
  <c r="E54" i="1"/>
  <c r="F54" i="1"/>
  <c r="G54" i="1"/>
  <c r="H54" i="1"/>
  <c r="Y54" i="1"/>
  <c r="AE54" i="1"/>
  <c r="I54" i="1"/>
  <c r="J54" i="1"/>
  <c r="Z54" i="1"/>
  <c r="AA54" i="1" s="1"/>
  <c r="K54" i="1"/>
  <c r="L54" i="1"/>
  <c r="M54" i="1"/>
  <c r="N54" i="1"/>
  <c r="O54" i="1"/>
  <c r="P54" i="1"/>
  <c r="A55" i="1"/>
  <c r="B55" i="1"/>
  <c r="C55" i="1"/>
  <c r="D55" i="1" s="1"/>
  <c r="X55" i="1" s="1"/>
  <c r="E55" i="1"/>
  <c r="F55" i="1"/>
  <c r="R55" i="1" s="1"/>
  <c r="G55" i="1"/>
  <c r="H55" i="1"/>
  <c r="Y55" i="1" s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 s="1"/>
  <c r="K57" i="1"/>
  <c r="L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/>
  <c r="AE58" i="1" s="1"/>
  <c r="I58" i="1"/>
  <c r="J58" i="1"/>
  <c r="Z58" i="1" s="1"/>
  <c r="AA58" i="1" s="1"/>
  <c r="K58" i="1"/>
  <c r="L58" i="1"/>
  <c r="T58" i="1" s="1"/>
  <c r="U58" i="1" s="1"/>
  <c r="M58" i="1"/>
  <c r="N58" i="1"/>
  <c r="O58" i="1"/>
  <c r="P58" i="1"/>
  <c r="A59" i="1"/>
  <c r="B59" i="1"/>
  <c r="C59" i="1"/>
  <c r="D59" i="1"/>
  <c r="X59" i="1" s="1"/>
  <c r="E59" i="1"/>
  <c r="F59" i="1"/>
  <c r="R59" i="1" s="1"/>
  <c r="S59" i="1" s="1"/>
  <c r="G59" i="1"/>
  <c r="H59" i="1"/>
  <c r="Y59" i="1"/>
  <c r="AA59" i="1" s="1"/>
  <c r="I59" i="1"/>
  <c r="J59" i="1"/>
  <c r="Z59" i="1" s="1"/>
  <c r="K59" i="1"/>
  <c r="L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 s="1"/>
  <c r="AE60" i="1" s="1"/>
  <c r="I60" i="1"/>
  <c r="J60" i="1"/>
  <c r="Z60" i="1" s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 s="1"/>
  <c r="AE61" i="1" s="1"/>
  <c r="I61" i="1"/>
  <c r="J61" i="1"/>
  <c r="Z61" i="1"/>
  <c r="AA61" i="1" s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V62" i="1" s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 s="1"/>
  <c r="I63" i="1"/>
  <c r="J63" i="1"/>
  <c r="Z63" i="1" s="1"/>
  <c r="K63" i="1"/>
  <c r="L63" i="1"/>
  <c r="M63" i="1"/>
  <c r="N63" i="1"/>
  <c r="O63" i="1"/>
  <c r="P63" i="1"/>
  <c r="A64" i="1"/>
  <c r="B64" i="1"/>
  <c r="C64" i="1"/>
  <c r="D64" i="1" s="1"/>
  <c r="X64" i="1"/>
  <c r="E64" i="1"/>
  <c r="F64" i="1"/>
  <c r="G64" i="1"/>
  <c r="H64" i="1"/>
  <c r="Y64" i="1" s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 s="1"/>
  <c r="AE65" i="1" s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/>
  <c r="AE66" i="1" s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AE68" i="1" s="1"/>
  <c r="I68" i="1"/>
  <c r="J68" i="1"/>
  <c r="Z68" i="1" s="1"/>
  <c r="K68" i="1"/>
  <c r="L68" i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 s="1"/>
  <c r="I70" i="1"/>
  <c r="J70" i="1"/>
  <c r="Z70" i="1" s="1"/>
  <c r="K70" i="1"/>
  <c r="L70" i="1"/>
  <c r="V70" i="1" s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AE72" i="1" s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AA73" i="1" s="1"/>
  <c r="E73" i="1"/>
  <c r="F73" i="1"/>
  <c r="G73" i="1"/>
  <c r="H73" i="1"/>
  <c r="Y73" i="1" s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 s="1"/>
  <c r="AE76" i="1" s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AA78" i="1" s="1"/>
  <c r="E78" i="1"/>
  <c r="F78" i="1"/>
  <c r="G78" i="1"/>
  <c r="H78" i="1"/>
  <c r="Y78" i="1" s="1"/>
  <c r="AE78" i="1" s="1"/>
  <c r="I78" i="1"/>
  <c r="J78" i="1"/>
  <c r="Z78" i="1"/>
  <c r="K78" i="1"/>
  <c r="L78" i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 s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/>
  <c r="K81" i="1"/>
  <c r="L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/>
  <c r="AE82" i="1" s="1"/>
  <c r="I82" i="1"/>
  <c r="J82" i="1"/>
  <c r="Z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 s="1"/>
  <c r="I83" i="1"/>
  <c r="J83" i="1"/>
  <c r="Z83" i="1"/>
  <c r="K83" i="1"/>
  <c r="L83" i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 s="1"/>
  <c r="I85" i="1"/>
  <c r="J85" i="1"/>
  <c r="Z85" i="1" s="1"/>
  <c r="AA85" i="1" s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 s="1"/>
  <c r="AE87" i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 s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R90" i="1" s="1"/>
  <c r="S90" i="1" s="1"/>
  <c r="G90" i="1"/>
  <c r="H90" i="1"/>
  <c r="Y90" i="1"/>
  <c r="AE90" i="1" s="1"/>
  <c r="I90" i="1"/>
  <c r="J90" i="1"/>
  <c r="Z90" i="1" s="1"/>
  <c r="K90" i="1"/>
  <c r="L90" i="1"/>
  <c r="T90" i="1" s="1"/>
  <c r="U90" i="1" s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/>
  <c r="AE91" i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V92" i="1" s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/>
  <c r="AE93" i="1"/>
  <c r="I93" i="1"/>
  <c r="J93" i="1"/>
  <c r="Z93" i="1" s="1"/>
  <c r="K93" i="1"/>
  <c r="L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 s="1"/>
  <c r="AE94" i="1" s="1"/>
  <c r="I94" i="1"/>
  <c r="J94" i="1"/>
  <c r="Z94" i="1"/>
  <c r="K94" i="1"/>
  <c r="L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R96" i="1" s="1"/>
  <c r="S96" i="1" s="1"/>
  <c r="G96" i="1"/>
  <c r="H96" i="1"/>
  <c r="Y96" i="1"/>
  <c r="AE96" i="1"/>
  <c r="I96" i="1"/>
  <c r="J96" i="1"/>
  <c r="Z96" i="1" s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 s="1"/>
  <c r="I97" i="1"/>
  <c r="J97" i="1"/>
  <c r="Z97" i="1"/>
  <c r="K97" i="1"/>
  <c r="L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/>
  <c r="AE98" i="1"/>
  <c r="I98" i="1"/>
  <c r="J98" i="1"/>
  <c r="Z98" i="1" s="1"/>
  <c r="K98" i="1"/>
  <c r="L98" i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/>
  <c r="AA99" i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R100" i="1"/>
  <c r="S100" i="1"/>
  <c r="G100" i="1"/>
  <c r="H100" i="1"/>
  <c r="Y100" i="1"/>
  <c r="AE100" i="1" s="1"/>
  <c r="I100" i="1"/>
  <c r="J100" i="1"/>
  <c r="Z100" i="1"/>
  <c r="K100" i="1"/>
  <c r="T100" i="1" s="1"/>
  <c r="L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/>
  <c r="AE101" i="1" s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 s="1"/>
  <c r="AE102" i="1" s="1"/>
  <c r="I102" i="1"/>
  <c r="J102" i="1"/>
  <c r="Z102" i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 s="1"/>
  <c r="AE104" i="1" s="1"/>
  <c r="I104" i="1"/>
  <c r="J104" i="1"/>
  <c r="Z104" i="1"/>
  <c r="AA104" i="1" s="1"/>
  <c r="K104" i="1"/>
  <c r="L104" i="1"/>
  <c r="M104" i="1"/>
  <c r="N104" i="1"/>
  <c r="O104" i="1"/>
  <c r="P104" i="1"/>
  <c r="A105" i="1"/>
  <c r="B105" i="1"/>
  <c r="C105" i="1"/>
  <c r="D105" i="1" s="1"/>
  <c r="X105" i="1" s="1"/>
  <c r="E105" i="1"/>
  <c r="R105" i="1"/>
  <c r="S105" i="1" s="1"/>
  <c r="F105" i="1"/>
  <c r="G105" i="1"/>
  <c r="H105" i="1"/>
  <c r="Y105" i="1" s="1"/>
  <c r="AE105" i="1" s="1"/>
  <c r="I105" i="1"/>
  <c r="J105" i="1"/>
  <c r="Z105" i="1" s="1"/>
  <c r="K105" i="1"/>
  <c r="T105" i="1" s="1"/>
  <c r="AC105" i="1" s="1"/>
  <c r="AD105" i="1" s="1"/>
  <c r="L105" i="1"/>
  <c r="M105" i="1"/>
  <c r="N105" i="1"/>
  <c r="O105" i="1"/>
  <c r="P105" i="1"/>
  <c r="A106" i="1"/>
  <c r="B106" i="1"/>
  <c r="C106" i="1"/>
  <c r="D106" i="1"/>
  <c r="X106" i="1"/>
  <c r="E106" i="1"/>
  <c r="F106" i="1"/>
  <c r="R106" i="1" s="1"/>
  <c r="S106" i="1" s="1"/>
  <c r="G106" i="1"/>
  <c r="H106" i="1"/>
  <c r="Y106" i="1"/>
  <c r="AE106" i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R107" i="1" s="1"/>
  <c r="S107" i="1" s="1"/>
  <c r="G107" i="1"/>
  <c r="H107" i="1"/>
  <c r="Y107" i="1" s="1"/>
  <c r="AE107" i="1" s="1"/>
  <c r="I107" i="1"/>
  <c r="J107" i="1"/>
  <c r="Z107" i="1" s="1"/>
  <c r="AA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 s="1"/>
  <c r="I108" i="1"/>
  <c r="J108" i="1"/>
  <c r="Z108" i="1"/>
  <c r="AA108" i="1"/>
  <c r="K108" i="1"/>
  <c r="L108" i="1"/>
  <c r="M108" i="1"/>
  <c r="N108" i="1"/>
  <c r="O108" i="1"/>
  <c r="P108" i="1"/>
  <c r="A109" i="1"/>
  <c r="B109" i="1"/>
  <c r="C109" i="1"/>
  <c r="D109" i="1"/>
  <c r="X109" i="1" s="1"/>
  <c r="E109" i="1"/>
  <c r="R109" i="1" s="1"/>
  <c r="S109" i="1" s="1"/>
  <c r="F109" i="1"/>
  <c r="G109" i="1"/>
  <c r="H109" i="1"/>
  <c r="Y109" i="1"/>
  <c r="AE109" i="1"/>
  <c r="I109" i="1"/>
  <c r="J109" i="1"/>
  <c r="Z109" i="1"/>
  <c r="K109" i="1"/>
  <c r="L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/>
  <c r="I110" i="1"/>
  <c r="J110" i="1"/>
  <c r="Z110" i="1"/>
  <c r="AA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R111" i="1" s="1"/>
  <c r="S111" i="1" s="1"/>
  <c r="F111" i="1"/>
  <c r="G111" i="1"/>
  <c r="H111" i="1"/>
  <c r="Y111" i="1"/>
  <c r="AE111" i="1"/>
  <c r="I111" i="1"/>
  <c r="J111" i="1"/>
  <c r="Z111" i="1"/>
  <c r="K111" i="1"/>
  <c r="L111" i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 s="1"/>
  <c r="I112" i="1"/>
  <c r="J112" i="1"/>
  <c r="Z112" i="1"/>
  <c r="K112" i="1"/>
  <c r="L112" i="1"/>
  <c r="M112" i="1"/>
  <c r="N112" i="1"/>
  <c r="O112" i="1"/>
  <c r="P112" i="1"/>
  <c r="A113" i="1"/>
  <c r="B113" i="1"/>
  <c r="C113" i="1"/>
  <c r="D113" i="1"/>
  <c r="X113" i="1" s="1"/>
  <c r="E113" i="1"/>
  <c r="R113" i="1" s="1"/>
  <c r="S113" i="1" s="1"/>
  <c r="F113" i="1"/>
  <c r="G113" i="1"/>
  <c r="H113" i="1"/>
  <c r="Y113" i="1"/>
  <c r="AE113" i="1"/>
  <c r="I113" i="1"/>
  <c r="J113" i="1"/>
  <c r="Z113" i="1" s="1"/>
  <c r="AA113" i="1" s="1"/>
  <c r="K113" i="1"/>
  <c r="L113" i="1"/>
  <c r="M113" i="1"/>
  <c r="N113" i="1"/>
  <c r="O113" i="1"/>
  <c r="P113" i="1"/>
  <c r="A114" i="1"/>
  <c r="B114" i="1"/>
  <c r="C114" i="1"/>
  <c r="D114" i="1"/>
  <c r="X114" i="1"/>
  <c r="E114" i="1"/>
  <c r="R114" i="1" s="1"/>
  <c r="S114" i="1" s="1"/>
  <c r="F114" i="1"/>
  <c r="G114" i="1"/>
  <c r="H114" i="1"/>
  <c r="Y114" i="1"/>
  <c r="AE114" i="1"/>
  <c r="I114" i="1"/>
  <c r="J114" i="1"/>
  <c r="Z114" i="1" s="1"/>
  <c r="K114" i="1"/>
  <c r="L114" i="1"/>
  <c r="V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 s="1"/>
  <c r="AE115" i="1" s="1"/>
  <c r="I115" i="1"/>
  <c r="J115" i="1"/>
  <c r="Z115" i="1"/>
  <c r="K115" i="1"/>
  <c r="L115" i="1"/>
  <c r="V115" i="1"/>
  <c r="M115" i="1"/>
  <c r="N115" i="1"/>
  <c r="O115" i="1"/>
  <c r="P115" i="1"/>
  <c r="A116" i="1"/>
  <c r="B116" i="1"/>
  <c r="C116" i="1"/>
  <c r="D116" i="1"/>
  <c r="X116" i="1" s="1"/>
  <c r="E116" i="1"/>
  <c r="F116" i="1"/>
  <c r="R116" i="1"/>
  <c r="S116" i="1"/>
  <c r="G116" i="1"/>
  <c r="H116" i="1"/>
  <c r="Y116" i="1"/>
  <c r="AE116" i="1" s="1"/>
  <c r="I116" i="1"/>
  <c r="J116" i="1"/>
  <c r="Z116" i="1"/>
  <c r="AA116" i="1"/>
  <c r="K116" i="1"/>
  <c r="L116" i="1"/>
  <c r="V116" i="1" s="1"/>
  <c r="M116" i="1"/>
  <c r="N116" i="1"/>
  <c r="O116" i="1"/>
  <c r="P116" i="1"/>
  <c r="A117" i="1"/>
  <c r="B117" i="1"/>
  <c r="C117" i="1"/>
  <c r="D117" i="1" s="1"/>
  <c r="X117" i="1" s="1"/>
  <c r="E117" i="1"/>
  <c r="F117" i="1"/>
  <c r="R117" i="1"/>
  <c r="S117" i="1"/>
  <c r="G117" i="1"/>
  <c r="H117" i="1"/>
  <c r="Y117" i="1" s="1"/>
  <c r="AE117" i="1" s="1"/>
  <c r="I117" i="1"/>
  <c r="J117" i="1"/>
  <c r="Z117" i="1"/>
  <c r="K117" i="1"/>
  <c r="T117" i="1" s="1"/>
  <c r="U117" i="1" s="1"/>
  <c r="L117" i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/>
  <c r="AE119" i="1"/>
  <c r="I119" i="1"/>
  <c r="J119" i="1"/>
  <c r="Z119" i="1"/>
  <c r="AA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 s="1"/>
  <c r="AE120" i="1" s="1"/>
  <c r="I120" i="1"/>
  <c r="J120" i="1"/>
  <c r="Z120" i="1" s="1"/>
  <c r="AA120" i="1" s="1"/>
  <c r="K120" i="1"/>
  <c r="T120" i="1" s="1"/>
  <c r="U120" i="1" s="1"/>
  <c r="L120" i="1"/>
  <c r="V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 s="1"/>
  <c r="AE121" i="1" s="1"/>
  <c r="I121" i="1"/>
  <c r="J121" i="1"/>
  <c r="Z121" i="1"/>
  <c r="AA121" i="1" s="1"/>
  <c r="K121" i="1"/>
  <c r="T121" i="1" s="1"/>
  <c r="L121" i="1"/>
  <c r="V121" i="1"/>
  <c r="M121" i="1"/>
  <c r="N121" i="1"/>
  <c r="O121" i="1"/>
  <c r="P121" i="1"/>
  <c r="A122" i="1"/>
  <c r="B122" i="1"/>
  <c r="C122" i="1"/>
  <c r="D122" i="1"/>
  <c r="X122" i="1"/>
  <c r="E122" i="1"/>
  <c r="F122" i="1"/>
  <c r="G122" i="1"/>
  <c r="H122" i="1"/>
  <c r="Y122" i="1" s="1"/>
  <c r="AE122" i="1" s="1"/>
  <c r="I122" i="1"/>
  <c r="J122" i="1"/>
  <c r="Z122" i="1"/>
  <c r="K122" i="1"/>
  <c r="L122" i="1"/>
  <c r="V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 s="1"/>
  <c r="AE123" i="1" s="1"/>
  <c r="I123" i="1"/>
  <c r="J123" i="1"/>
  <c r="Z123" i="1" s="1"/>
  <c r="AA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/>
  <c r="I124" i="1"/>
  <c r="J124" i="1"/>
  <c r="Z124" i="1" s="1"/>
  <c r="AA124" i="1" s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AE126" i="1"/>
  <c r="I126" i="1"/>
  <c r="J126" i="1"/>
  <c r="Z126" i="1" s="1"/>
  <c r="AA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R129" i="1"/>
  <c r="S129" i="1"/>
  <c r="G129" i="1"/>
  <c r="H129" i="1"/>
  <c r="Y129" i="1" s="1"/>
  <c r="I129" i="1"/>
  <c r="J129" i="1"/>
  <c r="Z129" i="1" s="1"/>
  <c r="K129" i="1"/>
  <c r="L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 s="1"/>
  <c r="AE131" i="1" s="1"/>
  <c r="I131" i="1"/>
  <c r="J131" i="1"/>
  <c r="Z131" i="1"/>
  <c r="AA131" i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R133" i="1" s="1"/>
  <c r="S133" i="1" s="1"/>
  <c r="G133" i="1"/>
  <c r="H133" i="1"/>
  <c r="Y133" i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I134" i="1"/>
  <c r="J134" i="1"/>
  <c r="Z134" i="1" s="1"/>
  <c r="AA134" i="1" s="1"/>
  <c r="K134" i="1"/>
  <c r="L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/>
  <c r="AE135" i="1"/>
  <c r="I135" i="1"/>
  <c r="J135" i="1"/>
  <c r="Z135" i="1" s="1"/>
  <c r="AA135" i="1" s="1"/>
  <c r="K135" i="1"/>
  <c r="L135" i="1"/>
  <c r="M135" i="1"/>
  <c r="N135" i="1"/>
  <c r="O135" i="1"/>
  <c r="P135" i="1"/>
  <c r="A136" i="1"/>
  <c r="B136" i="1"/>
  <c r="C136" i="1"/>
  <c r="D136" i="1" s="1"/>
  <c r="X136" i="1" s="1"/>
  <c r="E136" i="1"/>
  <c r="F136" i="1"/>
  <c r="R136" i="1" s="1"/>
  <c r="S136" i="1" s="1"/>
  <c r="G136" i="1"/>
  <c r="H136" i="1"/>
  <c r="Y136" i="1" s="1"/>
  <c r="AE136" i="1" s="1"/>
  <c r="I136" i="1"/>
  <c r="J136" i="1"/>
  <c r="Z136" i="1"/>
  <c r="K136" i="1"/>
  <c r="L136" i="1"/>
  <c r="V136" i="1" s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 s="1"/>
  <c r="I137" i="1"/>
  <c r="J137" i="1"/>
  <c r="Z137" i="1"/>
  <c r="AA137" i="1"/>
  <c r="K137" i="1"/>
  <c r="L137" i="1"/>
  <c r="T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 s="1"/>
  <c r="I138" i="1"/>
  <c r="J138" i="1"/>
  <c r="Z138" i="1" s="1"/>
  <c r="AA138" i="1" s="1"/>
  <c r="K138" i="1"/>
  <c r="L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/>
  <c r="I139" i="1"/>
  <c r="J139" i="1"/>
  <c r="Z139" i="1" s="1"/>
  <c r="AA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/>
  <c r="AA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 s="1"/>
  <c r="I141" i="1"/>
  <c r="J141" i="1"/>
  <c r="Z141" i="1"/>
  <c r="AA141" i="1"/>
  <c r="K141" i="1"/>
  <c r="L141" i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/>
  <c r="I142" i="1"/>
  <c r="J142" i="1"/>
  <c r="Z142" i="1"/>
  <c r="K142" i="1"/>
  <c r="L142" i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 s="1"/>
  <c r="AE143" i="1" s="1"/>
  <c r="I143" i="1"/>
  <c r="J143" i="1"/>
  <c r="Z143" i="1"/>
  <c r="AA143" i="1"/>
  <c r="K143" i="1"/>
  <c r="L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/>
  <c r="AE144" i="1" s="1"/>
  <c r="I144" i="1"/>
  <c r="J144" i="1"/>
  <c r="Z144" i="1" s="1"/>
  <c r="AA144" i="1" s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/>
  <c r="AE145" i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 s="1"/>
  <c r="X146" i="1" s="1"/>
  <c r="E146" i="1"/>
  <c r="F146" i="1"/>
  <c r="R146" i="1"/>
  <c r="G146" i="1"/>
  <c r="H146" i="1"/>
  <c r="Y146" i="1"/>
  <c r="AE146" i="1" s="1"/>
  <c r="I146" i="1"/>
  <c r="J146" i="1"/>
  <c r="Z146" i="1"/>
  <c r="AA146" i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 s="1"/>
  <c r="I147" i="1"/>
  <c r="J147" i="1"/>
  <c r="Z147" i="1" s="1"/>
  <c r="AA147" i="1" s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/>
  <c r="AE148" i="1"/>
  <c r="I148" i="1"/>
  <c r="J148" i="1"/>
  <c r="Z148" i="1" s="1"/>
  <c r="AA148" i="1" s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R150" i="1" s="1"/>
  <c r="G150" i="1"/>
  <c r="H150" i="1"/>
  <c r="Y150" i="1"/>
  <c r="AE150" i="1" s="1"/>
  <c r="I150" i="1"/>
  <c r="J150" i="1"/>
  <c r="Z150" i="1" s="1"/>
  <c r="K150" i="1"/>
  <c r="L150" i="1"/>
  <c r="M150" i="1"/>
  <c r="N150" i="1"/>
  <c r="O150" i="1"/>
  <c r="P150" i="1"/>
  <c r="A151" i="1"/>
  <c r="B151" i="1"/>
  <c r="C151" i="1"/>
  <c r="D151" i="1"/>
  <c r="X151" i="1"/>
  <c r="E151" i="1"/>
  <c r="F151" i="1"/>
  <c r="R151" i="1" s="1"/>
  <c r="S151" i="1" s="1"/>
  <c r="G151" i="1"/>
  <c r="H151" i="1"/>
  <c r="Y151" i="1"/>
  <c r="AE151" i="1"/>
  <c r="I151" i="1"/>
  <c r="J151" i="1"/>
  <c r="Z151" i="1" s="1"/>
  <c r="K151" i="1"/>
  <c r="L151" i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/>
  <c r="AE153" i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/>
  <c r="E154" i="1"/>
  <c r="F154" i="1"/>
  <c r="R154" i="1" s="1"/>
  <c r="G154" i="1"/>
  <c r="H154" i="1"/>
  <c r="Y154" i="1" s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 s="1"/>
  <c r="AE156" i="1" s="1"/>
  <c r="I156" i="1"/>
  <c r="J156" i="1"/>
  <c r="Z156" i="1"/>
  <c r="AA156" i="1" s="1"/>
  <c r="K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 s="1"/>
  <c r="I159" i="1"/>
  <c r="J159" i="1"/>
  <c r="Z159" i="1" s="1"/>
  <c r="K159" i="1"/>
  <c r="L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R161" i="1" s="1"/>
  <c r="S161" i="1" s="1"/>
  <c r="F161" i="1"/>
  <c r="G161" i="1"/>
  <c r="H161" i="1"/>
  <c r="Y161" i="1" s="1"/>
  <c r="AE161" i="1" s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/>
  <c r="X162" i="1"/>
  <c r="E162" i="1"/>
  <c r="F162" i="1"/>
  <c r="R162" i="1" s="1"/>
  <c r="S162" i="1" s="1"/>
  <c r="G162" i="1"/>
  <c r="H162" i="1"/>
  <c r="Y162" i="1"/>
  <c r="I162" i="1"/>
  <c r="J162" i="1"/>
  <c r="Z162" i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 s="1"/>
  <c r="I163" i="1"/>
  <c r="J163" i="1"/>
  <c r="Z163" i="1"/>
  <c r="AA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AE164" i="1"/>
  <c r="I164" i="1"/>
  <c r="J164" i="1"/>
  <c r="Z164" i="1"/>
  <c r="AA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/>
  <c r="E165" i="1"/>
  <c r="F165" i="1"/>
  <c r="G165" i="1"/>
  <c r="H165" i="1"/>
  <c r="Y165" i="1"/>
  <c r="AE165" i="1" s="1"/>
  <c r="I165" i="1"/>
  <c r="J165" i="1"/>
  <c r="Z165" i="1"/>
  <c r="AA165" i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 s="1"/>
  <c r="AE166" i="1" s="1"/>
  <c r="I166" i="1"/>
  <c r="J166" i="1"/>
  <c r="Z166" i="1" s="1"/>
  <c r="AA166" i="1" s="1"/>
  <c r="K166" i="1"/>
  <c r="L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/>
  <c r="AE167" i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/>
  <c r="E168" i="1"/>
  <c r="F168" i="1"/>
  <c r="G168" i="1"/>
  <c r="H168" i="1"/>
  <c r="Y168" i="1"/>
  <c r="AE168" i="1" s="1"/>
  <c r="I168" i="1"/>
  <c r="J168" i="1"/>
  <c r="Z168" i="1" s="1"/>
  <c r="AA168" i="1" s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 s="1"/>
  <c r="I169" i="1"/>
  <c r="J169" i="1"/>
  <c r="Z169" i="1" s="1"/>
  <c r="AA169" i="1" s="1"/>
  <c r="K169" i="1"/>
  <c r="L169" i="1"/>
  <c r="V169" i="1" s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/>
  <c r="I170" i="1"/>
  <c r="J170" i="1"/>
  <c r="Z170" i="1"/>
  <c r="AA170" i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/>
  <c r="I171" i="1"/>
  <c r="J171" i="1"/>
  <c r="Z171" i="1" s="1"/>
  <c r="AA171" i="1" s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 s="1"/>
  <c r="I172" i="1"/>
  <c r="J172" i="1"/>
  <c r="Z172" i="1"/>
  <c r="K172" i="1"/>
  <c r="L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 s="1"/>
  <c r="I173" i="1"/>
  <c r="J173" i="1"/>
  <c r="Z173" i="1" s="1"/>
  <c r="AA173" i="1"/>
  <c r="K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/>
  <c r="S174" i="1" s="1"/>
  <c r="G174" i="1"/>
  <c r="H174" i="1"/>
  <c r="Y174" i="1" s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/>
  <c r="AE175" i="1" s="1"/>
  <c r="I175" i="1"/>
  <c r="J175" i="1"/>
  <c r="Z175" i="1" s="1"/>
  <c r="AA175" i="1" s="1"/>
  <c r="K175" i="1"/>
  <c r="L175" i="1"/>
  <c r="V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 s="1"/>
  <c r="I176" i="1"/>
  <c r="J176" i="1"/>
  <c r="Z176" i="1" s="1"/>
  <c r="K176" i="1"/>
  <c r="L176" i="1"/>
  <c r="T176" i="1" s="1"/>
  <c r="U176" i="1" s="1"/>
  <c r="V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/>
  <c r="AE177" i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/>
  <c r="E178" i="1"/>
  <c r="F178" i="1"/>
  <c r="R178" i="1"/>
  <c r="S178" i="1"/>
  <c r="G178" i="1"/>
  <c r="H178" i="1"/>
  <c r="Y178" i="1"/>
  <c r="AE178" i="1"/>
  <c r="I178" i="1"/>
  <c r="J178" i="1"/>
  <c r="Z178" i="1"/>
  <c r="K178" i="1"/>
  <c r="L178" i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 s="1"/>
  <c r="I179" i="1"/>
  <c r="J179" i="1"/>
  <c r="Z179" i="1"/>
  <c r="AA179" i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 s="1"/>
  <c r="AE180" i="1" s="1"/>
  <c r="I180" i="1"/>
  <c r="J180" i="1"/>
  <c r="Z180" i="1" s="1"/>
  <c r="AA180" i="1" s="1"/>
  <c r="K180" i="1"/>
  <c r="L180" i="1"/>
  <c r="T180" i="1" s="1"/>
  <c r="U180" i="1" s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/>
  <c r="AE181" i="1" s="1"/>
  <c r="I181" i="1"/>
  <c r="J181" i="1"/>
  <c r="Z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 s="1"/>
  <c r="AE182" i="1" s="1"/>
  <c r="I182" i="1"/>
  <c r="J182" i="1"/>
  <c r="Z182" i="1"/>
  <c r="AA182" i="1"/>
  <c r="K182" i="1"/>
  <c r="L182" i="1"/>
  <c r="M182" i="1"/>
  <c r="N182" i="1"/>
  <c r="O182" i="1"/>
  <c r="P182" i="1"/>
  <c r="A183" i="1"/>
  <c r="B183" i="1"/>
  <c r="C183" i="1"/>
  <c r="D183" i="1"/>
  <c r="X183" i="1"/>
  <c r="E183" i="1"/>
  <c r="F183" i="1"/>
  <c r="G183" i="1"/>
  <c r="H183" i="1"/>
  <c r="Y183" i="1" s="1"/>
  <c r="AE183" i="1" s="1"/>
  <c r="I183" i="1"/>
  <c r="J183" i="1"/>
  <c r="Z183" i="1" s="1"/>
  <c r="AA183" i="1" s="1"/>
  <c r="K183" i="1"/>
  <c r="L183" i="1"/>
  <c r="V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 s="1"/>
  <c r="AE184" i="1" s="1"/>
  <c r="I184" i="1"/>
  <c r="J184" i="1"/>
  <c r="Z184" i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 s="1"/>
  <c r="E185" i="1"/>
  <c r="F185" i="1"/>
  <c r="R185" i="1" s="1"/>
  <c r="S185" i="1" s="1"/>
  <c r="G185" i="1"/>
  <c r="H185" i="1"/>
  <c r="Y185" i="1"/>
  <c r="AE185" i="1" s="1"/>
  <c r="I185" i="1"/>
  <c r="J185" i="1"/>
  <c r="Z185" i="1"/>
  <c r="AA185" i="1"/>
  <c r="K185" i="1"/>
  <c r="L185" i="1"/>
  <c r="V185" i="1"/>
  <c r="M185" i="1"/>
  <c r="N185" i="1"/>
  <c r="O185" i="1"/>
  <c r="P185" i="1"/>
  <c r="A186" i="1"/>
  <c r="B186" i="1"/>
  <c r="C186" i="1"/>
  <c r="D186" i="1"/>
  <c r="X186" i="1" s="1"/>
  <c r="E186" i="1"/>
  <c r="F186" i="1"/>
  <c r="R186" i="1"/>
  <c r="S186" i="1"/>
  <c r="G186" i="1"/>
  <c r="H186" i="1"/>
  <c r="Y186" i="1" s="1"/>
  <c r="AE186" i="1" s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/>
  <c r="X187" i="1"/>
  <c r="E187" i="1"/>
  <c r="F187" i="1"/>
  <c r="G187" i="1"/>
  <c r="H187" i="1"/>
  <c r="Y187" i="1"/>
  <c r="AE187" i="1"/>
  <c r="I187" i="1"/>
  <c r="J187" i="1"/>
  <c r="Z187" i="1" s="1"/>
  <c r="AA187" i="1" s="1"/>
  <c r="K187" i="1"/>
  <c r="L187" i="1"/>
  <c r="M187" i="1"/>
  <c r="N187" i="1"/>
  <c r="O187" i="1"/>
  <c r="P187" i="1"/>
  <c r="A188" i="1"/>
  <c r="B188" i="1"/>
  <c r="C188" i="1"/>
  <c r="D188" i="1"/>
  <c r="X188" i="1"/>
  <c r="E188" i="1"/>
  <c r="F188" i="1"/>
  <c r="G188" i="1"/>
  <c r="H188" i="1"/>
  <c r="Y188" i="1" s="1"/>
  <c r="AE188" i="1" s="1"/>
  <c r="I188" i="1"/>
  <c r="J188" i="1"/>
  <c r="Z188" i="1"/>
  <c r="K188" i="1"/>
  <c r="L188" i="1"/>
  <c r="T188" i="1" s="1"/>
  <c r="AC188" i="1" s="1"/>
  <c r="AD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 s="1"/>
  <c r="AE189" i="1" s="1"/>
  <c r="I189" i="1"/>
  <c r="J189" i="1"/>
  <c r="Z189" i="1"/>
  <c r="AA189" i="1"/>
  <c r="K189" i="1"/>
  <c r="T189" i="1"/>
  <c r="U189" i="1" s="1"/>
  <c r="L189" i="1"/>
  <c r="M189" i="1"/>
  <c r="N189" i="1"/>
  <c r="O189" i="1"/>
  <c r="P189" i="1"/>
  <c r="A190" i="1"/>
  <c r="B190" i="1"/>
  <c r="C190" i="1"/>
  <c r="D190" i="1" s="1"/>
  <c r="X190" i="1" s="1"/>
  <c r="E190" i="1"/>
  <c r="F190" i="1"/>
  <c r="R190" i="1"/>
  <c r="S190" i="1"/>
  <c r="G190" i="1"/>
  <c r="H190" i="1"/>
  <c r="Y190" i="1" s="1"/>
  <c r="AE190" i="1" s="1"/>
  <c r="I190" i="1"/>
  <c r="J190" i="1"/>
  <c r="Z190" i="1"/>
  <c r="AA190" i="1"/>
  <c r="K190" i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 s="1"/>
  <c r="AE191" i="1" s="1"/>
  <c r="I191" i="1"/>
  <c r="J191" i="1"/>
  <c r="Z191" i="1"/>
  <c r="AA191" i="1"/>
  <c r="K191" i="1"/>
  <c r="L191" i="1"/>
  <c r="M191" i="1"/>
  <c r="N191" i="1"/>
  <c r="O191" i="1"/>
  <c r="P191" i="1"/>
  <c r="A192" i="1"/>
  <c r="B192" i="1"/>
  <c r="C192" i="1"/>
  <c r="D192" i="1"/>
  <c r="X192" i="1" s="1"/>
  <c r="E192" i="1"/>
  <c r="R192" i="1" s="1"/>
  <c r="S192" i="1" s="1"/>
  <c r="F192" i="1"/>
  <c r="G192" i="1"/>
  <c r="H192" i="1"/>
  <c r="Y192" i="1" s="1"/>
  <c r="AE192" i="1" s="1"/>
  <c r="I192" i="1"/>
  <c r="J192" i="1"/>
  <c r="Z192" i="1" s="1"/>
  <c r="AA192" i="1" s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/>
  <c r="AE193" i="1" s="1"/>
  <c r="I193" i="1"/>
  <c r="J193" i="1"/>
  <c r="Z193" i="1" s="1"/>
  <c r="AA193" i="1" s="1"/>
  <c r="K193" i="1"/>
  <c r="L193" i="1"/>
  <c r="M193" i="1"/>
  <c r="N193" i="1"/>
  <c r="O193" i="1"/>
  <c r="P193" i="1"/>
  <c r="A194" i="1"/>
  <c r="B194" i="1"/>
  <c r="C194" i="1"/>
  <c r="D194" i="1"/>
  <c r="X194" i="1"/>
  <c r="E194" i="1"/>
  <c r="R194" i="1" s="1"/>
  <c r="S194" i="1" s="1"/>
  <c r="F194" i="1"/>
  <c r="G194" i="1"/>
  <c r="H194" i="1"/>
  <c r="Y194" i="1"/>
  <c r="AE194" i="1" s="1"/>
  <c r="I194" i="1"/>
  <c r="J194" i="1"/>
  <c r="Z194" i="1" s="1"/>
  <c r="AA194" i="1" s="1"/>
  <c r="K194" i="1"/>
  <c r="L194" i="1"/>
  <c r="V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/>
  <c r="AE195" i="1"/>
  <c r="I195" i="1"/>
  <c r="J195" i="1"/>
  <c r="Z195" i="1"/>
  <c r="AA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AA196" i="1" s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 s="1"/>
  <c r="I197" i="1"/>
  <c r="J197" i="1"/>
  <c r="Z197" i="1"/>
  <c r="AA197" i="1"/>
  <c r="K197" i="1"/>
  <c r="L197" i="1"/>
  <c r="V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 s="1"/>
  <c r="I198" i="1"/>
  <c r="J198" i="1"/>
  <c r="Z198" i="1" s="1"/>
  <c r="AA198" i="1" s="1"/>
  <c r="K198" i="1"/>
  <c r="L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AE199" i="1" s="1"/>
  <c r="I199" i="1"/>
  <c r="J199" i="1"/>
  <c r="Z199" i="1"/>
  <c r="AA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R200" i="1" s="1"/>
  <c r="S200" i="1" s="1"/>
  <c r="G200" i="1"/>
  <c r="H200" i="1"/>
  <c r="Y200" i="1" s="1"/>
  <c r="AE200" i="1" s="1"/>
  <c r="I200" i="1"/>
  <c r="J200" i="1"/>
  <c r="Z200" i="1"/>
  <c r="AA200" i="1" s="1"/>
  <c r="K200" i="1"/>
  <c r="L200" i="1"/>
  <c r="V200" i="1" s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/>
  <c r="S201" i="1"/>
  <c r="G201" i="1"/>
  <c r="H201" i="1"/>
  <c r="Y201" i="1" s="1"/>
  <c r="AE201" i="1" s="1"/>
  <c r="I201" i="1"/>
  <c r="J201" i="1"/>
  <c r="Z201" i="1"/>
  <c r="AA201" i="1" s="1"/>
  <c r="K201" i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AE202" i="1"/>
  <c r="I202" i="1"/>
  <c r="J202" i="1"/>
  <c r="Z202" i="1"/>
  <c r="AA202" i="1"/>
  <c r="K202" i="1"/>
  <c r="L202" i="1"/>
  <c r="M202" i="1"/>
  <c r="N202" i="1"/>
  <c r="O202" i="1"/>
  <c r="P202" i="1"/>
  <c r="A203" i="1"/>
  <c r="B203" i="1"/>
  <c r="C203" i="1"/>
  <c r="D203" i="1" s="1"/>
  <c r="X203" i="1" s="1"/>
  <c r="E203" i="1"/>
  <c r="R203" i="1" s="1"/>
  <c r="S203" i="1" s="1"/>
  <c r="F203" i="1"/>
  <c r="G203" i="1"/>
  <c r="H203" i="1"/>
  <c r="Y203" i="1"/>
  <c r="AE203" i="1"/>
  <c r="I203" i="1"/>
  <c r="J203" i="1"/>
  <c r="Z203" i="1" s="1"/>
  <c r="AA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/>
  <c r="AE204" i="1"/>
  <c r="I204" i="1"/>
  <c r="J204" i="1"/>
  <c r="Z204" i="1"/>
  <c r="AA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R206" i="1" s="1"/>
  <c r="S206" i="1" s="1"/>
  <c r="F206" i="1"/>
  <c r="G206" i="1"/>
  <c r="H206" i="1"/>
  <c r="Y206" i="1"/>
  <c r="AE206" i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 s="1"/>
  <c r="I207" i="1"/>
  <c r="J207" i="1"/>
  <c r="Z207" i="1"/>
  <c r="AA207" i="1"/>
  <c r="K207" i="1"/>
  <c r="L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/>
  <c r="AE208" i="1"/>
  <c r="I208" i="1"/>
  <c r="J208" i="1"/>
  <c r="Z208" i="1" s="1"/>
  <c r="AA208" i="1" s="1"/>
  <c r="K208" i="1"/>
  <c r="L208" i="1"/>
  <c r="V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 s="1"/>
  <c r="AE210" i="1" s="1"/>
  <c r="I210" i="1"/>
  <c r="J210" i="1"/>
  <c r="Z210" i="1"/>
  <c r="AA210" i="1" s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 s="1"/>
  <c r="AE211" i="1" s="1"/>
  <c r="I211" i="1"/>
  <c r="J211" i="1"/>
  <c r="Z211" i="1"/>
  <c r="AA211" i="1"/>
  <c r="K211" i="1"/>
  <c r="L211" i="1"/>
  <c r="M211" i="1"/>
  <c r="N211" i="1"/>
  <c r="O211" i="1"/>
  <c r="P211" i="1"/>
  <c r="A212" i="1"/>
  <c r="B212" i="1"/>
  <c r="C212" i="1"/>
  <c r="D212" i="1"/>
  <c r="X212" i="1" s="1"/>
  <c r="E212" i="1"/>
  <c r="F212" i="1"/>
  <c r="R212" i="1" s="1"/>
  <c r="G212" i="1"/>
  <c r="H212" i="1"/>
  <c r="Y212" i="1"/>
  <c r="AE212" i="1"/>
  <c r="I212" i="1"/>
  <c r="J212" i="1"/>
  <c r="Z212" i="1" s="1"/>
  <c r="AA212" i="1" s="1"/>
  <c r="K212" i="1"/>
  <c r="L212" i="1"/>
  <c r="T212" i="1" s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/>
  <c r="AE213" i="1"/>
  <c r="I213" i="1"/>
  <c r="J213" i="1"/>
  <c r="Z213" i="1" s="1"/>
  <c r="AA213" i="1" s="1"/>
  <c r="K213" i="1"/>
  <c r="L213" i="1"/>
  <c r="T213" i="1" s="1"/>
  <c r="AC213" i="1" s="1"/>
  <c r="AD213" i="1" s="1"/>
  <c r="AF213" i="1" s="1"/>
  <c r="M213" i="1"/>
  <c r="N213" i="1"/>
  <c r="O213" i="1"/>
  <c r="P213" i="1"/>
  <c r="A214" i="1"/>
  <c r="B214" i="1"/>
  <c r="C214" i="1"/>
  <c r="D214" i="1" s="1"/>
  <c r="X214" i="1" s="1"/>
  <c r="E214" i="1"/>
  <c r="F214" i="1"/>
  <c r="G214" i="1"/>
  <c r="H214" i="1"/>
  <c r="Y214" i="1"/>
  <c r="AE214" i="1" s="1"/>
  <c r="I214" i="1"/>
  <c r="J214" i="1"/>
  <c r="Z214" i="1" s="1"/>
  <c r="AA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/>
  <c r="AE215" i="1"/>
  <c r="I215" i="1"/>
  <c r="J215" i="1"/>
  <c r="Z215" i="1"/>
  <c r="AA215" i="1" s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 s="1"/>
  <c r="I216" i="1"/>
  <c r="J216" i="1"/>
  <c r="Z216" i="1"/>
  <c r="AA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I217" i="1"/>
  <c r="J217" i="1"/>
  <c r="Z217" i="1"/>
  <c r="AA217" i="1" s="1"/>
  <c r="K217" i="1"/>
  <c r="L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R219" i="1" s="1"/>
  <c r="S219" i="1" s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/>
  <c r="AE220" i="1"/>
  <c r="I220" i="1"/>
  <c r="J220" i="1"/>
  <c r="Z220" i="1"/>
  <c r="AA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R221" i="1"/>
  <c r="S221" i="1" s="1"/>
  <c r="F221" i="1"/>
  <c r="G221" i="1"/>
  <c r="H221" i="1"/>
  <c r="Y221" i="1" s="1"/>
  <c r="AE221" i="1" s="1"/>
  <c r="I221" i="1"/>
  <c r="J221" i="1"/>
  <c r="Z221" i="1"/>
  <c r="AA221" i="1" s="1"/>
  <c r="K221" i="1"/>
  <c r="L221" i="1"/>
  <c r="T221" i="1" s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AE222" i="1" s="1"/>
  <c r="I222" i="1"/>
  <c r="J222" i="1"/>
  <c r="Z222" i="1"/>
  <c r="AA222" i="1"/>
  <c r="K222" i="1"/>
  <c r="L222" i="1"/>
  <c r="M222" i="1"/>
  <c r="N222" i="1"/>
  <c r="O222" i="1"/>
  <c r="P222" i="1"/>
  <c r="A223" i="1"/>
  <c r="B223" i="1"/>
  <c r="C223" i="1"/>
  <c r="D223" i="1" s="1"/>
  <c r="X223" i="1" s="1"/>
  <c r="E223" i="1"/>
  <c r="F223" i="1"/>
  <c r="R223" i="1"/>
  <c r="S223" i="1"/>
  <c r="G223" i="1"/>
  <c r="H223" i="1"/>
  <c r="Y223" i="1" s="1"/>
  <c r="AE223" i="1" s="1"/>
  <c r="I223" i="1"/>
  <c r="J223" i="1"/>
  <c r="Z223" i="1"/>
  <c r="AA223" i="1" s="1"/>
  <c r="K223" i="1"/>
  <c r="L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 s="1"/>
  <c r="I224" i="1"/>
  <c r="J224" i="1"/>
  <c r="Z224" i="1" s="1"/>
  <c r="AA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R226" i="1" s="1"/>
  <c r="G226" i="1"/>
  <c r="H226" i="1"/>
  <c r="Y226" i="1" s="1"/>
  <c r="AE226" i="1" s="1"/>
  <c r="I226" i="1"/>
  <c r="J226" i="1"/>
  <c r="Z226" i="1"/>
  <c r="K226" i="1"/>
  <c r="L226" i="1"/>
  <c r="V226" i="1" s="1"/>
  <c r="M226" i="1"/>
  <c r="N226" i="1"/>
  <c r="O226" i="1"/>
  <c r="P226" i="1"/>
  <c r="A227" i="1"/>
  <c r="B227" i="1"/>
  <c r="C227" i="1"/>
  <c r="D227" i="1" s="1"/>
  <c r="X227" i="1" s="1"/>
  <c r="E227" i="1"/>
  <c r="F227" i="1"/>
  <c r="R227" i="1"/>
  <c r="S227" i="1" s="1"/>
  <c r="G227" i="1"/>
  <c r="H227" i="1"/>
  <c r="Y227" i="1" s="1"/>
  <c r="AE227" i="1" s="1"/>
  <c r="I227" i="1"/>
  <c r="J227" i="1"/>
  <c r="Z227" i="1"/>
  <c r="AA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 s="1"/>
  <c r="I228" i="1"/>
  <c r="J228" i="1"/>
  <c r="Z228" i="1"/>
  <c r="AA228" i="1"/>
  <c r="K228" i="1"/>
  <c r="L228" i="1"/>
  <c r="M228" i="1"/>
  <c r="N228" i="1"/>
  <c r="O228" i="1"/>
  <c r="P228" i="1"/>
  <c r="A229" i="1"/>
  <c r="B229" i="1"/>
  <c r="C229" i="1"/>
  <c r="D229" i="1"/>
  <c r="X229" i="1"/>
  <c r="E229" i="1"/>
  <c r="F229" i="1"/>
  <c r="G229" i="1"/>
  <c r="H229" i="1"/>
  <c r="Y229" i="1"/>
  <c r="AE229" i="1"/>
  <c r="I229" i="1"/>
  <c r="J229" i="1"/>
  <c r="Z229" i="1" s="1"/>
  <c r="AA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R230" i="1"/>
  <c r="S230" i="1" s="1"/>
  <c r="G230" i="1"/>
  <c r="H230" i="1"/>
  <c r="Y230" i="1"/>
  <c r="AE230" i="1"/>
  <c r="I230" i="1"/>
  <c r="J230" i="1"/>
  <c r="Z230" i="1"/>
  <c r="AA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 s="1"/>
  <c r="I231" i="1"/>
  <c r="J231" i="1"/>
  <c r="Z231" i="1" s="1"/>
  <c r="AA231" i="1" s="1"/>
  <c r="K231" i="1"/>
  <c r="L231" i="1"/>
  <c r="V231" i="1" s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/>
  <c r="AE233" i="1"/>
  <c r="I233" i="1"/>
  <c r="J233" i="1"/>
  <c r="Z233" i="1" s="1"/>
  <c r="K233" i="1"/>
  <c r="AD233" i="1"/>
  <c r="AF233" i="1"/>
  <c r="L233" i="1"/>
  <c r="T233" i="1" s="1"/>
  <c r="AC233" i="1" s="1"/>
  <c r="M233" i="1"/>
  <c r="N233" i="1"/>
  <c r="O233" i="1"/>
  <c r="P233" i="1"/>
  <c r="A234" i="1"/>
  <c r="B234" i="1"/>
  <c r="C234" i="1"/>
  <c r="D234" i="1" s="1"/>
  <c r="X234" i="1" s="1"/>
  <c r="E234" i="1"/>
  <c r="F234" i="1"/>
  <c r="G234" i="1"/>
  <c r="H234" i="1"/>
  <c r="Y234" i="1" s="1"/>
  <c r="AE234" i="1" s="1"/>
  <c r="I234" i="1"/>
  <c r="J234" i="1"/>
  <c r="Z234" i="1" s="1"/>
  <c r="AA234" i="1" s="1"/>
  <c r="K234" i="1"/>
  <c r="L234" i="1"/>
  <c r="T234" i="1" s="1"/>
  <c r="M234" i="1"/>
  <c r="N234" i="1"/>
  <c r="O234" i="1"/>
  <c r="P234" i="1"/>
  <c r="A235" i="1"/>
  <c r="B235" i="1"/>
  <c r="C235" i="1"/>
  <c r="D235" i="1"/>
  <c r="X235" i="1" s="1"/>
  <c r="E235" i="1"/>
  <c r="F235" i="1"/>
  <c r="R235" i="1" s="1"/>
  <c r="G235" i="1"/>
  <c r="H235" i="1"/>
  <c r="Y235" i="1"/>
  <c r="AE235" i="1"/>
  <c r="I235" i="1"/>
  <c r="J235" i="1"/>
  <c r="Z235" i="1" s="1"/>
  <c r="AA235" i="1" s="1"/>
  <c r="K235" i="1"/>
  <c r="L235" i="1"/>
  <c r="M235" i="1"/>
  <c r="N235" i="1"/>
  <c r="O235" i="1"/>
  <c r="P235" i="1"/>
  <c r="A236" i="1"/>
  <c r="B236" i="1"/>
  <c r="C236" i="1"/>
  <c r="D236" i="1"/>
  <c r="X236" i="1"/>
  <c r="E236" i="1"/>
  <c r="F236" i="1"/>
  <c r="R236" i="1"/>
  <c r="S236" i="1" s="1"/>
  <c r="G236" i="1"/>
  <c r="H236" i="1"/>
  <c r="Y236" i="1"/>
  <c r="AE236" i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G237" i="1"/>
  <c r="H237" i="1"/>
  <c r="Y237" i="1" s="1"/>
  <c r="AE237" i="1" s="1"/>
  <c r="I237" i="1"/>
  <c r="J237" i="1"/>
  <c r="Z237" i="1"/>
  <c r="AA237" i="1" s="1"/>
  <c r="K237" i="1"/>
  <c r="L237" i="1"/>
  <c r="M237" i="1"/>
  <c r="N237" i="1"/>
  <c r="O237" i="1"/>
  <c r="P237" i="1"/>
  <c r="A238" i="1"/>
  <c r="B238" i="1"/>
  <c r="C238" i="1"/>
  <c r="D238" i="1" s="1"/>
  <c r="X238" i="1" s="1"/>
  <c r="E238" i="1"/>
  <c r="F238" i="1"/>
  <c r="R238" i="1" s="1"/>
  <c r="G238" i="1"/>
  <c r="H238" i="1"/>
  <c r="Y238" i="1"/>
  <c r="AE238" i="1" s="1"/>
  <c r="I238" i="1"/>
  <c r="J238" i="1"/>
  <c r="Z238" i="1"/>
  <c r="AA238" i="1"/>
  <c r="K238" i="1"/>
  <c r="L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/>
  <c r="AE239" i="1" s="1"/>
  <c r="I239" i="1"/>
  <c r="J239" i="1"/>
  <c r="Z239" i="1" s="1"/>
  <c r="AA239" i="1" s="1"/>
  <c r="K239" i="1"/>
  <c r="L239" i="1"/>
  <c r="V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/>
  <c r="AE240" i="1"/>
  <c r="I240" i="1"/>
  <c r="J240" i="1"/>
  <c r="Z240" i="1" s="1"/>
  <c r="AA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 s="1"/>
  <c r="AE241" i="1" s="1"/>
  <c r="I241" i="1"/>
  <c r="J241" i="1"/>
  <c r="Z241" i="1"/>
  <c r="AA241" i="1"/>
  <c r="K241" i="1"/>
  <c r="L241" i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/>
  <c r="AA242" i="1"/>
  <c r="K242" i="1"/>
  <c r="L242" i="1"/>
  <c r="M242" i="1"/>
  <c r="N242" i="1"/>
  <c r="O242" i="1"/>
  <c r="P242" i="1"/>
  <c r="A243" i="1"/>
  <c r="B243" i="1"/>
  <c r="C243" i="1"/>
  <c r="D243" i="1"/>
  <c r="X243" i="1"/>
  <c r="E243" i="1"/>
  <c r="F243" i="1"/>
  <c r="R243" i="1"/>
  <c r="S243" i="1"/>
  <c r="G243" i="1"/>
  <c r="H243" i="1"/>
  <c r="Y243" i="1"/>
  <c r="AE243" i="1"/>
  <c r="I243" i="1"/>
  <c r="J243" i="1"/>
  <c r="Z243" i="1"/>
  <c r="AA243" i="1"/>
  <c r="K243" i="1"/>
  <c r="L243" i="1"/>
  <c r="V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 s="1"/>
  <c r="AE244" i="1" s="1"/>
  <c r="I244" i="1"/>
  <c r="J244" i="1"/>
  <c r="Z244" i="1" s="1"/>
  <c r="AA244" i="1" s="1"/>
  <c r="K244" i="1"/>
  <c r="L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/>
  <c r="I245" i="1"/>
  <c r="J245" i="1"/>
  <c r="Z245" i="1"/>
  <c r="AA245" i="1" s="1"/>
  <c r="K245" i="1"/>
  <c r="L245" i="1"/>
  <c r="V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/>
  <c r="AE246" i="1"/>
  <c r="I246" i="1"/>
  <c r="J246" i="1"/>
  <c r="Z246" i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R247" i="1" s="1"/>
  <c r="S247" i="1" s="1"/>
  <c r="G247" i="1"/>
  <c r="H247" i="1"/>
  <c r="Y247" i="1"/>
  <c r="AE247" i="1"/>
  <c r="I247" i="1"/>
  <c r="J247" i="1"/>
  <c r="Z247" i="1"/>
  <c r="AA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R248" i="1" s="1"/>
  <c r="S248" i="1" s="1"/>
  <c r="G248" i="1"/>
  <c r="H248" i="1"/>
  <c r="Y248" i="1" s="1"/>
  <c r="AE248" i="1" s="1"/>
  <c r="I248" i="1"/>
  <c r="J248" i="1"/>
  <c r="Z248" i="1"/>
  <c r="AA248" i="1" s="1"/>
  <c r="K248" i="1"/>
  <c r="L248" i="1"/>
  <c r="V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 s="1"/>
  <c r="AE249" i="1" s="1"/>
  <c r="I249" i="1"/>
  <c r="J249" i="1"/>
  <c r="Z249" i="1"/>
  <c r="AA249" i="1" s="1"/>
  <c r="K249" i="1"/>
  <c r="L249" i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/>
  <c r="AA250" i="1"/>
  <c r="K250" i="1"/>
  <c r="L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 s="1"/>
  <c r="AE251" i="1" s="1"/>
  <c r="I251" i="1"/>
  <c r="J251" i="1"/>
  <c r="Z251" i="1" s="1"/>
  <c r="AA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/>
  <c r="I252" i="1"/>
  <c r="J252" i="1"/>
  <c r="Z252" i="1" s="1"/>
  <c r="AA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/>
  <c r="AE253" i="1"/>
  <c r="I253" i="1"/>
  <c r="J253" i="1"/>
  <c r="Z253" i="1" s="1"/>
  <c r="AA253" i="1" s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 s="1"/>
  <c r="AE254" i="1" s="1"/>
  <c r="I254" i="1"/>
  <c r="J254" i="1"/>
  <c r="Z254" i="1"/>
  <c r="AA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V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 s="1"/>
  <c r="I256" i="1"/>
  <c r="J256" i="1"/>
  <c r="Z256" i="1" s="1"/>
  <c r="AA256" i="1" s="1"/>
  <c r="K256" i="1"/>
  <c r="L256" i="1"/>
  <c r="M256" i="1"/>
  <c r="N256" i="1"/>
  <c r="O256" i="1"/>
  <c r="P256" i="1"/>
  <c r="A257" i="1"/>
  <c r="B257" i="1"/>
  <c r="C257" i="1"/>
  <c r="D257" i="1"/>
  <c r="X257" i="1"/>
  <c r="E257" i="1"/>
  <c r="F257" i="1"/>
  <c r="R257" i="1" s="1"/>
  <c r="S257" i="1" s="1"/>
  <c r="G257" i="1"/>
  <c r="H257" i="1"/>
  <c r="Y257" i="1"/>
  <c r="AE257" i="1"/>
  <c r="I257" i="1"/>
  <c r="J257" i="1"/>
  <c r="Z257" i="1" s="1"/>
  <c r="AA257" i="1" s="1"/>
  <c r="K257" i="1"/>
  <c r="L257" i="1"/>
  <c r="T257" i="1" s="1"/>
  <c r="M257" i="1"/>
  <c r="N257" i="1"/>
  <c r="O257" i="1"/>
  <c r="P257" i="1"/>
  <c r="A258" i="1"/>
  <c r="B258" i="1"/>
  <c r="C258" i="1"/>
  <c r="D258" i="1"/>
  <c r="X258" i="1"/>
  <c r="E258" i="1"/>
  <c r="F258" i="1"/>
  <c r="R258" i="1"/>
  <c r="G258" i="1"/>
  <c r="H258" i="1"/>
  <c r="Y258" i="1"/>
  <c r="AE258" i="1"/>
  <c r="I258" i="1"/>
  <c r="J258" i="1"/>
  <c r="Z258" i="1"/>
  <c r="AA258" i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 s="1"/>
  <c r="AE259" i="1" s="1"/>
  <c r="I259" i="1"/>
  <c r="J259" i="1"/>
  <c r="Z259" i="1"/>
  <c r="AA259" i="1"/>
  <c r="K259" i="1"/>
  <c r="L259" i="1"/>
  <c r="M259" i="1"/>
  <c r="N259" i="1"/>
  <c r="O259" i="1"/>
  <c r="P259" i="1"/>
  <c r="A260" i="1"/>
  <c r="B260" i="1"/>
  <c r="C260" i="1"/>
  <c r="D260" i="1" s="1"/>
  <c r="X260" i="1" s="1"/>
  <c r="E260" i="1"/>
  <c r="F260" i="1"/>
  <c r="R260" i="1"/>
  <c r="G260" i="1"/>
  <c r="H260" i="1"/>
  <c r="Y260" i="1"/>
  <c r="AE260" i="1" s="1"/>
  <c r="I260" i="1"/>
  <c r="J260" i="1"/>
  <c r="Z260" i="1"/>
  <c r="AA260" i="1"/>
  <c r="K260" i="1"/>
  <c r="L260" i="1"/>
  <c r="V260" i="1"/>
  <c r="M260" i="1"/>
  <c r="N260" i="1"/>
  <c r="O260" i="1"/>
  <c r="P260" i="1"/>
  <c r="A261" i="1"/>
  <c r="B261" i="1"/>
  <c r="C261" i="1"/>
  <c r="D261" i="1"/>
  <c r="X261" i="1" s="1"/>
  <c r="E261" i="1"/>
  <c r="F261" i="1"/>
  <c r="R261" i="1" s="1"/>
  <c r="S261" i="1" s="1"/>
  <c r="G261" i="1"/>
  <c r="H261" i="1"/>
  <c r="Y261" i="1" s="1"/>
  <c r="AE261" i="1" s="1"/>
  <c r="I261" i="1"/>
  <c r="J261" i="1"/>
  <c r="Z261" i="1"/>
  <c r="AA261" i="1"/>
  <c r="K261" i="1"/>
  <c r="L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/>
  <c r="I262" i="1"/>
  <c r="J262" i="1"/>
  <c r="Z262" i="1" s="1"/>
  <c r="AA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R263" i="1"/>
  <c r="S263" i="1" s="1"/>
  <c r="G263" i="1"/>
  <c r="H263" i="1"/>
  <c r="Y263" i="1"/>
  <c r="AE263" i="1"/>
  <c r="I263" i="1"/>
  <c r="J263" i="1"/>
  <c r="Z263" i="1"/>
  <c r="AA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 s="1"/>
  <c r="AE264" i="1" s="1"/>
  <c r="I264" i="1"/>
  <c r="J264" i="1"/>
  <c r="Z264" i="1"/>
  <c r="AA264" i="1" s="1"/>
  <c r="K264" i="1"/>
  <c r="L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 s="1"/>
  <c r="AE265" i="1" s="1"/>
  <c r="I265" i="1"/>
  <c r="J265" i="1"/>
  <c r="Z265" i="1" s="1"/>
  <c r="AA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 s="1"/>
  <c r="I266" i="1"/>
  <c r="J266" i="1"/>
  <c r="Z266" i="1" s="1"/>
  <c r="K266" i="1"/>
  <c r="L266" i="1"/>
  <c r="V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 s="1"/>
  <c r="I268" i="1"/>
  <c r="J268" i="1"/>
  <c r="Z268" i="1"/>
  <c r="K268" i="1"/>
  <c r="L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/>
  <c r="AE269" i="1"/>
  <c r="I269" i="1"/>
  <c r="J269" i="1"/>
  <c r="Z269" i="1" s="1"/>
  <c r="AA269" i="1" s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R270" i="1" s="1"/>
  <c r="S270" i="1" s="1"/>
  <c r="G270" i="1"/>
  <c r="H270" i="1"/>
  <c r="Y270" i="1" s="1"/>
  <c r="AE270" i="1" s="1"/>
  <c r="I270" i="1"/>
  <c r="J270" i="1"/>
  <c r="Z270" i="1"/>
  <c r="AA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R271" i="1" s="1"/>
  <c r="S271" i="1" s="1"/>
  <c r="G271" i="1"/>
  <c r="H271" i="1"/>
  <c r="Y271" i="1" s="1"/>
  <c r="AE271" i="1" s="1"/>
  <c r="I271" i="1"/>
  <c r="J271" i="1"/>
  <c r="Z271" i="1" s="1"/>
  <c r="AA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/>
  <c r="AA272" i="1"/>
  <c r="K272" i="1"/>
  <c r="L272" i="1"/>
  <c r="V272" i="1" s="1"/>
  <c r="M272" i="1"/>
  <c r="N272" i="1"/>
  <c r="O272" i="1"/>
  <c r="P272" i="1"/>
  <c r="A273" i="1"/>
  <c r="B273" i="1"/>
  <c r="C273" i="1"/>
  <c r="D273" i="1" s="1"/>
  <c r="X273" i="1" s="1"/>
  <c r="E273" i="1"/>
  <c r="F273" i="1"/>
  <c r="R273" i="1"/>
  <c r="S273" i="1"/>
  <c r="G273" i="1"/>
  <c r="H273" i="1"/>
  <c r="Y273" i="1" s="1"/>
  <c r="AE273" i="1" s="1"/>
  <c r="I273" i="1"/>
  <c r="J273" i="1"/>
  <c r="Z273" i="1"/>
  <c r="AA273" i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/>
  <c r="I274" i="1"/>
  <c r="J274" i="1"/>
  <c r="Z274" i="1" s="1"/>
  <c r="AA274" i="1" s="1"/>
  <c r="K274" i="1"/>
  <c r="L274" i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 s="1"/>
  <c r="AE275" i="1" s="1"/>
  <c r="I275" i="1"/>
  <c r="J275" i="1"/>
  <c r="Z275" i="1" s="1"/>
  <c r="AA275" i="1" s="1"/>
  <c r="K275" i="1"/>
  <c r="L275" i="1"/>
  <c r="M275" i="1"/>
  <c r="N275" i="1"/>
  <c r="O275" i="1"/>
  <c r="P275" i="1"/>
  <c r="A276" i="1"/>
  <c r="B276" i="1"/>
  <c r="C276" i="1"/>
  <c r="D276" i="1" s="1"/>
  <c r="X276" i="1"/>
  <c r="E276" i="1"/>
  <c r="F276" i="1"/>
  <c r="R276" i="1" s="1"/>
  <c r="S276" i="1" s="1"/>
  <c r="G276" i="1"/>
  <c r="H276" i="1"/>
  <c r="Y276" i="1" s="1"/>
  <c r="AE276" i="1"/>
  <c r="I276" i="1"/>
  <c r="J276" i="1"/>
  <c r="Z276" i="1"/>
  <c r="K276" i="1"/>
  <c r="T276" i="1" s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 s="1"/>
  <c r="AE277" i="1" s="1"/>
  <c r="I277" i="1"/>
  <c r="J277" i="1"/>
  <c r="Z277" i="1"/>
  <c r="AA277" i="1"/>
  <c r="K277" i="1"/>
  <c r="L277" i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 s="1"/>
  <c r="I278" i="1"/>
  <c r="J278" i="1"/>
  <c r="Z278" i="1" s="1"/>
  <c r="AA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 s="1"/>
  <c r="AE279" i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/>
  <c r="I280" i="1"/>
  <c r="J280" i="1"/>
  <c r="Z280" i="1"/>
  <c r="AA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/>
  <c r="AE281" i="1"/>
  <c r="I281" i="1"/>
  <c r="J281" i="1"/>
  <c r="Z281" i="1"/>
  <c r="AA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R282" i="1" s="1"/>
  <c r="S282" i="1" s="1"/>
  <c r="G282" i="1"/>
  <c r="H282" i="1"/>
  <c r="Y282" i="1"/>
  <c r="AE282" i="1"/>
  <c r="I282" i="1"/>
  <c r="J282" i="1"/>
  <c r="Z282" i="1" s="1"/>
  <c r="AA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R283" i="1"/>
  <c r="G283" i="1"/>
  <c r="H283" i="1"/>
  <c r="Y283" i="1" s="1"/>
  <c r="AE283" i="1" s="1"/>
  <c r="I283" i="1"/>
  <c r="J283" i="1"/>
  <c r="Z283" i="1"/>
  <c r="AA283" i="1"/>
  <c r="K283" i="1"/>
  <c r="L283" i="1"/>
  <c r="V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 s="1"/>
  <c r="AE284" i="1"/>
  <c r="I284" i="1"/>
  <c r="J284" i="1"/>
  <c r="Z284" i="1" s="1"/>
  <c r="AA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/>
  <c r="E285" i="1"/>
  <c r="F285" i="1"/>
  <c r="R285" i="1"/>
  <c r="G285" i="1"/>
  <c r="H285" i="1"/>
  <c r="Y285" i="1" s="1"/>
  <c r="AE285" i="1" s="1"/>
  <c r="I285" i="1"/>
  <c r="J285" i="1"/>
  <c r="Z285" i="1"/>
  <c r="K285" i="1"/>
  <c r="L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/>
  <c r="AE286" i="1"/>
  <c r="I286" i="1"/>
  <c r="J286" i="1"/>
  <c r="Z286" i="1" s="1"/>
  <c r="AA286" i="1" s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 s="1"/>
  <c r="AE287" i="1" s="1"/>
  <c r="I287" i="1"/>
  <c r="J287" i="1"/>
  <c r="Z287" i="1"/>
  <c r="AA287" i="1"/>
  <c r="K287" i="1"/>
  <c r="L287" i="1"/>
  <c r="M287" i="1"/>
  <c r="N287" i="1"/>
  <c r="O287" i="1"/>
  <c r="P287" i="1"/>
  <c r="A288" i="1"/>
  <c r="B288" i="1"/>
  <c r="C288" i="1"/>
  <c r="D288" i="1" s="1"/>
  <c r="X288" i="1" s="1"/>
  <c r="E288" i="1"/>
  <c r="R288" i="1" s="1"/>
  <c r="S288" i="1" s="1"/>
  <c r="F288" i="1"/>
  <c r="G288" i="1"/>
  <c r="H288" i="1"/>
  <c r="Y288" i="1" s="1"/>
  <c r="AE288" i="1" s="1"/>
  <c r="I288" i="1"/>
  <c r="J288" i="1"/>
  <c r="Z288" i="1" s="1"/>
  <c r="AA288" i="1" s="1"/>
  <c r="K288" i="1"/>
  <c r="L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 s="1"/>
  <c r="AE290" i="1"/>
  <c r="I290" i="1"/>
  <c r="J290" i="1"/>
  <c r="Z290" i="1" s="1"/>
  <c r="AA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/>
  <c r="E291" i="1"/>
  <c r="F291" i="1"/>
  <c r="G291" i="1"/>
  <c r="H291" i="1"/>
  <c r="Y291" i="1" s="1"/>
  <c r="AE291" i="1" s="1"/>
  <c r="I291" i="1"/>
  <c r="J291" i="1"/>
  <c r="Z291" i="1"/>
  <c r="AA291" i="1"/>
  <c r="K291" i="1"/>
  <c r="L291" i="1"/>
  <c r="M291" i="1"/>
  <c r="N291" i="1"/>
  <c r="O291" i="1"/>
  <c r="P291" i="1"/>
  <c r="A292" i="1"/>
  <c r="B292" i="1"/>
  <c r="C292" i="1"/>
  <c r="D292" i="1" s="1"/>
  <c r="X292" i="1" s="1"/>
  <c r="E292" i="1"/>
  <c r="R292" i="1" s="1"/>
  <c r="S292" i="1" s="1"/>
  <c r="F292" i="1"/>
  <c r="G292" i="1"/>
  <c r="H292" i="1"/>
  <c r="Y292" i="1" s="1"/>
  <c r="AE292" i="1" s="1"/>
  <c r="I292" i="1"/>
  <c r="J292" i="1"/>
  <c r="Z292" i="1"/>
  <c r="AA292" i="1"/>
  <c r="K292" i="1"/>
  <c r="L292" i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/>
  <c r="I293" i="1"/>
  <c r="J293" i="1"/>
  <c r="Z293" i="1"/>
  <c r="AA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 s="1"/>
  <c r="I294" i="1"/>
  <c r="J294" i="1"/>
  <c r="Z294" i="1"/>
  <c r="K294" i="1"/>
  <c r="L294" i="1"/>
  <c r="M294" i="1"/>
  <c r="N294" i="1"/>
  <c r="O294" i="1"/>
  <c r="P294" i="1"/>
  <c r="A295" i="1"/>
  <c r="B295" i="1"/>
  <c r="C295" i="1"/>
  <c r="D295" i="1" s="1"/>
  <c r="X295" i="1" s="1"/>
  <c r="E295" i="1"/>
  <c r="R295" i="1" s="1"/>
  <c r="F295" i="1"/>
  <c r="G295" i="1"/>
  <c r="H295" i="1"/>
  <c r="Y295" i="1"/>
  <c r="AE295" i="1"/>
  <c r="I295" i="1"/>
  <c r="J295" i="1"/>
  <c r="Z295" i="1" s="1"/>
  <c r="K295" i="1"/>
  <c r="T295" i="1" s="1"/>
  <c r="U295" i="1" s="1"/>
  <c r="L295" i="1"/>
  <c r="M295" i="1"/>
  <c r="N295" i="1"/>
  <c r="O295" i="1"/>
  <c r="P295" i="1"/>
  <c r="A296" i="1"/>
  <c r="B296" i="1"/>
  <c r="C296" i="1"/>
  <c r="D296" i="1"/>
  <c r="X296" i="1"/>
  <c r="E296" i="1"/>
  <c r="F296" i="1"/>
  <c r="R296" i="1" s="1"/>
  <c r="S296" i="1" s="1"/>
  <c r="G296" i="1"/>
  <c r="H296" i="1"/>
  <c r="Y296" i="1"/>
  <c r="AE296" i="1"/>
  <c r="I296" i="1"/>
  <c r="J296" i="1"/>
  <c r="Z296" i="1" s="1"/>
  <c r="AA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AE297" i="1" s="1"/>
  <c r="I297" i="1"/>
  <c r="J297" i="1"/>
  <c r="Z297" i="1"/>
  <c r="AA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 s="1"/>
  <c r="AE298" i="1" s="1"/>
  <c r="I298" i="1"/>
  <c r="J298" i="1"/>
  <c r="Z298" i="1" s="1"/>
  <c r="AA298" i="1" s="1"/>
  <c r="K298" i="1"/>
  <c r="L298" i="1"/>
  <c r="T298" i="1"/>
  <c r="M298" i="1"/>
  <c r="N298" i="1"/>
  <c r="O298" i="1"/>
  <c r="P298" i="1"/>
  <c r="A299" i="1"/>
  <c r="B299" i="1"/>
  <c r="C299" i="1"/>
  <c r="D299" i="1"/>
  <c r="X299" i="1" s="1"/>
  <c r="E299" i="1"/>
  <c r="R299" i="1" s="1"/>
  <c r="S299" i="1" s="1"/>
  <c r="F299" i="1"/>
  <c r="G299" i="1"/>
  <c r="H299" i="1"/>
  <c r="Y299" i="1"/>
  <c r="AE299" i="1"/>
  <c r="I299" i="1"/>
  <c r="J299" i="1"/>
  <c r="Z299" i="1" s="1"/>
  <c r="AA299" i="1" s="1"/>
  <c r="K299" i="1"/>
  <c r="L299" i="1"/>
  <c r="V299" i="1"/>
  <c r="M299" i="1"/>
  <c r="N299" i="1"/>
  <c r="O299" i="1"/>
  <c r="P299" i="1"/>
  <c r="A300" i="1"/>
  <c r="B300" i="1"/>
  <c r="C300" i="1"/>
  <c r="D300" i="1"/>
  <c r="X300" i="1"/>
  <c r="E300" i="1"/>
  <c r="F300" i="1"/>
  <c r="R300" i="1" s="1"/>
  <c r="S300" i="1" s="1"/>
  <c r="G300" i="1"/>
  <c r="H300" i="1"/>
  <c r="Y300" i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 s="1"/>
  <c r="AE301" i="1" s="1"/>
  <c r="I301" i="1"/>
  <c r="J301" i="1"/>
  <c r="Z301" i="1"/>
  <c r="AA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R302" i="1"/>
  <c r="S302" i="1" s="1"/>
  <c r="G302" i="1"/>
  <c r="H302" i="1"/>
  <c r="Y302" i="1" s="1"/>
  <c r="AE302" i="1" s="1"/>
  <c r="I302" i="1"/>
  <c r="J302" i="1"/>
  <c r="Z302" i="1"/>
  <c r="AA302" i="1"/>
  <c r="K302" i="1"/>
  <c r="L302" i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 s="1"/>
  <c r="AA303" i="1" s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 s="1"/>
  <c r="I304" i="1"/>
  <c r="J304" i="1"/>
  <c r="Z304" i="1"/>
  <c r="AA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/>
  <c r="I305" i="1"/>
  <c r="J305" i="1"/>
  <c r="Z305" i="1"/>
  <c r="AA305" i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/>
  <c r="AA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 s="1"/>
  <c r="AA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AA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/>
  <c r="I309" i="1"/>
  <c r="J309" i="1"/>
  <c r="Z309" i="1" s="1"/>
  <c r="AA309" i="1" s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 s="1"/>
  <c r="AE310" i="1" s="1"/>
  <c r="I310" i="1"/>
  <c r="J310" i="1"/>
  <c r="Z310" i="1"/>
  <c r="AA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 s="1"/>
  <c r="I311" i="1"/>
  <c r="J311" i="1"/>
  <c r="Z311" i="1"/>
  <c r="AA311" i="1"/>
  <c r="K311" i="1"/>
  <c r="L311" i="1"/>
  <c r="M311" i="1"/>
  <c r="N311" i="1"/>
  <c r="O311" i="1"/>
  <c r="P311" i="1"/>
  <c r="A312" i="1"/>
  <c r="B312" i="1"/>
  <c r="C312" i="1"/>
  <c r="D312" i="1"/>
  <c r="X312" i="1"/>
  <c r="E312" i="1"/>
  <c r="R312" i="1" s="1"/>
  <c r="F312" i="1"/>
  <c r="G312" i="1"/>
  <c r="H312" i="1"/>
  <c r="Y312" i="1" s="1"/>
  <c r="AE312" i="1"/>
  <c r="I312" i="1"/>
  <c r="J312" i="1"/>
  <c r="Z312" i="1"/>
  <c r="K312" i="1"/>
  <c r="T312" i="1" s="1"/>
  <c r="U312" i="1" s="1"/>
  <c r="L312" i="1"/>
  <c r="V312" i="1"/>
  <c r="M312" i="1"/>
  <c r="N312" i="1"/>
  <c r="O312" i="1"/>
  <c r="P312" i="1"/>
  <c r="A313" i="1"/>
  <c r="B313" i="1"/>
  <c r="C313" i="1"/>
  <c r="D313" i="1"/>
  <c r="X313" i="1" s="1"/>
  <c r="E313" i="1"/>
  <c r="R313" i="1"/>
  <c r="S313" i="1" s="1"/>
  <c r="F313" i="1"/>
  <c r="G313" i="1"/>
  <c r="H313" i="1"/>
  <c r="Y313" i="1"/>
  <c r="AE313" i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/>
  <c r="E314" i="1"/>
  <c r="F314" i="1"/>
  <c r="G314" i="1"/>
  <c r="H314" i="1"/>
  <c r="Y314" i="1" s="1"/>
  <c r="AE314" i="1" s="1"/>
  <c r="I314" i="1"/>
  <c r="J314" i="1"/>
  <c r="Z314" i="1"/>
  <c r="AA314" i="1"/>
  <c r="K314" i="1"/>
  <c r="L314" i="1"/>
  <c r="V314" i="1" s="1"/>
  <c r="M314" i="1"/>
  <c r="N314" i="1"/>
  <c r="O314" i="1"/>
  <c r="P314" i="1"/>
  <c r="A315" i="1"/>
  <c r="B315" i="1"/>
  <c r="C315" i="1"/>
  <c r="D315" i="1" s="1"/>
  <c r="X315" i="1" s="1"/>
  <c r="E315" i="1"/>
  <c r="F315" i="1"/>
  <c r="R315" i="1" s="1"/>
  <c r="S315" i="1" s="1"/>
  <c r="G315" i="1"/>
  <c r="H315" i="1"/>
  <c r="Y315" i="1" s="1"/>
  <c r="AE315" i="1" s="1"/>
  <c r="I315" i="1"/>
  <c r="J315" i="1"/>
  <c r="Z315" i="1"/>
  <c r="AA315" i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/>
  <c r="I316" i="1"/>
  <c r="J316" i="1"/>
  <c r="Z316" i="1" s="1"/>
  <c r="AA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 s="1"/>
  <c r="I317" i="1"/>
  <c r="J317" i="1"/>
  <c r="Z317" i="1"/>
  <c r="AA317" i="1"/>
  <c r="K317" i="1"/>
  <c r="T317" i="1"/>
  <c r="AB317" i="1" s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 s="1"/>
  <c r="I318" i="1"/>
  <c r="J318" i="1"/>
  <c r="Z318" i="1"/>
  <c r="AA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/>
  <c r="G319" i="1"/>
  <c r="H319" i="1"/>
  <c r="Y319" i="1" s="1"/>
  <c r="AE319" i="1" s="1"/>
  <c r="I319" i="1"/>
  <c r="J319" i="1"/>
  <c r="Z319" i="1" s="1"/>
  <c r="K319" i="1"/>
  <c r="L319" i="1"/>
  <c r="T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 s="1"/>
  <c r="I320" i="1"/>
  <c r="J320" i="1"/>
  <c r="Z320" i="1"/>
  <c r="AA320" i="1"/>
  <c r="K320" i="1"/>
  <c r="L320" i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 s="1"/>
  <c r="S321" i="1"/>
  <c r="G321" i="1"/>
  <c r="H321" i="1"/>
  <c r="Y321" i="1" s="1"/>
  <c r="AE321" i="1" s="1"/>
  <c r="I321" i="1"/>
  <c r="J321" i="1"/>
  <c r="Z321" i="1" s="1"/>
  <c r="AA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 s="1"/>
  <c r="K322" i="1"/>
  <c r="L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 s="1"/>
  <c r="I323" i="1"/>
  <c r="J323" i="1"/>
  <c r="Z323" i="1" s="1"/>
  <c r="AA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R324" i="1"/>
  <c r="G324" i="1"/>
  <c r="H324" i="1"/>
  <c r="Y324" i="1" s="1"/>
  <c r="AE324" i="1" s="1"/>
  <c r="I324" i="1"/>
  <c r="J324" i="1"/>
  <c r="Z324" i="1"/>
  <c r="AA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R325" i="1"/>
  <c r="S325" i="1"/>
  <c r="G325" i="1"/>
  <c r="H325" i="1"/>
  <c r="Y325" i="1"/>
  <c r="AE325" i="1" s="1"/>
  <c r="I325" i="1"/>
  <c r="J325" i="1"/>
  <c r="Z325" i="1"/>
  <c r="AA325" i="1"/>
  <c r="K325" i="1"/>
  <c r="L325" i="1"/>
  <c r="T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R326" i="1"/>
  <c r="G326" i="1"/>
  <c r="H326" i="1"/>
  <c r="Y326" i="1"/>
  <c r="AE326" i="1" s="1"/>
  <c r="I326" i="1"/>
  <c r="J326" i="1"/>
  <c r="Z326" i="1"/>
  <c r="AA326" i="1"/>
  <c r="K326" i="1"/>
  <c r="L326" i="1"/>
  <c r="T326" i="1" s="1"/>
  <c r="M326" i="1"/>
  <c r="N326" i="1"/>
  <c r="O326" i="1"/>
  <c r="P326" i="1"/>
  <c r="A327" i="1"/>
  <c r="B327" i="1"/>
  <c r="C327" i="1"/>
  <c r="D327" i="1"/>
  <c r="X327" i="1" s="1"/>
  <c r="E327" i="1"/>
  <c r="F327" i="1"/>
  <c r="R327" i="1" s="1"/>
  <c r="S327" i="1" s="1"/>
  <c r="G327" i="1"/>
  <c r="H327" i="1"/>
  <c r="Y327" i="1"/>
  <c r="AE327" i="1"/>
  <c r="I327" i="1"/>
  <c r="J327" i="1"/>
  <c r="Z327" i="1"/>
  <c r="AA327" i="1"/>
  <c r="K327" i="1"/>
  <c r="L327" i="1"/>
  <c r="V327" i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/>
  <c r="AE328" i="1" s="1"/>
  <c r="I328" i="1"/>
  <c r="J328" i="1"/>
  <c r="Z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 s="1"/>
  <c r="AE329" i="1" s="1"/>
  <c r="I329" i="1"/>
  <c r="J329" i="1"/>
  <c r="Z329" i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/>
  <c r="AE330" i="1" s="1"/>
  <c r="I330" i="1"/>
  <c r="J330" i="1"/>
  <c r="Z330" i="1"/>
  <c r="AA330" i="1"/>
  <c r="K330" i="1"/>
  <c r="L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/>
  <c r="AE331" i="1"/>
  <c r="I331" i="1"/>
  <c r="J331" i="1"/>
  <c r="Z331" i="1" s="1"/>
  <c r="AA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F332" i="1"/>
  <c r="R332" i="1"/>
  <c r="S332" i="1" s="1"/>
  <c r="G332" i="1"/>
  <c r="H332" i="1"/>
  <c r="Y332" i="1"/>
  <c r="AE332" i="1"/>
  <c r="I332" i="1"/>
  <c r="J332" i="1"/>
  <c r="Z332" i="1"/>
  <c r="AA332" i="1" s="1"/>
  <c r="K332" i="1"/>
  <c r="AB332" i="1" s="1"/>
  <c r="L332" i="1"/>
  <c r="T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/>
  <c r="I333" i="1"/>
  <c r="J333" i="1"/>
  <c r="Z333" i="1" s="1"/>
  <c r="AA333" i="1" s="1"/>
  <c r="K333" i="1"/>
  <c r="L333" i="1"/>
  <c r="T333" i="1"/>
  <c r="M333" i="1"/>
  <c r="N333" i="1"/>
  <c r="O333" i="1"/>
  <c r="P333" i="1"/>
  <c r="A334" i="1"/>
  <c r="B334" i="1"/>
  <c r="C334" i="1"/>
  <c r="D334" i="1"/>
  <c r="X334" i="1"/>
  <c r="E334" i="1"/>
  <c r="R334" i="1" s="1"/>
  <c r="S334" i="1" s="1"/>
  <c r="F334" i="1"/>
  <c r="G334" i="1"/>
  <c r="H334" i="1"/>
  <c r="Y334" i="1"/>
  <c r="AE334" i="1"/>
  <c r="I334" i="1"/>
  <c r="J334" i="1"/>
  <c r="Z334" i="1" s="1"/>
  <c r="AA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/>
  <c r="I335" i="1"/>
  <c r="J335" i="1"/>
  <c r="Z335" i="1"/>
  <c r="AA335" i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G336" i="1"/>
  <c r="H336" i="1"/>
  <c r="Y336" i="1" s="1"/>
  <c r="AE336" i="1" s="1"/>
  <c r="I336" i="1"/>
  <c r="J336" i="1"/>
  <c r="Z336" i="1"/>
  <c r="AA336" i="1"/>
  <c r="K336" i="1"/>
  <c r="L336" i="1"/>
  <c r="M336" i="1"/>
  <c r="N336" i="1"/>
  <c r="O336" i="1"/>
  <c r="P336" i="1"/>
  <c r="A337" i="1"/>
  <c r="B337" i="1"/>
  <c r="C337" i="1"/>
  <c r="D337" i="1"/>
  <c r="X337" i="1" s="1"/>
  <c r="E337" i="1"/>
  <c r="F337" i="1"/>
  <c r="R337" i="1" s="1"/>
  <c r="S337" i="1" s="1"/>
  <c r="G337" i="1"/>
  <c r="H337" i="1"/>
  <c r="Y337" i="1" s="1"/>
  <c r="AE337" i="1" s="1"/>
  <c r="I337" i="1"/>
  <c r="J337" i="1"/>
  <c r="Z337" i="1"/>
  <c r="AA337" i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/>
  <c r="I338" i="1"/>
  <c r="J338" i="1"/>
  <c r="Z338" i="1" s="1"/>
  <c r="AA338" i="1" s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 s="1"/>
  <c r="AE339" i="1" s="1"/>
  <c r="I339" i="1"/>
  <c r="J339" i="1"/>
  <c r="Z339" i="1"/>
  <c r="AA339" i="1" s="1"/>
  <c r="K339" i="1"/>
  <c r="L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 s="1"/>
  <c r="I340" i="1"/>
  <c r="J340" i="1"/>
  <c r="Z340" i="1" s="1"/>
  <c r="AA340" i="1" s="1"/>
  <c r="K340" i="1"/>
  <c r="L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 s="1"/>
  <c r="S342" i="1" s="1"/>
  <c r="G342" i="1"/>
  <c r="H342" i="1"/>
  <c r="Y342" i="1" s="1"/>
  <c r="AE342" i="1" s="1"/>
  <c r="I342" i="1"/>
  <c r="J342" i="1"/>
  <c r="Z342" i="1"/>
  <c r="AA342" i="1"/>
  <c r="AB342" i="1"/>
  <c r="K342" i="1"/>
  <c r="L342" i="1"/>
  <c r="T342" i="1" s="1"/>
  <c r="U342" i="1" s="1"/>
  <c r="M342" i="1"/>
  <c r="N342" i="1"/>
  <c r="O342" i="1"/>
  <c r="P342" i="1"/>
  <c r="A343" i="1"/>
  <c r="B343" i="1"/>
  <c r="C343" i="1"/>
  <c r="D343" i="1"/>
  <c r="X343" i="1"/>
  <c r="E343" i="1"/>
  <c r="F343" i="1"/>
  <c r="R343" i="1" s="1"/>
  <c r="S343" i="1" s="1"/>
  <c r="G343" i="1"/>
  <c r="H343" i="1"/>
  <c r="Y343" i="1"/>
  <c r="AE343" i="1"/>
  <c r="I343" i="1"/>
  <c r="J343" i="1"/>
  <c r="Z343" i="1" s="1"/>
  <c r="AA343" i="1" s="1"/>
  <c r="K343" i="1"/>
  <c r="L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 s="1"/>
  <c r="AE344" i="1" s="1"/>
  <c r="I344" i="1"/>
  <c r="J344" i="1"/>
  <c r="Z344" i="1"/>
  <c r="K344" i="1"/>
  <c r="T344" i="1" s="1"/>
  <c r="U344" i="1" s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/>
  <c r="I345" i="1"/>
  <c r="J345" i="1"/>
  <c r="Z345" i="1"/>
  <c r="AA345" i="1"/>
  <c r="K345" i="1"/>
  <c r="L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/>
  <c r="AE346" i="1"/>
  <c r="I346" i="1"/>
  <c r="J346" i="1"/>
  <c r="Z346" i="1"/>
  <c r="AA346" i="1" s="1"/>
  <c r="K346" i="1"/>
  <c r="L346" i="1"/>
  <c r="T346" i="1" s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/>
  <c r="I347" i="1"/>
  <c r="J347" i="1"/>
  <c r="Z347" i="1" s="1"/>
  <c r="AA347" i="1" s="1"/>
  <c r="K347" i="1"/>
  <c r="L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E348" i="1" s="1"/>
  <c r="I348" i="1"/>
  <c r="J348" i="1"/>
  <c r="Z348" i="1"/>
  <c r="AA348" i="1"/>
  <c r="K348" i="1"/>
  <c r="L348" i="1"/>
  <c r="V348" i="1" s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/>
  <c r="G349" i="1"/>
  <c r="H349" i="1"/>
  <c r="Y349" i="1"/>
  <c r="AE349" i="1" s="1"/>
  <c r="I349" i="1"/>
  <c r="J349" i="1"/>
  <c r="Z349" i="1"/>
  <c r="AA349" i="1"/>
  <c r="K349" i="1"/>
  <c r="L349" i="1"/>
  <c r="T349" i="1"/>
  <c r="M349" i="1"/>
  <c r="N349" i="1"/>
  <c r="O349" i="1"/>
  <c r="P349" i="1"/>
  <c r="A350" i="1"/>
  <c r="B350" i="1"/>
  <c r="C350" i="1"/>
  <c r="D350" i="1"/>
  <c r="X350" i="1" s="1"/>
  <c r="E350" i="1"/>
  <c r="F350" i="1"/>
  <c r="R350" i="1"/>
  <c r="S350" i="1" s="1"/>
  <c r="G350" i="1"/>
  <c r="H350" i="1"/>
  <c r="Y350" i="1" s="1"/>
  <c r="AE350" i="1" s="1"/>
  <c r="I350" i="1"/>
  <c r="J350" i="1"/>
  <c r="Z350" i="1"/>
  <c r="AA350" i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R351" i="1"/>
  <c r="S351" i="1"/>
  <c r="G351" i="1"/>
  <c r="H351" i="1"/>
  <c r="Y351" i="1" s="1"/>
  <c r="AE351" i="1" s="1"/>
  <c r="I351" i="1"/>
  <c r="J351" i="1"/>
  <c r="Z351" i="1"/>
  <c r="AA351" i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/>
  <c r="AE352" i="1"/>
  <c r="I352" i="1"/>
  <c r="J352" i="1"/>
  <c r="Z352" i="1" s="1"/>
  <c r="AA352" i="1" s="1"/>
  <c r="K352" i="1"/>
  <c r="L352" i="1"/>
  <c r="T352" i="1" s="1"/>
  <c r="U352" i="1" s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 s="1"/>
  <c r="S353" i="1" s="1"/>
  <c r="G353" i="1"/>
  <c r="H353" i="1"/>
  <c r="Y353" i="1"/>
  <c r="AE353" i="1" s="1"/>
  <c r="I353" i="1"/>
  <c r="J353" i="1"/>
  <c r="Z353" i="1"/>
  <c r="K353" i="1"/>
  <c r="L353" i="1"/>
  <c r="V353" i="1" s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/>
  <c r="I354" i="1"/>
  <c r="J354" i="1"/>
  <c r="Z354" i="1" s="1"/>
  <c r="K354" i="1"/>
  <c r="L354" i="1"/>
  <c r="M354" i="1"/>
  <c r="N354" i="1"/>
  <c r="O354" i="1"/>
  <c r="P354" i="1"/>
  <c r="A355" i="1"/>
  <c r="B355" i="1"/>
  <c r="C355" i="1"/>
  <c r="D355" i="1"/>
  <c r="X355" i="1"/>
  <c r="E355" i="1"/>
  <c r="F355" i="1"/>
  <c r="G355" i="1"/>
  <c r="H355" i="1"/>
  <c r="Y355" i="1" s="1"/>
  <c r="AE355" i="1" s="1"/>
  <c r="I355" i="1"/>
  <c r="J355" i="1"/>
  <c r="Z355" i="1" s="1"/>
  <c r="AA355" i="1" s="1"/>
  <c r="K355" i="1"/>
  <c r="L355" i="1"/>
  <c r="M355" i="1"/>
  <c r="N355" i="1"/>
  <c r="O355" i="1"/>
  <c r="P355" i="1"/>
  <c r="A356" i="1"/>
  <c r="B356" i="1"/>
  <c r="C356" i="1"/>
  <c r="D356" i="1" s="1"/>
  <c r="X356" i="1" s="1"/>
  <c r="E356" i="1"/>
  <c r="F356" i="1"/>
  <c r="R356" i="1"/>
  <c r="S356" i="1"/>
  <c r="G356" i="1"/>
  <c r="H356" i="1"/>
  <c r="Y356" i="1" s="1"/>
  <c r="AE356" i="1" s="1"/>
  <c r="I356" i="1"/>
  <c r="J356" i="1"/>
  <c r="Z356" i="1"/>
  <c r="AA356" i="1"/>
  <c r="K356" i="1"/>
  <c r="L356" i="1"/>
  <c r="T356" i="1" s="1"/>
  <c r="M356" i="1"/>
  <c r="N356" i="1"/>
  <c r="O356" i="1"/>
  <c r="P356" i="1"/>
  <c r="A357" i="1"/>
  <c r="B357" i="1"/>
  <c r="C357" i="1"/>
  <c r="D357" i="1" s="1"/>
  <c r="X357" i="1" s="1"/>
  <c r="E357" i="1"/>
  <c r="S357" i="1"/>
  <c r="F357" i="1"/>
  <c r="R357" i="1" s="1"/>
  <c r="G357" i="1"/>
  <c r="H357" i="1"/>
  <c r="Y357" i="1" s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R358" i="1"/>
  <c r="S358" i="1"/>
  <c r="G358" i="1"/>
  <c r="H358" i="1"/>
  <c r="Y358" i="1" s="1"/>
  <c r="AE358" i="1" s="1"/>
  <c r="I358" i="1"/>
  <c r="J358" i="1"/>
  <c r="Z358" i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G359" i="1"/>
  <c r="H359" i="1"/>
  <c r="Y359" i="1"/>
  <c r="AE359" i="1"/>
  <c r="I359" i="1"/>
  <c r="J359" i="1"/>
  <c r="Z359" i="1" s="1"/>
  <c r="AA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/>
  <c r="I360" i="1"/>
  <c r="J360" i="1"/>
  <c r="Z360" i="1"/>
  <c r="AA360" i="1" s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/>
  <c r="AA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R362" i="1" s="1"/>
  <c r="S362" i="1" s="1"/>
  <c r="G362" i="1"/>
  <c r="H362" i="1"/>
  <c r="Y362" i="1" s="1"/>
  <c r="AE362" i="1" s="1"/>
  <c r="I362" i="1"/>
  <c r="J362" i="1"/>
  <c r="Z362" i="1"/>
  <c r="AA362" i="1" s="1"/>
  <c r="K362" i="1"/>
  <c r="L362" i="1"/>
  <c r="V362" i="1" s="1"/>
  <c r="M362" i="1"/>
  <c r="N362" i="1"/>
  <c r="O362" i="1"/>
  <c r="P362" i="1"/>
  <c r="A363" i="1"/>
  <c r="B363" i="1"/>
  <c r="C363" i="1"/>
  <c r="D363" i="1" s="1"/>
  <c r="X363" i="1" s="1"/>
  <c r="E363" i="1"/>
  <c r="F363" i="1"/>
  <c r="R363" i="1" s="1"/>
  <c r="S363" i="1" s="1"/>
  <c r="G363" i="1"/>
  <c r="H363" i="1"/>
  <c r="Y363" i="1" s="1"/>
  <c r="AE363" i="1" s="1"/>
  <c r="I363" i="1"/>
  <c r="J363" i="1"/>
  <c r="Z363" i="1"/>
  <c r="K363" i="1"/>
  <c r="L363" i="1"/>
  <c r="M363" i="1"/>
  <c r="N363" i="1"/>
  <c r="O363" i="1"/>
  <c r="P363" i="1"/>
  <c r="A364" i="1"/>
  <c r="B364" i="1"/>
  <c r="C364" i="1"/>
  <c r="D364" i="1"/>
  <c r="X364" i="1"/>
  <c r="E364" i="1"/>
  <c r="F364" i="1"/>
  <c r="R364" i="1" s="1"/>
  <c r="S364" i="1" s="1"/>
  <c r="G364" i="1"/>
  <c r="H364" i="1"/>
  <c r="Y364" i="1" s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/>
  <c r="I365" i="1"/>
  <c r="J365" i="1"/>
  <c r="Z365" i="1"/>
  <c r="AA365" i="1" s="1"/>
  <c r="K365" i="1"/>
  <c r="L365" i="1"/>
  <c r="T365" i="1" s="1"/>
  <c r="V365" i="1"/>
  <c r="M365" i="1"/>
  <c r="N365" i="1"/>
  <c r="O365" i="1"/>
  <c r="P365" i="1"/>
  <c r="A366" i="1"/>
  <c r="B366" i="1"/>
  <c r="C366" i="1"/>
  <c r="D366" i="1"/>
  <c r="X366" i="1" s="1"/>
  <c r="E366" i="1"/>
  <c r="F366" i="1"/>
  <c r="G366" i="1"/>
  <c r="H366" i="1"/>
  <c r="Y366" i="1"/>
  <c r="AE366" i="1"/>
  <c r="I366" i="1"/>
  <c r="J366" i="1"/>
  <c r="Z366" i="1" s="1"/>
  <c r="K366" i="1"/>
  <c r="L366" i="1"/>
  <c r="M366" i="1"/>
  <c r="N366" i="1"/>
  <c r="O366" i="1"/>
  <c r="P366" i="1"/>
  <c r="A367" i="1"/>
  <c r="B367" i="1"/>
  <c r="C367" i="1"/>
  <c r="D367" i="1"/>
  <c r="X367" i="1"/>
  <c r="E367" i="1"/>
  <c r="F367" i="1"/>
  <c r="R367" i="1"/>
  <c r="S367" i="1" s="1"/>
  <c r="G367" i="1"/>
  <c r="H367" i="1"/>
  <c r="Y367" i="1"/>
  <c r="AE367" i="1"/>
  <c r="I367" i="1"/>
  <c r="J367" i="1"/>
  <c r="Z367" i="1"/>
  <c r="AA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F368" i="1"/>
  <c r="G368" i="1"/>
  <c r="H368" i="1"/>
  <c r="Y368" i="1" s="1"/>
  <c r="AE368" i="1" s="1"/>
  <c r="I368" i="1"/>
  <c r="J368" i="1"/>
  <c r="Z368" i="1" s="1"/>
  <c r="AA368" i="1" s="1"/>
  <c r="K368" i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R369" i="1" s="1"/>
  <c r="S369" i="1" s="1"/>
  <c r="G369" i="1"/>
  <c r="H369" i="1"/>
  <c r="Y369" i="1" s="1"/>
  <c r="AE369" i="1" s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G370" i="1"/>
  <c r="H370" i="1"/>
  <c r="Y370" i="1"/>
  <c r="AE370" i="1"/>
  <c r="I370" i="1"/>
  <c r="J370" i="1"/>
  <c r="Z370" i="1" s="1"/>
  <c r="AA370" i="1" s="1"/>
  <c r="K370" i="1"/>
  <c r="L370" i="1"/>
  <c r="M370" i="1"/>
  <c r="N370" i="1"/>
  <c r="O370" i="1"/>
  <c r="P370" i="1"/>
  <c r="A371" i="1"/>
  <c r="B371" i="1"/>
  <c r="C371" i="1"/>
  <c r="D371" i="1"/>
  <c r="X371" i="1" s="1"/>
  <c r="E371" i="1"/>
  <c r="F371" i="1"/>
  <c r="R371" i="1" s="1"/>
  <c r="S371" i="1" s="1"/>
  <c r="G371" i="1"/>
  <c r="H371" i="1"/>
  <c r="Y371" i="1"/>
  <c r="AE371" i="1" s="1"/>
  <c r="I371" i="1"/>
  <c r="J371" i="1"/>
  <c r="Z371" i="1" s="1"/>
  <c r="AA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R372" i="1" s="1"/>
  <c r="G372" i="1"/>
  <c r="H372" i="1"/>
  <c r="Y372" i="1"/>
  <c r="AE372" i="1"/>
  <c r="I372" i="1"/>
  <c r="J372" i="1"/>
  <c r="Z372" i="1" s="1"/>
  <c r="K372" i="1"/>
  <c r="L372" i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/>
  <c r="S373" i="1"/>
  <c r="G373" i="1"/>
  <c r="H373" i="1"/>
  <c r="Y373" i="1" s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R374" i="1" s="1"/>
  <c r="S374" i="1" s="1"/>
  <c r="G374" i="1"/>
  <c r="H374" i="1"/>
  <c r="Y374" i="1" s="1"/>
  <c r="AE374" i="1" s="1"/>
  <c r="I374" i="1"/>
  <c r="J374" i="1"/>
  <c r="Z374" i="1"/>
  <c r="AA374" i="1"/>
  <c r="K374" i="1"/>
  <c r="L374" i="1"/>
  <c r="T374" i="1" s="1"/>
  <c r="M374" i="1"/>
  <c r="N374" i="1"/>
  <c r="O374" i="1"/>
  <c r="P374" i="1"/>
  <c r="A375" i="1"/>
  <c r="B375" i="1"/>
  <c r="C375" i="1"/>
  <c r="D375" i="1"/>
  <c r="X375" i="1" s="1"/>
  <c r="E375" i="1"/>
  <c r="F375" i="1"/>
  <c r="R375" i="1" s="1"/>
  <c r="S375" i="1" s="1"/>
  <c r="G375" i="1"/>
  <c r="H375" i="1"/>
  <c r="Y375" i="1"/>
  <c r="AE375" i="1" s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 s="1"/>
  <c r="X376" i="1" s="1"/>
  <c r="E376" i="1"/>
  <c r="R376" i="1" s="1"/>
  <c r="F376" i="1"/>
  <c r="G376" i="1"/>
  <c r="H376" i="1"/>
  <c r="Y376" i="1"/>
  <c r="AE376" i="1" s="1"/>
  <c r="I376" i="1"/>
  <c r="J376" i="1"/>
  <c r="Z376" i="1" s="1"/>
  <c r="K376" i="1"/>
  <c r="L376" i="1"/>
  <c r="T376" i="1" s="1"/>
  <c r="M376" i="1"/>
  <c r="N376" i="1"/>
  <c r="O376" i="1"/>
  <c r="P376" i="1"/>
  <c r="A377" i="1"/>
  <c r="B377" i="1"/>
  <c r="C377" i="1"/>
  <c r="D377" i="1"/>
  <c r="X377" i="1"/>
  <c r="E377" i="1"/>
  <c r="F377" i="1"/>
  <c r="R377" i="1" s="1"/>
  <c r="S377" i="1" s="1"/>
  <c r="G377" i="1"/>
  <c r="H377" i="1"/>
  <c r="Y377" i="1"/>
  <c r="AE377" i="1"/>
  <c r="I377" i="1"/>
  <c r="J377" i="1"/>
  <c r="Z377" i="1"/>
  <c r="AA377" i="1" s="1"/>
  <c r="K377" i="1"/>
  <c r="L377" i="1"/>
  <c r="T377" i="1" s="1"/>
  <c r="U377" i="1" s="1"/>
  <c r="V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/>
  <c r="AE378" i="1"/>
  <c r="I378" i="1"/>
  <c r="J378" i="1"/>
  <c r="Z378" i="1" s="1"/>
  <c r="AA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R380" i="1" s="1"/>
  <c r="G380" i="1"/>
  <c r="H380" i="1"/>
  <c r="Y380" i="1" s="1"/>
  <c r="AE380" i="1" s="1"/>
  <c r="I380" i="1"/>
  <c r="J380" i="1"/>
  <c r="Z380" i="1"/>
  <c r="AA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/>
  <c r="G381" i="1"/>
  <c r="H381" i="1"/>
  <c r="Y381" i="1"/>
  <c r="AE381" i="1"/>
  <c r="I381" i="1"/>
  <c r="J381" i="1"/>
  <c r="Z381" i="1"/>
  <c r="K381" i="1"/>
  <c r="L381" i="1"/>
  <c r="T381" i="1"/>
  <c r="U381" i="1"/>
  <c r="M381" i="1"/>
  <c r="N381" i="1"/>
  <c r="O381" i="1"/>
  <c r="P381" i="1"/>
  <c r="A382" i="1"/>
  <c r="B382" i="1"/>
  <c r="C382" i="1"/>
  <c r="D382" i="1"/>
  <c r="X382" i="1"/>
  <c r="E382" i="1"/>
  <c r="F382" i="1"/>
  <c r="R382" i="1" s="1"/>
  <c r="S382" i="1" s="1"/>
  <c r="G382" i="1"/>
  <c r="H382" i="1"/>
  <c r="Y382" i="1" s="1"/>
  <c r="AE382" i="1" s="1"/>
  <c r="I382" i="1"/>
  <c r="J382" i="1"/>
  <c r="Z382" i="1"/>
  <c r="AA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 s="1"/>
  <c r="AE383" i="1" s="1"/>
  <c r="I383" i="1"/>
  <c r="J383" i="1"/>
  <c r="Z383" i="1" s="1"/>
  <c r="AA383" i="1" s="1"/>
  <c r="K383" i="1"/>
  <c r="L383" i="1"/>
  <c r="T383" i="1"/>
  <c r="AC383" i="1" s="1"/>
  <c r="AD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 s="1"/>
  <c r="I384" i="1"/>
  <c r="J384" i="1"/>
  <c r="Z384" i="1"/>
  <c r="K384" i="1"/>
  <c r="T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R385" i="1" s="1"/>
  <c r="S385" i="1" s="1"/>
  <c r="G385" i="1"/>
  <c r="H385" i="1"/>
  <c r="Y385" i="1" s="1"/>
  <c r="AE385" i="1" s="1"/>
  <c r="I385" i="1"/>
  <c r="J385" i="1"/>
  <c r="Z385" i="1" s="1"/>
  <c r="AA385" i="1" s="1"/>
  <c r="K385" i="1"/>
  <c r="L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/>
  <c r="AE386" i="1"/>
  <c r="I386" i="1"/>
  <c r="J386" i="1"/>
  <c r="Z386" i="1" s="1"/>
  <c r="AA386" i="1" s="1"/>
  <c r="K386" i="1"/>
  <c r="L386" i="1"/>
  <c r="V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 s="1"/>
  <c r="S387" i="1" s="1"/>
  <c r="G387" i="1"/>
  <c r="H387" i="1"/>
  <c r="Y387" i="1"/>
  <c r="AE387" i="1" s="1"/>
  <c r="I387" i="1"/>
  <c r="J387" i="1"/>
  <c r="Z387" i="1" s="1"/>
  <c r="AA387" i="1" s="1"/>
  <c r="K387" i="1"/>
  <c r="L387" i="1"/>
  <c r="M387" i="1"/>
  <c r="N387" i="1"/>
  <c r="O387" i="1"/>
  <c r="P387" i="1"/>
  <c r="A388" i="1"/>
  <c r="B388" i="1"/>
  <c r="C388" i="1"/>
  <c r="D388" i="1"/>
  <c r="X388" i="1"/>
  <c r="E388" i="1"/>
  <c r="F388" i="1"/>
  <c r="R388" i="1" s="1"/>
  <c r="S388" i="1" s="1"/>
  <c r="G388" i="1"/>
  <c r="H388" i="1"/>
  <c r="Y388" i="1"/>
  <c r="AE388" i="1"/>
  <c r="I388" i="1"/>
  <c r="J388" i="1"/>
  <c r="Z388" i="1" s="1"/>
  <c r="AA388" i="1" s="1"/>
  <c r="K388" i="1"/>
  <c r="L388" i="1"/>
  <c r="M388" i="1"/>
  <c r="N388" i="1"/>
  <c r="O388" i="1"/>
  <c r="P388" i="1"/>
  <c r="A389" i="1"/>
  <c r="B389" i="1"/>
  <c r="C389" i="1"/>
  <c r="D389" i="1"/>
  <c r="X389" i="1"/>
  <c r="E389" i="1"/>
  <c r="F389" i="1"/>
  <c r="R389" i="1"/>
  <c r="S389" i="1"/>
  <c r="G389" i="1"/>
  <c r="H389" i="1"/>
  <c r="Y389" i="1"/>
  <c r="AE389" i="1"/>
  <c r="I389" i="1"/>
  <c r="J389" i="1"/>
  <c r="Z389" i="1"/>
  <c r="AA389" i="1"/>
  <c r="K389" i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 s="1"/>
  <c r="I390" i="1"/>
  <c r="J390" i="1"/>
  <c r="Z390" i="1"/>
  <c r="AA390" i="1"/>
  <c r="K390" i="1"/>
  <c r="L390" i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 s="1"/>
  <c r="G391" i="1"/>
  <c r="H391" i="1"/>
  <c r="Y391" i="1" s="1"/>
  <c r="AE391" i="1"/>
  <c r="I391" i="1"/>
  <c r="J391" i="1"/>
  <c r="Z391" i="1"/>
  <c r="AA391" i="1"/>
  <c r="K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 s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 s="1"/>
  <c r="AE393" i="1" s="1"/>
  <c r="I393" i="1"/>
  <c r="J393" i="1"/>
  <c r="Z393" i="1" s="1"/>
  <c r="AA393" i="1" s="1"/>
  <c r="K393" i="1"/>
  <c r="L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 s="1"/>
  <c r="AE394" i="1" s="1"/>
  <c r="I394" i="1"/>
  <c r="J394" i="1"/>
  <c r="Z394" i="1"/>
  <c r="AA394" i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R395" i="1" s="1"/>
  <c r="S395" i="1" s="1"/>
  <c r="G395" i="1"/>
  <c r="H395" i="1"/>
  <c r="Y395" i="1" s="1"/>
  <c r="AE395" i="1" s="1"/>
  <c r="I395" i="1"/>
  <c r="J395" i="1"/>
  <c r="Z395" i="1" s="1"/>
  <c r="AA395" i="1" s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R396" i="1" s="1"/>
  <c r="S396" i="1" s="1"/>
  <c r="G396" i="1"/>
  <c r="H396" i="1"/>
  <c r="Y396" i="1"/>
  <c r="AE396" i="1" s="1"/>
  <c r="I396" i="1"/>
  <c r="J396" i="1"/>
  <c r="Z396" i="1"/>
  <c r="AA396" i="1"/>
  <c r="K396" i="1"/>
  <c r="L396" i="1"/>
  <c r="V396" i="1" s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S397" i="1"/>
  <c r="G397" i="1"/>
  <c r="H397" i="1"/>
  <c r="Y397" i="1" s="1"/>
  <c r="AE397" i="1" s="1"/>
  <c r="I397" i="1"/>
  <c r="J397" i="1"/>
  <c r="Z397" i="1"/>
  <c r="AA397" i="1" s="1"/>
  <c r="K397" i="1"/>
  <c r="L397" i="1"/>
  <c r="M397" i="1"/>
  <c r="N397" i="1"/>
  <c r="O397" i="1"/>
  <c r="P397" i="1"/>
  <c r="A398" i="1"/>
  <c r="B398" i="1"/>
  <c r="C398" i="1"/>
  <c r="D398" i="1"/>
  <c r="X398" i="1" s="1"/>
  <c r="E398" i="1"/>
  <c r="R398" i="1"/>
  <c r="S398" i="1"/>
  <c r="F398" i="1"/>
  <c r="G398" i="1"/>
  <c r="H398" i="1"/>
  <c r="Y398" i="1" s="1"/>
  <c r="AE398" i="1" s="1"/>
  <c r="I398" i="1"/>
  <c r="J398" i="1"/>
  <c r="Z398" i="1" s="1"/>
  <c r="K398" i="1"/>
  <c r="L398" i="1"/>
  <c r="V398" i="1" s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/>
  <c r="S399" i="1" s="1"/>
  <c r="G399" i="1"/>
  <c r="H399" i="1"/>
  <c r="Y399" i="1" s="1"/>
  <c r="AE399" i="1" s="1"/>
  <c r="I399" i="1"/>
  <c r="J399" i="1"/>
  <c r="Z399" i="1"/>
  <c r="AA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 s="1"/>
  <c r="I400" i="1"/>
  <c r="J400" i="1"/>
  <c r="Z400" i="1"/>
  <c r="AA400" i="1"/>
  <c r="K400" i="1"/>
  <c r="L400" i="1"/>
  <c r="V400" i="1" s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 s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 s="1"/>
  <c r="I402" i="1"/>
  <c r="J402" i="1"/>
  <c r="Z402" i="1" s="1"/>
  <c r="AA402" i="1" s="1"/>
  <c r="K402" i="1"/>
  <c r="L402" i="1"/>
  <c r="M402" i="1"/>
  <c r="N402" i="1"/>
  <c r="O402" i="1"/>
  <c r="P402" i="1"/>
  <c r="A403" i="1"/>
  <c r="B403" i="1"/>
  <c r="C403" i="1"/>
  <c r="D403" i="1" s="1"/>
  <c r="X403" i="1"/>
  <c r="E403" i="1"/>
  <c r="F403" i="1"/>
  <c r="R403" i="1"/>
  <c r="G403" i="1"/>
  <c r="H403" i="1"/>
  <c r="Y403" i="1" s="1"/>
  <c r="AE403" i="1" s="1"/>
  <c r="I403" i="1"/>
  <c r="J403" i="1"/>
  <c r="Z403" i="1" s="1"/>
  <c r="AA403" i="1" s="1"/>
  <c r="K403" i="1"/>
  <c r="L403" i="1"/>
  <c r="V403" i="1" s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 s="1"/>
  <c r="I404" i="1"/>
  <c r="J404" i="1"/>
  <c r="Z404" i="1" s="1"/>
  <c r="K404" i="1"/>
  <c r="T404" i="1" s="1"/>
  <c r="L404" i="1"/>
  <c r="V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/>
  <c r="AA405" i="1" s="1"/>
  <c r="K405" i="1"/>
  <c r="L405" i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 s="1"/>
  <c r="I406" i="1"/>
  <c r="J406" i="1"/>
  <c r="Z406" i="1" s="1"/>
  <c r="AA406" i="1" s="1"/>
  <c r="K406" i="1"/>
  <c r="T406" i="1"/>
  <c r="L406" i="1"/>
  <c r="V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/>
  <c r="I407" i="1"/>
  <c r="J407" i="1"/>
  <c r="Z407" i="1"/>
  <c r="AA407" i="1" s="1"/>
  <c r="K407" i="1"/>
  <c r="L407" i="1"/>
  <c r="V407" i="1" s="1"/>
  <c r="M407" i="1"/>
  <c r="N407" i="1"/>
  <c r="O407" i="1"/>
  <c r="P407" i="1"/>
  <c r="A408" i="1"/>
  <c r="B408" i="1"/>
  <c r="C408" i="1"/>
  <c r="D408" i="1" s="1"/>
  <c r="X408" i="1"/>
  <c r="E408" i="1"/>
  <c r="F408" i="1"/>
  <c r="R408" i="1"/>
  <c r="S408" i="1" s="1"/>
  <c r="G408" i="1"/>
  <c r="H408" i="1"/>
  <c r="Y408" i="1" s="1"/>
  <c r="AE408" i="1" s="1"/>
  <c r="I408" i="1"/>
  <c r="J408" i="1"/>
  <c r="Z408" i="1"/>
  <c r="AA408" i="1" s="1"/>
  <c r="K408" i="1"/>
  <c r="L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 s="1"/>
  <c r="K409" i="1"/>
  <c r="L409" i="1"/>
  <c r="M409" i="1"/>
  <c r="N409" i="1"/>
  <c r="O409" i="1"/>
  <c r="P409" i="1"/>
  <c r="A410" i="1"/>
  <c r="B410" i="1"/>
  <c r="C410" i="1"/>
  <c r="D410" i="1" s="1"/>
  <c r="X410" i="1"/>
  <c r="E410" i="1"/>
  <c r="F410" i="1"/>
  <c r="R410" i="1" s="1"/>
  <c r="S410" i="1" s="1"/>
  <c r="G410" i="1"/>
  <c r="H410" i="1"/>
  <c r="Y410" i="1" s="1"/>
  <c r="AE410" i="1"/>
  <c r="I410" i="1"/>
  <c r="J410" i="1"/>
  <c r="Z410" i="1"/>
  <c r="K410" i="1"/>
  <c r="L410" i="1"/>
  <c r="V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 s="1"/>
  <c r="I411" i="1"/>
  <c r="J411" i="1"/>
  <c r="Z411" i="1" s="1"/>
  <c r="K411" i="1"/>
  <c r="L411" i="1"/>
  <c r="M411" i="1"/>
  <c r="N411" i="1"/>
  <c r="O411" i="1"/>
  <c r="P411" i="1"/>
  <c r="A412" i="1"/>
  <c r="B412" i="1"/>
  <c r="C412" i="1"/>
  <c r="D412" i="1" s="1"/>
  <c r="X412" i="1"/>
  <c r="E412" i="1"/>
  <c r="F412" i="1"/>
  <c r="G412" i="1"/>
  <c r="H412" i="1"/>
  <c r="Y412" i="1"/>
  <c r="AE412" i="1"/>
  <c r="I412" i="1"/>
  <c r="J412" i="1"/>
  <c r="Z412" i="1" s="1"/>
  <c r="AA412" i="1" s="1"/>
  <c r="K412" i="1"/>
  <c r="L412" i="1"/>
  <c r="M412" i="1"/>
  <c r="N412" i="1"/>
  <c r="O412" i="1"/>
  <c r="P412" i="1"/>
  <c r="A413" i="1"/>
  <c r="B413" i="1"/>
  <c r="C413" i="1"/>
  <c r="D413" i="1"/>
  <c r="X413" i="1" s="1"/>
  <c r="E413" i="1"/>
  <c r="F413" i="1"/>
  <c r="R413" i="1" s="1"/>
  <c r="S413" i="1" s="1"/>
  <c r="G413" i="1"/>
  <c r="H413" i="1"/>
  <c r="Y413" i="1"/>
  <c r="AE413" i="1" s="1"/>
  <c r="I413" i="1"/>
  <c r="J413" i="1"/>
  <c r="Z413" i="1" s="1"/>
  <c r="AA413" i="1" s="1"/>
  <c r="K413" i="1"/>
  <c r="L413" i="1"/>
  <c r="T413" i="1"/>
  <c r="M413" i="1"/>
  <c r="N413" i="1"/>
  <c r="O413" i="1"/>
  <c r="P413" i="1"/>
  <c r="A414" i="1"/>
  <c r="B414" i="1"/>
  <c r="C414" i="1"/>
  <c r="D414" i="1"/>
  <c r="X414" i="1" s="1"/>
  <c r="E414" i="1"/>
  <c r="F414" i="1"/>
  <c r="R414" i="1" s="1"/>
  <c r="S414" i="1" s="1"/>
  <c r="G414" i="1"/>
  <c r="H414" i="1"/>
  <c r="Y414" i="1" s="1"/>
  <c r="AE414" i="1" s="1"/>
  <c r="I414" i="1"/>
  <c r="J414" i="1"/>
  <c r="Z414" i="1" s="1"/>
  <c r="K414" i="1"/>
  <c r="L414" i="1"/>
  <c r="T414" i="1"/>
  <c r="M414" i="1"/>
  <c r="N414" i="1"/>
  <c r="O414" i="1"/>
  <c r="P414" i="1"/>
  <c r="A415" i="1"/>
  <c r="B415" i="1"/>
  <c r="C415" i="1"/>
  <c r="D415" i="1"/>
  <c r="X415" i="1" s="1"/>
  <c r="E415" i="1"/>
  <c r="F415" i="1"/>
  <c r="R415" i="1" s="1"/>
  <c r="S415" i="1" s="1"/>
  <c r="G415" i="1"/>
  <c r="H415" i="1"/>
  <c r="Y415" i="1"/>
  <c r="AE415" i="1" s="1"/>
  <c r="I415" i="1"/>
  <c r="J415" i="1"/>
  <c r="Z415" i="1" s="1"/>
  <c r="AA415" i="1" s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R416" i="1" s="1"/>
  <c r="S416" i="1" s="1"/>
  <c r="G416" i="1"/>
  <c r="H416" i="1"/>
  <c r="Y416" i="1"/>
  <c r="I416" i="1"/>
  <c r="J416" i="1"/>
  <c r="Z416" i="1"/>
  <c r="AA416" i="1" s="1"/>
  <c r="K416" i="1"/>
  <c r="L416" i="1"/>
  <c r="M416" i="1"/>
  <c r="N416" i="1"/>
  <c r="O416" i="1"/>
  <c r="P416" i="1"/>
  <c r="A417" i="1"/>
  <c r="B417" i="1"/>
  <c r="C417" i="1"/>
  <c r="D417" i="1"/>
  <c r="X417" i="1"/>
  <c r="E417" i="1"/>
  <c r="R417" i="1" s="1"/>
  <c r="S417" i="1" s="1"/>
  <c r="F417" i="1"/>
  <c r="G417" i="1"/>
  <c r="H417" i="1"/>
  <c r="Y417" i="1"/>
  <c r="AE417" i="1"/>
  <c r="I417" i="1"/>
  <c r="J417" i="1"/>
  <c r="Z417" i="1"/>
  <c r="AA417" i="1" s="1"/>
  <c r="K417" i="1"/>
  <c r="L417" i="1"/>
  <c r="M417" i="1"/>
  <c r="N417" i="1"/>
  <c r="O417" i="1"/>
  <c r="P417" i="1"/>
  <c r="A418" i="1"/>
  <c r="B418" i="1"/>
  <c r="C418" i="1"/>
  <c r="D418" i="1" s="1"/>
  <c r="X418" i="1"/>
  <c r="E418" i="1"/>
  <c r="R418" i="1"/>
  <c r="S418" i="1"/>
  <c r="F418" i="1"/>
  <c r="G418" i="1"/>
  <c r="H418" i="1"/>
  <c r="Y418" i="1" s="1"/>
  <c r="AE418" i="1" s="1"/>
  <c r="I418" i="1"/>
  <c r="J418" i="1"/>
  <c r="Z418" i="1"/>
  <c r="AA418" i="1" s="1"/>
  <c r="K418" i="1"/>
  <c r="L418" i="1"/>
  <c r="V418" i="1" s="1"/>
  <c r="M418" i="1"/>
  <c r="N418" i="1"/>
  <c r="O418" i="1"/>
  <c r="P418" i="1"/>
  <c r="A419" i="1"/>
  <c r="B419" i="1"/>
  <c r="C419" i="1"/>
  <c r="D419" i="1" s="1"/>
  <c r="X419" i="1"/>
  <c r="E419" i="1"/>
  <c r="F419" i="1"/>
  <c r="G419" i="1"/>
  <c r="H419" i="1"/>
  <c r="Y419" i="1"/>
  <c r="AE419" i="1" s="1"/>
  <c r="I419" i="1"/>
  <c r="J419" i="1"/>
  <c r="Z419" i="1" s="1"/>
  <c r="AA419" i="1" s="1"/>
  <c r="K419" i="1"/>
  <c r="L419" i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 s="1"/>
  <c r="AA420" i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 s="1"/>
  <c r="I421" i="1"/>
  <c r="J421" i="1"/>
  <c r="Z421" i="1" s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R422" i="1" s="1"/>
  <c r="S422" i="1" s="1"/>
  <c r="G422" i="1"/>
  <c r="H422" i="1"/>
  <c r="Y422" i="1" s="1"/>
  <c r="AE422" i="1" s="1"/>
  <c r="I422" i="1"/>
  <c r="J422" i="1"/>
  <c r="Z422" i="1"/>
  <c r="K422" i="1"/>
  <c r="L422" i="1"/>
  <c r="M422" i="1"/>
  <c r="N422" i="1"/>
  <c r="O422" i="1"/>
  <c r="P422" i="1"/>
  <c r="A423" i="1"/>
  <c r="B423" i="1"/>
  <c r="C423" i="1"/>
  <c r="D423" i="1" s="1"/>
  <c r="X423" i="1"/>
  <c r="E423" i="1"/>
  <c r="R423" i="1" s="1"/>
  <c r="S423" i="1" s="1"/>
  <c r="F423" i="1"/>
  <c r="G423" i="1"/>
  <c r="H423" i="1"/>
  <c r="Y423" i="1" s="1"/>
  <c r="AE423" i="1" s="1"/>
  <c r="I423" i="1"/>
  <c r="J423" i="1"/>
  <c r="Z423" i="1"/>
  <c r="K423" i="1"/>
  <c r="L423" i="1"/>
  <c r="V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AE424" i="1" s="1"/>
  <c r="I424" i="1"/>
  <c r="J424" i="1"/>
  <c r="Z424" i="1" s="1"/>
  <c r="K424" i="1"/>
  <c r="L424" i="1"/>
  <c r="M424" i="1"/>
  <c r="N424" i="1"/>
  <c r="O424" i="1"/>
  <c r="P424" i="1"/>
  <c r="A425" i="1"/>
  <c r="B425" i="1"/>
  <c r="C425" i="1"/>
  <c r="D425" i="1" s="1"/>
  <c r="X425" i="1" s="1"/>
  <c r="E425" i="1"/>
  <c r="R425" i="1" s="1"/>
  <c r="S425" i="1" s="1"/>
  <c r="F425" i="1"/>
  <c r="G425" i="1"/>
  <c r="H425" i="1"/>
  <c r="Y425" i="1" s="1"/>
  <c r="AE425" i="1"/>
  <c r="I425" i="1"/>
  <c r="J425" i="1"/>
  <c r="Z425" i="1" s="1"/>
  <c r="K425" i="1"/>
  <c r="L425" i="1"/>
  <c r="T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/>
  <c r="K426" i="1"/>
  <c r="L426" i="1"/>
  <c r="V426" i="1"/>
  <c r="M426" i="1"/>
  <c r="N426" i="1"/>
  <c r="O426" i="1"/>
  <c r="P426" i="1"/>
  <c r="A427" i="1"/>
  <c r="B427" i="1"/>
  <c r="C427" i="1"/>
  <c r="D427" i="1"/>
  <c r="X427" i="1"/>
  <c r="E427" i="1"/>
  <c r="F427" i="1"/>
  <c r="R427" i="1" s="1"/>
  <c r="S427" i="1" s="1"/>
  <c r="G427" i="1"/>
  <c r="H427" i="1"/>
  <c r="Y427" i="1" s="1"/>
  <c r="AE427" i="1" s="1"/>
  <c r="I427" i="1"/>
  <c r="J427" i="1"/>
  <c r="Z427" i="1" s="1"/>
  <c r="AA427" i="1"/>
  <c r="K427" i="1"/>
  <c r="L427" i="1"/>
  <c r="V427" i="1" s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 s="1"/>
  <c r="G428" i="1"/>
  <c r="H428" i="1"/>
  <c r="Y428" i="1" s="1"/>
  <c r="AE428" i="1" s="1"/>
  <c r="I428" i="1"/>
  <c r="J428" i="1"/>
  <c r="Z428" i="1"/>
  <c r="AA428" i="1" s="1"/>
  <c r="K428" i="1"/>
  <c r="L428" i="1"/>
  <c r="V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/>
  <c r="S430" i="1" s="1"/>
  <c r="G430" i="1"/>
  <c r="H430" i="1"/>
  <c r="Y430" i="1" s="1"/>
  <c r="AE430" i="1" s="1"/>
  <c r="I430" i="1"/>
  <c r="J430" i="1"/>
  <c r="Z430" i="1"/>
  <c r="K430" i="1"/>
  <c r="L430" i="1"/>
  <c r="T430" i="1" s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 s="1"/>
  <c r="S431" i="1" s="1"/>
  <c r="G431" i="1"/>
  <c r="H431" i="1"/>
  <c r="Y431" i="1"/>
  <c r="AE431" i="1" s="1"/>
  <c r="I431" i="1"/>
  <c r="J431" i="1"/>
  <c r="Z431" i="1" s="1"/>
  <c r="K431" i="1"/>
  <c r="L431" i="1"/>
  <c r="T431" i="1" s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 s="1"/>
  <c r="S432" i="1" s="1"/>
  <c r="G432" i="1"/>
  <c r="H432" i="1"/>
  <c r="Y432" i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R433" i="1" s="1"/>
  <c r="S433" i="1" s="1"/>
  <c r="G433" i="1"/>
  <c r="H433" i="1"/>
  <c r="Y433" i="1"/>
  <c r="AE433" i="1" s="1"/>
  <c r="I433" i="1"/>
  <c r="J433" i="1"/>
  <c r="Z433" i="1" s="1"/>
  <c r="K433" i="1"/>
  <c r="L433" i="1"/>
  <c r="V433" i="1" s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 s="1"/>
  <c r="G434" i="1"/>
  <c r="H434" i="1"/>
  <c r="Y434" i="1"/>
  <c r="AE434" i="1" s="1"/>
  <c r="I434" i="1"/>
  <c r="J434" i="1"/>
  <c r="Z434" i="1"/>
  <c r="AA434" i="1" s="1"/>
  <c r="K434" i="1"/>
  <c r="L434" i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/>
  <c r="I435" i="1"/>
  <c r="J435" i="1"/>
  <c r="Z435" i="1"/>
  <c r="K435" i="1"/>
  <c r="T435" i="1"/>
  <c r="L435" i="1"/>
  <c r="M435" i="1"/>
  <c r="N435" i="1"/>
  <c r="O435" i="1"/>
  <c r="P435" i="1"/>
  <c r="A436" i="1"/>
  <c r="B436" i="1"/>
  <c r="C436" i="1"/>
  <c r="D436" i="1" s="1"/>
  <c r="X436" i="1" s="1"/>
  <c r="E436" i="1"/>
  <c r="F436" i="1"/>
  <c r="R436" i="1"/>
  <c r="S436" i="1" s="1"/>
  <c r="G436" i="1"/>
  <c r="H436" i="1"/>
  <c r="Y436" i="1" s="1"/>
  <c r="AE436" i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R437" i="1" s="1"/>
  <c r="S437" i="1" s="1"/>
  <c r="G437" i="1"/>
  <c r="H437" i="1"/>
  <c r="Y437" i="1" s="1"/>
  <c r="AE437" i="1" s="1"/>
  <c r="I437" i="1"/>
  <c r="J437" i="1"/>
  <c r="Z437" i="1" s="1"/>
  <c r="K437" i="1"/>
  <c r="T437" i="1" s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R438" i="1"/>
  <c r="S438" i="1" s="1"/>
  <c r="F438" i="1"/>
  <c r="G438" i="1"/>
  <c r="H438" i="1"/>
  <c r="Y438" i="1" s="1"/>
  <c r="AE438" i="1" s="1"/>
  <c r="I438" i="1"/>
  <c r="J438" i="1"/>
  <c r="Z438" i="1"/>
  <c r="AA438" i="1" s="1"/>
  <c r="K438" i="1"/>
  <c r="T438" i="1" s="1"/>
  <c r="L438" i="1"/>
  <c r="M438" i="1"/>
  <c r="N438" i="1"/>
  <c r="O438" i="1"/>
  <c r="P438" i="1"/>
  <c r="A439" i="1"/>
  <c r="B439" i="1"/>
  <c r="C439" i="1"/>
  <c r="D439" i="1" s="1"/>
  <c r="X439" i="1" s="1"/>
  <c r="E439" i="1"/>
  <c r="R439" i="1"/>
  <c r="F439" i="1"/>
  <c r="G439" i="1"/>
  <c r="H439" i="1"/>
  <c r="Y439" i="1" s="1"/>
  <c r="AE439" i="1" s="1"/>
  <c r="I439" i="1"/>
  <c r="J439" i="1"/>
  <c r="Z439" i="1" s="1"/>
  <c r="AA439" i="1" s="1"/>
  <c r="K439" i="1"/>
  <c r="L439" i="1"/>
  <c r="T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R440" i="1" s="1"/>
  <c r="S440" i="1" s="1"/>
  <c r="G440" i="1"/>
  <c r="H440" i="1"/>
  <c r="Y440" i="1" s="1"/>
  <c r="AE440" i="1" s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G441" i="1"/>
  <c r="H441" i="1"/>
  <c r="Y441" i="1"/>
  <c r="AE441" i="1" s="1"/>
  <c r="I441" i="1"/>
  <c r="J441" i="1"/>
  <c r="Z441" i="1" s="1"/>
  <c r="AA441" i="1" s="1"/>
  <c r="K441" i="1"/>
  <c r="L441" i="1"/>
  <c r="M441" i="1"/>
  <c r="N441" i="1"/>
  <c r="O441" i="1"/>
  <c r="P441" i="1"/>
  <c r="A442" i="1"/>
  <c r="B442" i="1"/>
  <c r="C442" i="1"/>
  <c r="D442" i="1"/>
  <c r="X442" i="1"/>
  <c r="E442" i="1"/>
  <c r="R442" i="1" s="1"/>
  <c r="S442" i="1"/>
  <c r="F442" i="1"/>
  <c r="G442" i="1"/>
  <c r="H442" i="1"/>
  <c r="Y442" i="1"/>
  <c r="AE442" i="1"/>
  <c r="I442" i="1"/>
  <c r="J442" i="1"/>
  <c r="Z442" i="1"/>
  <c r="AA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F443" i="1"/>
  <c r="G443" i="1"/>
  <c r="H443" i="1"/>
  <c r="Y443" i="1" s="1"/>
  <c r="AE443" i="1" s="1"/>
  <c r="I443" i="1"/>
  <c r="J443" i="1"/>
  <c r="Z443" i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R444" i="1"/>
  <c r="S444" i="1" s="1"/>
  <c r="G444" i="1"/>
  <c r="H444" i="1"/>
  <c r="Y444" i="1" s="1"/>
  <c r="AE444" i="1" s="1"/>
  <c r="I444" i="1"/>
  <c r="J444" i="1"/>
  <c r="Z444" i="1"/>
  <c r="AA444" i="1" s="1"/>
  <c r="K444" i="1"/>
  <c r="L444" i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S445" i="1" s="1"/>
  <c r="G445" i="1"/>
  <c r="H445" i="1"/>
  <c r="Y445" i="1" s="1"/>
  <c r="AE445" i="1" s="1"/>
  <c r="I445" i="1"/>
  <c r="J445" i="1"/>
  <c r="Z445" i="1"/>
  <c r="K445" i="1"/>
  <c r="L445" i="1"/>
  <c r="M445" i="1"/>
  <c r="N445" i="1"/>
  <c r="O445" i="1"/>
  <c r="P445" i="1"/>
  <c r="A446" i="1"/>
  <c r="B446" i="1"/>
  <c r="C446" i="1"/>
  <c r="D446" i="1" s="1"/>
  <c r="X446" i="1" s="1"/>
  <c r="E446" i="1"/>
  <c r="F446" i="1"/>
  <c r="R446" i="1"/>
  <c r="S446" i="1" s="1"/>
  <c r="G446" i="1"/>
  <c r="H446" i="1"/>
  <c r="Y446" i="1"/>
  <c r="AE446" i="1" s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/>
  <c r="I447" i="1"/>
  <c r="J447" i="1"/>
  <c r="Z447" i="1" s="1"/>
  <c r="K447" i="1"/>
  <c r="L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R449" i="1"/>
  <c r="S449" i="1"/>
  <c r="G449" i="1"/>
  <c r="H449" i="1"/>
  <c r="Y449" i="1" s="1"/>
  <c r="AE449" i="1" s="1"/>
  <c r="I449" i="1"/>
  <c r="J449" i="1"/>
  <c r="Z449" i="1"/>
  <c r="AA449" i="1" s="1"/>
  <c r="K449" i="1"/>
  <c r="L449" i="1"/>
  <c r="V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/>
  <c r="I450" i="1"/>
  <c r="J450" i="1"/>
  <c r="Z450" i="1"/>
  <c r="AA450" i="1" s="1"/>
  <c r="K450" i="1"/>
  <c r="L450" i="1"/>
  <c r="T450" i="1" s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/>
  <c r="AE451" i="1"/>
  <c r="I451" i="1"/>
  <c r="J451" i="1"/>
  <c r="Z451" i="1" s="1"/>
  <c r="K451" i="1"/>
  <c r="L451" i="1"/>
  <c r="M451" i="1"/>
  <c r="N451" i="1"/>
  <c r="O451" i="1"/>
  <c r="P451" i="1"/>
  <c r="A452" i="1"/>
  <c r="B452" i="1"/>
  <c r="C452" i="1"/>
  <c r="D452" i="1" s="1"/>
  <c r="X452" i="1" s="1"/>
  <c r="E452" i="1"/>
  <c r="F452" i="1"/>
  <c r="G452" i="1"/>
  <c r="H452" i="1"/>
  <c r="Y452" i="1" s="1"/>
  <c r="AE452" i="1" s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/>
  <c r="AE453" i="1"/>
  <c r="I453" i="1"/>
  <c r="J453" i="1"/>
  <c r="Z453" i="1" s="1"/>
  <c r="AA453" i="1" s="1"/>
  <c r="K453" i="1"/>
  <c r="L453" i="1"/>
  <c r="T453" i="1"/>
  <c r="U453" i="1"/>
  <c r="M453" i="1"/>
  <c r="N453" i="1"/>
  <c r="O453" i="1"/>
  <c r="P453" i="1"/>
  <c r="A454" i="1"/>
  <c r="B454" i="1"/>
  <c r="C454" i="1"/>
  <c r="D454" i="1"/>
  <c r="X454" i="1"/>
  <c r="E454" i="1"/>
  <c r="F454" i="1"/>
  <c r="R454" i="1"/>
  <c r="S454" i="1" s="1"/>
  <c r="G454" i="1"/>
  <c r="H454" i="1"/>
  <c r="Y454" i="1"/>
  <c r="AE454" i="1"/>
  <c r="I454" i="1"/>
  <c r="J454" i="1"/>
  <c r="Z454" i="1" s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R455" i="1" s="1"/>
  <c r="S455" i="1" s="1"/>
  <c r="G455" i="1"/>
  <c r="H455" i="1"/>
  <c r="Y455" i="1" s="1"/>
  <c r="AE455" i="1" s="1"/>
  <c r="I455" i="1"/>
  <c r="J455" i="1"/>
  <c r="Z455" i="1" s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 s="1"/>
  <c r="E456" i="1"/>
  <c r="F456" i="1"/>
  <c r="R456" i="1" s="1"/>
  <c r="S456" i="1" s="1"/>
  <c r="G456" i="1"/>
  <c r="H456" i="1"/>
  <c r="Y456" i="1" s="1"/>
  <c r="AE456" i="1" s="1"/>
  <c r="I456" i="1"/>
  <c r="J456" i="1"/>
  <c r="Z456" i="1"/>
  <c r="K456" i="1"/>
  <c r="L456" i="1"/>
  <c r="M456" i="1"/>
  <c r="N456" i="1"/>
  <c r="O456" i="1"/>
  <c r="P456" i="1"/>
  <c r="A457" i="1"/>
  <c r="B457" i="1"/>
  <c r="C457" i="1"/>
  <c r="D457" i="1" s="1"/>
  <c r="X457" i="1"/>
  <c r="E457" i="1"/>
  <c r="F457" i="1"/>
  <c r="R457" i="1" s="1"/>
  <c r="S457" i="1" s="1"/>
  <c r="G457" i="1"/>
  <c r="H457" i="1"/>
  <c r="Y457" i="1"/>
  <c r="AE457" i="1"/>
  <c r="I457" i="1"/>
  <c r="J457" i="1"/>
  <c r="Z457" i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 s="1"/>
  <c r="S458" i="1" s="1"/>
  <c r="G458" i="1"/>
  <c r="H458" i="1"/>
  <c r="Y458" i="1"/>
  <c r="AE458" i="1" s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R459" i="1" s="1"/>
  <c r="S459" i="1" s="1"/>
  <c r="G459" i="1"/>
  <c r="H459" i="1"/>
  <c r="Y459" i="1"/>
  <c r="AE459" i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/>
  <c r="K460" i="1"/>
  <c r="L460" i="1"/>
  <c r="V460" i="1" s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 s="1"/>
  <c r="I461" i="1"/>
  <c r="J461" i="1"/>
  <c r="Z461" i="1" s="1"/>
  <c r="AA461" i="1" s="1"/>
  <c r="K461" i="1"/>
  <c r="L461" i="1"/>
  <c r="V461" i="1"/>
  <c r="M461" i="1"/>
  <c r="N461" i="1"/>
  <c r="O461" i="1"/>
  <c r="P461" i="1"/>
  <c r="A462" i="1"/>
  <c r="B462" i="1"/>
  <c r="C462" i="1"/>
  <c r="D462" i="1"/>
  <c r="X462" i="1"/>
  <c r="E462" i="1"/>
  <c r="F462" i="1"/>
  <c r="R462" i="1"/>
  <c r="S462" i="1"/>
  <c r="G462" i="1"/>
  <c r="H462" i="1"/>
  <c r="Y462" i="1"/>
  <c r="AE462" i="1"/>
  <c r="I462" i="1"/>
  <c r="J462" i="1"/>
  <c r="Z462" i="1"/>
  <c r="AA462" i="1"/>
  <c r="K462" i="1"/>
  <c r="L462" i="1"/>
  <c r="V462" i="1"/>
  <c r="M462" i="1"/>
  <c r="N462" i="1"/>
  <c r="O462" i="1"/>
  <c r="P462" i="1"/>
  <c r="A463" i="1"/>
  <c r="B463" i="1"/>
  <c r="C463" i="1"/>
  <c r="D463" i="1"/>
  <c r="X463" i="1"/>
  <c r="E463" i="1"/>
  <c r="F463" i="1"/>
  <c r="R463" i="1" s="1"/>
  <c r="S463" i="1" s="1"/>
  <c r="G463" i="1"/>
  <c r="H463" i="1"/>
  <c r="Y463" i="1"/>
  <c r="AE463" i="1"/>
  <c r="I463" i="1"/>
  <c r="J463" i="1"/>
  <c r="Z463" i="1"/>
  <c r="AA463" i="1"/>
  <c r="K463" i="1"/>
  <c r="L463" i="1"/>
  <c r="V463" i="1"/>
  <c r="M463" i="1"/>
  <c r="N463" i="1"/>
  <c r="O463" i="1"/>
  <c r="P463" i="1"/>
  <c r="A464" i="1"/>
  <c r="B464" i="1"/>
  <c r="C464" i="1"/>
  <c r="D464" i="1"/>
  <c r="X464" i="1"/>
  <c r="E464" i="1"/>
  <c r="F464" i="1"/>
  <c r="R464" i="1" s="1"/>
  <c r="S464" i="1" s="1"/>
  <c r="G464" i="1"/>
  <c r="H464" i="1"/>
  <c r="Y464" i="1"/>
  <c r="AE464" i="1" s="1"/>
  <c r="I464" i="1"/>
  <c r="J464" i="1"/>
  <c r="Z464" i="1"/>
  <c r="AA464" i="1"/>
  <c r="K464" i="1"/>
  <c r="L464" i="1"/>
  <c r="T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R465" i="1" s="1"/>
  <c r="S465" i="1" s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/>
  <c r="I466" i="1"/>
  <c r="J466" i="1"/>
  <c r="Z466" i="1" s="1"/>
  <c r="AA466" i="1" s="1"/>
  <c r="K466" i="1"/>
  <c r="L466" i="1"/>
  <c r="M466" i="1"/>
  <c r="N466" i="1"/>
  <c r="O466" i="1"/>
  <c r="P466" i="1"/>
  <c r="A467" i="1"/>
  <c r="B467" i="1"/>
  <c r="C467" i="1"/>
  <c r="D467" i="1"/>
  <c r="X467" i="1"/>
  <c r="E467" i="1"/>
  <c r="F467" i="1"/>
  <c r="R467" i="1" s="1"/>
  <c r="S467" i="1" s="1"/>
  <c r="G467" i="1"/>
  <c r="H467" i="1"/>
  <c r="Y467" i="1"/>
  <c r="AE467" i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R468" i="1" s="1"/>
  <c r="S468" i="1" s="1"/>
  <c r="G468" i="1"/>
  <c r="H468" i="1"/>
  <c r="Y468" i="1"/>
  <c r="AE468" i="1"/>
  <c r="I468" i="1"/>
  <c r="J468" i="1"/>
  <c r="Z468" i="1" s="1"/>
  <c r="AA468" i="1" s="1"/>
  <c r="K468" i="1"/>
  <c r="L468" i="1"/>
  <c r="V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/>
  <c r="AA469" i="1"/>
  <c r="K469" i="1"/>
  <c r="L469" i="1"/>
  <c r="M469" i="1"/>
  <c r="N469" i="1"/>
  <c r="O469" i="1"/>
  <c r="P469" i="1"/>
  <c r="A470" i="1"/>
  <c r="B470" i="1"/>
  <c r="C470" i="1"/>
  <c r="D470" i="1" s="1"/>
  <c r="X470" i="1" s="1"/>
  <c r="E470" i="1"/>
  <c r="F470" i="1"/>
  <c r="R470" i="1"/>
  <c r="S470" i="1" s="1"/>
  <c r="G470" i="1"/>
  <c r="H470" i="1"/>
  <c r="Y470" i="1" s="1"/>
  <c r="AE470" i="1" s="1"/>
  <c r="I470" i="1"/>
  <c r="J470" i="1"/>
  <c r="Z470" i="1"/>
  <c r="AA470" i="1" s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 s="1"/>
  <c r="I471" i="1"/>
  <c r="J471" i="1"/>
  <c r="Z471" i="1" s="1"/>
  <c r="AA471" i="1" s="1"/>
  <c r="K471" i="1"/>
  <c r="L471" i="1"/>
  <c r="M471" i="1"/>
  <c r="N471" i="1"/>
  <c r="O471" i="1"/>
  <c r="P471" i="1"/>
  <c r="A472" i="1"/>
  <c r="B472" i="1"/>
  <c r="C472" i="1"/>
  <c r="D472" i="1"/>
  <c r="X472" i="1"/>
  <c r="E472" i="1"/>
  <c r="R472" i="1"/>
  <c r="S472" i="1" s="1"/>
  <c r="F472" i="1"/>
  <c r="G472" i="1"/>
  <c r="H472" i="1"/>
  <c r="Y472" i="1"/>
  <c r="AE472" i="1"/>
  <c r="I472" i="1"/>
  <c r="J472" i="1"/>
  <c r="Z472" i="1" s="1"/>
  <c r="AA472" i="1" s="1"/>
  <c r="K472" i="1"/>
  <c r="L472" i="1"/>
  <c r="T472" i="1"/>
  <c r="AC472" i="1" s="1"/>
  <c r="AD472" i="1" s="1"/>
  <c r="AF472" i="1" s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AE473" i="1" s="1"/>
  <c r="I473" i="1"/>
  <c r="J473" i="1"/>
  <c r="Z473" i="1" s="1"/>
  <c r="AA473" i="1" s="1"/>
  <c r="K473" i="1"/>
  <c r="L473" i="1"/>
  <c r="T473" i="1"/>
  <c r="U473" i="1"/>
  <c r="M473" i="1"/>
  <c r="N473" i="1"/>
  <c r="O473" i="1"/>
  <c r="P473" i="1"/>
  <c r="A474" i="1"/>
  <c r="B474" i="1"/>
  <c r="C474" i="1"/>
  <c r="D474" i="1"/>
  <c r="X474" i="1"/>
  <c r="E474" i="1"/>
  <c r="F474" i="1"/>
  <c r="R474" i="1"/>
  <c r="S474" i="1"/>
  <c r="G474" i="1"/>
  <c r="H474" i="1"/>
  <c r="Y474" i="1"/>
  <c r="AE474" i="1"/>
  <c r="I474" i="1"/>
  <c r="J474" i="1"/>
  <c r="Z474" i="1"/>
  <c r="AA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/>
  <c r="I475" i="1"/>
  <c r="J475" i="1"/>
  <c r="Z475" i="1"/>
  <c r="AA475" i="1" s="1"/>
  <c r="K475" i="1"/>
  <c r="L475" i="1"/>
  <c r="V475" i="1"/>
  <c r="M475" i="1"/>
  <c r="N475" i="1"/>
  <c r="O475" i="1"/>
  <c r="P475" i="1"/>
  <c r="A476" i="1"/>
  <c r="B476" i="1"/>
  <c r="C476" i="1"/>
  <c r="D476" i="1"/>
  <c r="X476" i="1"/>
  <c r="E476" i="1"/>
  <c r="F476" i="1"/>
  <c r="R476" i="1"/>
  <c r="S476" i="1" s="1"/>
  <c r="G476" i="1"/>
  <c r="H476" i="1"/>
  <c r="Y476" i="1"/>
  <c r="AE476" i="1"/>
  <c r="I476" i="1"/>
  <c r="J476" i="1"/>
  <c r="Z476" i="1"/>
  <c r="AA476" i="1" s="1"/>
  <c r="K476" i="1"/>
  <c r="L476" i="1"/>
  <c r="V476" i="1"/>
  <c r="M476" i="1"/>
  <c r="N476" i="1"/>
  <c r="O476" i="1"/>
  <c r="P476" i="1"/>
  <c r="A477" i="1"/>
  <c r="B477" i="1"/>
  <c r="C477" i="1"/>
  <c r="D477" i="1"/>
  <c r="X477" i="1"/>
  <c r="E477" i="1"/>
  <c r="F477" i="1"/>
  <c r="G477" i="1"/>
  <c r="H477" i="1"/>
  <c r="Y477" i="1" s="1"/>
  <c r="AE477" i="1" s="1"/>
  <c r="I477" i="1"/>
  <c r="J477" i="1"/>
  <c r="Z477" i="1" s="1"/>
  <c r="AA477" i="1" s="1"/>
  <c r="K477" i="1"/>
  <c r="L477" i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/>
  <c r="I478" i="1"/>
  <c r="J478" i="1"/>
  <c r="Z478" i="1"/>
  <c r="AA478" i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R479" i="1" s="1"/>
  <c r="S479" i="1" s="1"/>
  <c r="G479" i="1"/>
  <c r="H479" i="1"/>
  <c r="Y479" i="1"/>
  <c r="AE479" i="1" s="1"/>
  <c r="I479" i="1"/>
  <c r="J479" i="1"/>
  <c r="Z479" i="1"/>
  <c r="AA479" i="1"/>
  <c r="K479" i="1"/>
  <c r="L479" i="1"/>
  <c r="M479" i="1"/>
  <c r="N479" i="1"/>
  <c r="O479" i="1"/>
  <c r="P479" i="1"/>
  <c r="A480" i="1"/>
  <c r="B480" i="1"/>
  <c r="C480" i="1"/>
  <c r="D480" i="1"/>
  <c r="X480" i="1" s="1"/>
  <c r="E480" i="1"/>
  <c r="F480" i="1"/>
  <c r="R480" i="1"/>
  <c r="S480" i="1"/>
  <c r="G480" i="1"/>
  <c r="H480" i="1"/>
  <c r="Y480" i="1"/>
  <c r="AE480" i="1" s="1"/>
  <c r="I480" i="1"/>
  <c r="J480" i="1"/>
  <c r="Z480" i="1"/>
  <c r="AA480" i="1"/>
  <c r="K480" i="1"/>
  <c r="L480" i="1"/>
  <c r="M480" i="1"/>
  <c r="N480" i="1"/>
  <c r="O480" i="1"/>
  <c r="P480" i="1"/>
  <c r="A481" i="1"/>
  <c r="B481" i="1"/>
  <c r="C481" i="1"/>
  <c r="D481" i="1"/>
  <c r="X481" i="1"/>
  <c r="E481" i="1"/>
  <c r="F481" i="1"/>
  <c r="R481" i="1" s="1"/>
  <c r="S481" i="1" s="1"/>
  <c r="G481" i="1"/>
  <c r="H481" i="1"/>
  <c r="Y481" i="1"/>
  <c r="AE481" i="1" s="1"/>
  <c r="I481" i="1"/>
  <c r="J481" i="1"/>
  <c r="Z481" i="1" s="1"/>
  <c r="AA481" i="1" s="1"/>
  <c r="K481" i="1"/>
  <c r="L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/>
  <c r="I482" i="1"/>
  <c r="J482" i="1"/>
  <c r="Z482" i="1" s="1"/>
  <c r="AA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 s="1"/>
  <c r="AE483" i="1" s="1"/>
  <c r="I483" i="1"/>
  <c r="J483" i="1"/>
  <c r="Z483" i="1"/>
  <c r="AA483" i="1" s="1"/>
  <c r="K483" i="1"/>
  <c r="T483" i="1" s="1"/>
  <c r="AC483" i="1" s="1"/>
  <c r="AD483" i="1" s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 s="1"/>
  <c r="AE484" i="1" s="1"/>
  <c r="I484" i="1"/>
  <c r="J484" i="1"/>
  <c r="Z484" i="1" s="1"/>
  <c r="AA484" i="1" s="1"/>
  <c r="K484" i="1"/>
  <c r="L484" i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 s="1"/>
  <c r="G485" i="1"/>
  <c r="H485" i="1"/>
  <c r="Y485" i="1" s="1"/>
  <c r="AE485" i="1" s="1"/>
  <c r="I485" i="1"/>
  <c r="J485" i="1"/>
  <c r="Z485" i="1"/>
  <c r="AA485" i="1" s="1"/>
  <c r="K485" i="1"/>
  <c r="L485" i="1"/>
  <c r="T485" i="1" s="1"/>
  <c r="M485" i="1"/>
  <c r="N485" i="1"/>
  <c r="O485" i="1"/>
  <c r="P485" i="1"/>
  <c r="A486" i="1"/>
  <c r="B486" i="1"/>
  <c r="C486" i="1"/>
  <c r="D486" i="1"/>
  <c r="X486" i="1"/>
  <c r="E486" i="1"/>
  <c r="R486" i="1" s="1"/>
  <c r="S486" i="1" s="1"/>
  <c r="F486" i="1"/>
  <c r="G486" i="1"/>
  <c r="H486" i="1"/>
  <c r="Y486" i="1"/>
  <c r="AE486" i="1"/>
  <c r="I486" i="1"/>
  <c r="J486" i="1"/>
  <c r="Z486" i="1"/>
  <c r="AA486" i="1"/>
  <c r="K486" i="1"/>
  <c r="L486" i="1"/>
  <c r="V486" i="1"/>
  <c r="M486" i="1"/>
  <c r="N486" i="1"/>
  <c r="O486" i="1"/>
  <c r="P486" i="1"/>
  <c r="A487" i="1"/>
  <c r="B487" i="1"/>
  <c r="C487" i="1"/>
  <c r="D487" i="1"/>
  <c r="X487" i="1"/>
  <c r="E487" i="1"/>
  <c r="R487" i="1" s="1"/>
  <c r="S487" i="1" s="1"/>
  <c r="F487" i="1"/>
  <c r="G487" i="1"/>
  <c r="H487" i="1"/>
  <c r="Y487" i="1"/>
  <c r="AE487" i="1"/>
  <c r="I487" i="1"/>
  <c r="J487" i="1"/>
  <c r="Z487" i="1"/>
  <c r="AA487" i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R488" i="1" s="1"/>
  <c r="S488" i="1" s="1"/>
  <c r="F488" i="1"/>
  <c r="G488" i="1"/>
  <c r="H488" i="1"/>
  <c r="Y488" i="1"/>
  <c r="AE488" i="1"/>
  <c r="I488" i="1"/>
  <c r="J488" i="1"/>
  <c r="Z488" i="1"/>
  <c r="AA488" i="1"/>
  <c r="K488" i="1"/>
  <c r="L488" i="1"/>
  <c r="T488" i="1"/>
  <c r="V488" i="1"/>
  <c r="M488" i="1"/>
  <c r="N488" i="1"/>
  <c r="O488" i="1"/>
  <c r="P488" i="1"/>
  <c r="A489" i="1"/>
  <c r="B489" i="1"/>
  <c r="C489" i="1"/>
  <c r="D489" i="1"/>
  <c r="X489" i="1"/>
  <c r="E489" i="1"/>
  <c r="F489" i="1"/>
  <c r="R489" i="1"/>
  <c r="S489" i="1" s="1"/>
  <c r="G489" i="1"/>
  <c r="H489" i="1"/>
  <c r="Y489" i="1"/>
  <c r="AE489" i="1"/>
  <c r="I489" i="1"/>
  <c r="J489" i="1"/>
  <c r="Z489" i="1"/>
  <c r="AA489" i="1" s="1"/>
  <c r="K489" i="1"/>
  <c r="L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 s="1"/>
  <c r="AE490" i="1" s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R491" i="1" s="1"/>
  <c r="S491" i="1" s="1"/>
  <c r="G491" i="1"/>
  <c r="H491" i="1"/>
  <c r="Y491" i="1" s="1"/>
  <c r="AE491" i="1" s="1"/>
  <c r="I491" i="1"/>
  <c r="J491" i="1"/>
  <c r="Z491" i="1"/>
  <c r="AA491" i="1"/>
  <c r="K491" i="1"/>
  <c r="L491" i="1"/>
  <c r="T491" i="1" s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/>
  <c r="S492" i="1"/>
  <c r="G492" i="1"/>
  <c r="H492" i="1"/>
  <c r="Y492" i="1" s="1"/>
  <c r="AE492" i="1" s="1"/>
  <c r="I492" i="1"/>
  <c r="J492" i="1"/>
  <c r="Z492" i="1"/>
  <c r="AA492" i="1" s="1"/>
  <c r="K492" i="1"/>
  <c r="T492" i="1"/>
  <c r="L492" i="1"/>
  <c r="M492" i="1"/>
  <c r="N492" i="1"/>
  <c r="O492" i="1"/>
  <c r="P492" i="1"/>
  <c r="A493" i="1"/>
  <c r="B493" i="1"/>
  <c r="C493" i="1"/>
  <c r="D493" i="1" s="1"/>
  <c r="X493" i="1" s="1"/>
  <c r="E493" i="1"/>
  <c r="S493" i="1"/>
  <c r="F493" i="1"/>
  <c r="R493" i="1" s="1"/>
  <c r="G493" i="1"/>
  <c r="H493" i="1"/>
  <c r="Y493" i="1" s="1"/>
  <c r="AE493" i="1" s="1"/>
  <c r="I493" i="1"/>
  <c r="J493" i="1"/>
  <c r="Z493" i="1"/>
  <c r="AA493" i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G494" i="1"/>
  <c r="H494" i="1"/>
  <c r="Y494" i="1"/>
  <c r="AE494" i="1"/>
  <c r="I494" i="1"/>
  <c r="J494" i="1"/>
  <c r="Z494" i="1"/>
  <c r="AA494" i="1"/>
  <c r="K494" i="1"/>
  <c r="L494" i="1"/>
  <c r="V494" i="1"/>
  <c r="M494" i="1"/>
  <c r="N494" i="1"/>
  <c r="O494" i="1"/>
  <c r="P494" i="1"/>
  <c r="A495" i="1"/>
  <c r="B495" i="1"/>
  <c r="C495" i="1"/>
  <c r="D495" i="1"/>
  <c r="X495" i="1"/>
  <c r="E495" i="1"/>
  <c r="F495" i="1"/>
  <c r="R495" i="1" s="1"/>
  <c r="S495" i="1" s="1"/>
  <c r="G495" i="1"/>
  <c r="H495" i="1"/>
  <c r="Y495" i="1"/>
  <c r="AE495" i="1" s="1"/>
  <c r="I495" i="1"/>
  <c r="J495" i="1"/>
  <c r="Z495" i="1"/>
  <c r="AA495" i="1"/>
  <c r="K495" i="1"/>
  <c r="L495" i="1"/>
  <c r="V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/>
  <c r="I496" i="1"/>
  <c r="J496" i="1"/>
  <c r="Z496" i="1" s="1"/>
  <c r="AA496" i="1" s="1"/>
  <c r="K496" i="1"/>
  <c r="L496" i="1"/>
  <c r="T496" i="1" s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/>
  <c r="AE497" i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S498" i="1"/>
  <c r="F498" i="1"/>
  <c r="R498" i="1" s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R499" i="1" s="1"/>
  <c r="G499" i="1"/>
  <c r="H499" i="1"/>
  <c r="Y499" i="1"/>
  <c r="AE499" i="1"/>
  <c r="I499" i="1"/>
  <c r="J499" i="1"/>
  <c r="Z499" i="1" s="1"/>
  <c r="AA499" i="1" s="1"/>
  <c r="K499" i="1"/>
  <c r="L499" i="1"/>
  <c r="M499" i="1"/>
  <c r="N499" i="1"/>
  <c r="O499" i="1"/>
  <c r="P499" i="1"/>
  <c r="A500" i="1"/>
  <c r="B500" i="1"/>
  <c r="C500" i="1"/>
  <c r="D500" i="1"/>
  <c r="X500" i="1"/>
  <c r="E500" i="1"/>
  <c r="F500" i="1"/>
  <c r="R500" i="1" s="1"/>
  <c r="S500" i="1" s="1"/>
  <c r="G500" i="1"/>
  <c r="H500" i="1"/>
  <c r="Y500" i="1"/>
  <c r="AE500" i="1"/>
  <c r="I500" i="1"/>
  <c r="J500" i="1"/>
  <c r="Z500" i="1" s="1"/>
  <c r="AA500" i="1" s="1"/>
  <c r="K500" i="1"/>
  <c r="L500" i="1"/>
  <c r="V500" i="1"/>
  <c r="M500" i="1"/>
  <c r="N500" i="1"/>
  <c r="O500" i="1"/>
  <c r="P500" i="1"/>
  <c r="A501" i="1"/>
  <c r="B501" i="1"/>
  <c r="C501" i="1"/>
  <c r="D501" i="1"/>
  <c r="X501" i="1"/>
  <c r="E501" i="1"/>
  <c r="F501" i="1"/>
  <c r="R501" i="1" s="1"/>
  <c r="S501" i="1" s="1"/>
  <c r="G501" i="1"/>
  <c r="H501" i="1"/>
  <c r="Y501" i="1"/>
  <c r="AE501" i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R502" i="1" s="1"/>
  <c r="S502" i="1"/>
  <c r="G502" i="1"/>
  <c r="H502" i="1"/>
  <c r="Y502" i="1" s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S503" i="1" s="1"/>
  <c r="G503" i="1"/>
  <c r="H503" i="1"/>
  <c r="Y503" i="1" s="1"/>
  <c r="AE503" i="1" s="1"/>
  <c r="I503" i="1"/>
  <c r="J503" i="1"/>
  <c r="Z503" i="1"/>
  <c r="AA503" i="1" s="1"/>
  <c r="K503" i="1"/>
  <c r="L503" i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/>
  <c r="S504" i="1" s="1"/>
  <c r="G504" i="1"/>
  <c r="H504" i="1"/>
  <c r="Y504" i="1" s="1"/>
  <c r="AE504" i="1" s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R506" i="1"/>
  <c r="S506" i="1" s="1"/>
  <c r="F506" i="1"/>
  <c r="G506" i="1"/>
  <c r="H506" i="1"/>
  <c r="Y506" i="1"/>
  <c r="AE506" i="1" s="1"/>
  <c r="I506" i="1"/>
  <c r="J506" i="1"/>
  <c r="Z506" i="1" s="1"/>
  <c r="AA506" i="1" s="1"/>
  <c r="K506" i="1"/>
  <c r="L506" i="1"/>
  <c r="V506" i="1" s="1"/>
  <c r="M506" i="1"/>
  <c r="N506" i="1"/>
  <c r="O506" i="1"/>
  <c r="P506" i="1"/>
  <c r="A507" i="1"/>
  <c r="B507" i="1"/>
  <c r="C507" i="1"/>
  <c r="D507" i="1" s="1"/>
  <c r="X507" i="1"/>
  <c r="E507" i="1"/>
  <c r="F507" i="1"/>
  <c r="G507" i="1"/>
  <c r="H507" i="1"/>
  <c r="Y507" i="1"/>
  <c r="AE507" i="1"/>
  <c r="I507" i="1"/>
  <c r="J507" i="1"/>
  <c r="Z507" i="1" s="1"/>
  <c r="AA507" i="1" s="1"/>
  <c r="K507" i="1"/>
  <c r="L507" i="1"/>
  <c r="V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 s="1"/>
  <c r="S508" i="1" s="1"/>
  <c r="G508" i="1"/>
  <c r="H508" i="1"/>
  <c r="Y508" i="1"/>
  <c r="AE508" i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G509" i="1"/>
  <c r="H509" i="1"/>
  <c r="Y509" i="1"/>
  <c r="AE509" i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R510" i="1"/>
  <c r="S510" i="1" s="1"/>
  <c r="G510" i="1"/>
  <c r="H510" i="1"/>
  <c r="Y510" i="1"/>
  <c r="AE510" i="1"/>
  <c r="I510" i="1"/>
  <c r="J510" i="1"/>
  <c r="Z510" i="1" s="1"/>
  <c r="AA510" i="1" s="1"/>
  <c r="K510" i="1"/>
  <c r="L510" i="1"/>
  <c r="T510" i="1"/>
  <c r="AC510" i="1"/>
  <c r="M510" i="1"/>
  <c r="N510" i="1"/>
  <c r="O510" i="1"/>
  <c r="P510" i="1"/>
  <c r="A511" i="1"/>
  <c r="B511" i="1"/>
  <c r="C511" i="1"/>
  <c r="D511" i="1"/>
  <c r="X511" i="1" s="1"/>
  <c r="E511" i="1"/>
  <c r="R511" i="1"/>
  <c r="F511" i="1"/>
  <c r="G511" i="1"/>
  <c r="H511" i="1"/>
  <c r="Y511" i="1"/>
  <c r="AE511" i="1"/>
  <c r="I511" i="1"/>
  <c r="J511" i="1"/>
  <c r="Z511" i="1"/>
  <c r="AA511" i="1" s="1"/>
  <c r="K511" i="1"/>
  <c r="L511" i="1"/>
  <c r="T511" i="1" s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 s="1"/>
  <c r="AE513" i="1" s="1"/>
  <c r="I513" i="1"/>
  <c r="J513" i="1"/>
  <c r="Z513" i="1"/>
  <c r="AA513" i="1"/>
  <c r="K513" i="1"/>
  <c r="L513" i="1"/>
  <c r="T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 s="1"/>
  <c r="AE514" i="1" s="1"/>
  <c r="I514" i="1"/>
  <c r="J514" i="1"/>
  <c r="Z514" i="1"/>
  <c r="K514" i="1"/>
  <c r="L514" i="1"/>
  <c r="V514" i="1" s="1"/>
  <c r="T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/>
  <c r="AE515" i="1"/>
  <c r="I515" i="1"/>
  <c r="J515" i="1"/>
  <c r="Z515" i="1" s="1"/>
  <c r="AA515" i="1" s="1"/>
  <c r="K515" i="1"/>
  <c r="L515" i="1"/>
  <c r="T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/>
  <c r="AE516" i="1"/>
  <c r="I516" i="1"/>
  <c r="J516" i="1"/>
  <c r="Z516" i="1"/>
  <c r="K516" i="1"/>
  <c r="L516" i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/>
  <c r="K517" i="1"/>
  <c r="L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/>
  <c r="AE518" i="1"/>
  <c r="I518" i="1"/>
  <c r="J518" i="1"/>
  <c r="Z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/>
  <c r="AA519" i="1"/>
  <c r="K519" i="1"/>
  <c r="L519" i="1"/>
  <c r="V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 s="1"/>
  <c r="I520" i="1"/>
  <c r="J520" i="1"/>
  <c r="Z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 s="1"/>
  <c r="I522" i="1"/>
  <c r="J522" i="1"/>
  <c r="Z522" i="1"/>
  <c r="K522" i="1"/>
  <c r="L522" i="1"/>
  <c r="T522" i="1" s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/>
  <c r="AA523" i="1" s="1"/>
  <c r="K523" i="1"/>
  <c r="L523" i="1"/>
  <c r="M523" i="1"/>
  <c r="N523" i="1"/>
  <c r="O523" i="1"/>
  <c r="P523" i="1"/>
  <c r="V523" i="1"/>
  <c r="A524" i="1"/>
  <c r="B524" i="1"/>
  <c r="C524" i="1"/>
  <c r="D524" i="1"/>
  <c r="X524" i="1" s="1"/>
  <c r="E524" i="1"/>
  <c r="F524" i="1"/>
  <c r="G524" i="1"/>
  <c r="H524" i="1"/>
  <c r="Y524" i="1" s="1"/>
  <c r="AE524" i="1" s="1"/>
  <c r="I524" i="1"/>
  <c r="J524" i="1"/>
  <c r="Z524" i="1"/>
  <c r="K524" i="1"/>
  <c r="L524" i="1"/>
  <c r="M524" i="1"/>
  <c r="N524" i="1"/>
  <c r="O524" i="1"/>
  <c r="P524" i="1"/>
  <c r="A525" i="1"/>
  <c r="B525" i="1"/>
  <c r="C525" i="1"/>
  <c r="D525" i="1"/>
  <c r="X525" i="1" s="1"/>
  <c r="E525" i="1"/>
  <c r="F525" i="1"/>
  <c r="R525" i="1"/>
  <c r="S525" i="1"/>
  <c r="G525" i="1"/>
  <c r="H525" i="1"/>
  <c r="Y525" i="1" s="1"/>
  <c r="AE525" i="1" s="1"/>
  <c r="I525" i="1"/>
  <c r="J525" i="1"/>
  <c r="Z525" i="1"/>
  <c r="K525" i="1"/>
  <c r="L525" i="1"/>
  <c r="M525" i="1"/>
  <c r="N525" i="1"/>
  <c r="O525" i="1"/>
  <c r="P525" i="1"/>
  <c r="A526" i="1"/>
  <c r="B526" i="1"/>
  <c r="C526" i="1"/>
  <c r="D526" i="1"/>
  <c r="X526" i="1" s="1"/>
  <c r="E526" i="1"/>
  <c r="F526" i="1"/>
  <c r="R526" i="1" s="1"/>
  <c r="S526" i="1" s="1"/>
  <c r="G526" i="1"/>
  <c r="H526" i="1"/>
  <c r="Y526" i="1" s="1"/>
  <c r="AE526" i="1" s="1"/>
  <c r="I526" i="1"/>
  <c r="J526" i="1"/>
  <c r="Z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/>
  <c r="AA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R528" i="1"/>
  <c r="S528" i="1" s="1"/>
  <c r="G528" i="1"/>
  <c r="H528" i="1"/>
  <c r="Y528" i="1" s="1"/>
  <c r="AE528" i="1" s="1"/>
  <c r="I528" i="1"/>
  <c r="J528" i="1"/>
  <c r="Z528" i="1" s="1"/>
  <c r="K528" i="1"/>
  <c r="L528" i="1"/>
  <c r="M528" i="1"/>
  <c r="N528" i="1"/>
  <c r="O528" i="1"/>
  <c r="P528" i="1"/>
  <c r="V528" i="1"/>
  <c r="A529" i="1"/>
  <c r="B529" i="1"/>
  <c r="C529" i="1"/>
  <c r="D529" i="1" s="1"/>
  <c r="X529" i="1" s="1"/>
  <c r="E529" i="1"/>
  <c r="F529" i="1"/>
  <c r="G529" i="1"/>
  <c r="H529" i="1"/>
  <c r="Y529" i="1"/>
  <c r="AE529" i="1" s="1"/>
  <c r="I529" i="1"/>
  <c r="J529" i="1"/>
  <c r="Z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/>
  <c r="AE530" i="1"/>
  <c r="I530" i="1"/>
  <c r="J530" i="1"/>
  <c r="Z530" i="1" s="1"/>
  <c r="K530" i="1"/>
  <c r="L530" i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 s="1"/>
  <c r="I531" i="1"/>
  <c r="J531" i="1"/>
  <c r="Z531" i="1"/>
  <c r="AA531" i="1"/>
  <c r="K531" i="1"/>
  <c r="L531" i="1"/>
  <c r="V531" i="1" s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/>
  <c r="I532" i="1"/>
  <c r="J532" i="1"/>
  <c r="Z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R533" i="1"/>
  <c r="S533" i="1" s="1"/>
  <c r="G533" i="1"/>
  <c r="H533" i="1"/>
  <c r="Y533" i="1"/>
  <c r="AE533" i="1" s="1"/>
  <c r="I533" i="1"/>
  <c r="J533" i="1"/>
  <c r="Z533" i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/>
  <c r="K534" i="1"/>
  <c r="L534" i="1"/>
  <c r="V534" i="1" s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/>
  <c r="AE535" i="1" s="1"/>
  <c r="I535" i="1"/>
  <c r="J535" i="1"/>
  <c r="Z535" i="1" s="1"/>
  <c r="AA535" i="1" s="1"/>
  <c r="K535" i="1"/>
  <c r="L535" i="1"/>
  <c r="V535" i="1" s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M536" i="1"/>
  <c r="N536" i="1"/>
  <c r="O536" i="1"/>
  <c r="P536" i="1"/>
  <c r="V536" i="1"/>
  <c r="A537" i="1"/>
  <c r="B537" i="1"/>
  <c r="C537" i="1"/>
  <c r="D537" i="1" s="1"/>
  <c r="X537" i="1"/>
  <c r="E537" i="1"/>
  <c r="F537" i="1"/>
  <c r="G537" i="1"/>
  <c r="H537" i="1"/>
  <c r="Y537" i="1" s="1"/>
  <c r="AE537" i="1" s="1"/>
  <c r="I537" i="1"/>
  <c r="J537" i="1"/>
  <c r="Z537" i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 s="1"/>
  <c r="I538" i="1"/>
  <c r="J538" i="1"/>
  <c r="Z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R539" i="1"/>
  <c r="S539" i="1" s="1"/>
  <c r="G539" i="1"/>
  <c r="H539" i="1"/>
  <c r="I539" i="1"/>
  <c r="J539" i="1"/>
  <c r="Z539" i="1"/>
  <c r="AA539" i="1"/>
  <c r="K539" i="1"/>
  <c r="L539" i="1"/>
  <c r="M539" i="1"/>
  <c r="N539" i="1"/>
  <c r="O539" i="1"/>
  <c r="P539" i="1"/>
  <c r="Y539" i="1"/>
  <c r="AE539" i="1" s="1"/>
  <c r="A540" i="1"/>
  <c r="B540" i="1"/>
  <c r="C540" i="1"/>
  <c r="D540" i="1"/>
  <c r="X540" i="1" s="1"/>
  <c r="E540" i="1"/>
  <c r="F540" i="1"/>
  <c r="G540" i="1"/>
  <c r="H540" i="1"/>
  <c r="Y540" i="1" s="1"/>
  <c r="AE540" i="1" s="1"/>
  <c r="I540" i="1"/>
  <c r="J540" i="1"/>
  <c r="Z540" i="1" s="1"/>
  <c r="AA540" i="1" s="1"/>
  <c r="K540" i="1"/>
  <c r="L540" i="1"/>
  <c r="V540" i="1" s="1"/>
  <c r="M540" i="1"/>
  <c r="N540" i="1"/>
  <c r="O540" i="1"/>
  <c r="P540" i="1"/>
  <c r="A541" i="1"/>
  <c r="B541" i="1"/>
  <c r="C541" i="1"/>
  <c r="D541" i="1" s="1"/>
  <c r="X541" i="1"/>
  <c r="E541" i="1"/>
  <c r="F541" i="1"/>
  <c r="G541" i="1"/>
  <c r="H541" i="1"/>
  <c r="Y541" i="1"/>
  <c r="AE541" i="1" s="1"/>
  <c r="I541" i="1"/>
  <c r="J541" i="1"/>
  <c r="Z541" i="1"/>
  <c r="K541" i="1"/>
  <c r="L541" i="1"/>
  <c r="M541" i="1"/>
  <c r="N541" i="1"/>
  <c r="O541" i="1"/>
  <c r="P541" i="1"/>
  <c r="A542" i="1"/>
  <c r="B542" i="1"/>
  <c r="C542" i="1"/>
  <c r="D542" i="1"/>
  <c r="E542" i="1"/>
  <c r="F542" i="1"/>
  <c r="G542" i="1"/>
  <c r="H542" i="1"/>
  <c r="Y542" i="1"/>
  <c r="AE542" i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 s="1"/>
  <c r="X543" i="1"/>
  <c r="E543" i="1"/>
  <c r="F543" i="1"/>
  <c r="G543" i="1"/>
  <c r="H543" i="1"/>
  <c r="Y543" i="1" s="1"/>
  <c r="AE543" i="1" s="1"/>
  <c r="I543" i="1"/>
  <c r="J543" i="1"/>
  <c r="Z543" i="1" s="1"/>
  <c r="AA543" i="1"/>
  <c r="K543" i="1"/>
  <c r="L543" i="1"/>
  <c r="V543" i="1" s="1"/>
  <c r="M543" i="1"/>
  <c r="N543" i="1"/>
  <c r="O543" i="1"/>
  <c r="P543" i="1"/>
  <c r="A544" i="1"/>
  <c r="B544" i="1"/>
  <c r="C544" i="1"/>
  <c r="D544" i="1" s="1"/>
  <c r="X544" i="1" s="1"/>
  <c r="E544" i="1"/>
  <c r="F544" i="1"/>
  <c r="G544" i="1"/>
  <c r="H544" i="1"/>
  <c r="Y544" i="1"/>
  <c r="AE544" i="1"/>
  <c r="I544" i="1"/>
  <c r="J544" i="1"/>
  <c r="Z544" i="1" s="1"/>
  <c r="AA544" i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 s="1"/>
  <c r="M545" i="1"/>
  <c r="N545" i="1"/>
  <c r="O545" i="1"/>
  <c r="P545" i="1"/>
  <c r="A546" i="1"/>
  <c r="B546" i="1"/>
  <c r="C546" i="1"/>
  <c r="D546" i="1" s="1"/>
  <c r="E546" i="1"/>
  <c r="F546" i="1"/>
  <c r="G546" i="1"/>
  <c r="H546" i="1"/>
  <c r="Y546" i="1" s="1"/>
  <c r="AE546" i="1"/>
  <c r="I546" i="1"/>
  <c r="J546" i="1"/>
  <c r="Z546" i="1"/>
  <c r="K546" i="1"/>
  <c r="L546" i="1"/>
  <c r="V546" i="1"/>
  <c r="M546" i="1"/>
  <c r="N546" i="1"/>
  <c r="O546" i="1"/>
  <c r="P546" i="1"/>
  <c r="X546" i="1"/>
  <c r="A547" i="1"/>
  <c r="B547" i="1"/>
  <c r="C547" i="1"/>
  <c r="D547" i="1" s="1"/>
  <c r="X547" i="1"/>
  <c r="E547" i="1"/>
  <c r="F547" i="1"/>
  <c r="G547" i="1"/>
  <c r="H547" i="1"/>
  <c r="Y547" i="1"/>
  <c r="AE547" i="1"/>
  <c r="I547" i="1"/>
  <c r="J547" i="1"/>
  <c r="Z547" i="1"/>
  <c r="K547" i="1"/>
  <c r="L547" i="1"/>
  <c r="T547" i="1" s="1"/>
  <c r="U547" i="1" s="1"/>
  <c r="M547" i="1"/>
  <c r="N547" i="1"/>
  <c r="O547" i="1"/>
  <c r="P547" i="1"/>
  <c r="A548" i="1"/>
  <c r="B548" i="1"/>
  <c r="C548" i="1"/>
  <c r="D548" i="1"/>
  <c r="E548" i="1"/>
  <c r="F548" i="1"/>
  <c r="R548" i="1"/>
  <c r="S548" i="1"/>
  <c r="G548" i="1"/>
  <c r="H548" i="1"/>
  <c r="Y548" i="1" s="1"/>
  <c r="AE548" i="1" s="1"/>
  <c r="I548" i="1"/>
  <c r="J548" i="1"/>
  <c r="Z548" i="1"/>
  <c r="AA548" i="1" s="1"/>
  <c r="K548" i="1"/>
  <c r="L548" i="1"/>
  <c r="V548" i="1" s="1"/>
  <c r="M548" i="1"/>
  <c r="N548" i="1"/>
  <c r="O548" i="1"/>
  <c r="P548" i="1"/>
  <c r="X548" i="1"/>
  <c r="A549" i="1"/>
  <c r="B549" i="1"/>
  <c r="C549" i="1"/>
  <c r="D549" i="1"/>
  <c r="X549" i="1"/>
  <c r="E549" i="1"/>
  <c r="F549" i="1"/>
  <c r="G549" i="1"/>
  <c r="H549" i="1"/>
  <c r="Y549" i="1"/>
  <c r="AE549" i="1" s="1"/>
  <c r="I549" i="1"/>
  <c r="J549" i="1"/>
  <c r="Z549" i="1" s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 s="1"/>
  <c r="I550" i="1"/>
  <c r="J550" i="1"/>
  <c r="Z550" i="1" s="1"/>
  <c r="AA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G551" i="1"/>
  <c r="H551" i="1"/>
  <c r="Y551" i="1"/>
  <c r="AE551" i="1"/>
  <c r="I551" i="1"/>
  <c r="J551" i="1"/>
  <c r="Z551" i="1"/>
  <c r="AA551" i="1"/>
  <c r="K551" i="1"/>
  <c r="T551" i="1" s="1"/>
  <c r="U551" i="1" s="1"/>
  <c r="L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 s="1"/>
  <c r="S552" i="1" s="1"/>
  <c r="G552" i="1"/>
  <c r="H552" i="1"/>
  <c r="I552" i="1"/>
  <c r="J552" i="1"/>
  <c r="Z552" i="1" s="1"/>
  <c r="AA552" i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 s="1"/>
  <c r="X553" i="1" s="1"/>
  <c r="E553" i="1"/>
  <c r="F553" i="1"/>
  <c r="G553" i="1"/>
  <c r="H553" i="1"/>
  <c r="Y553" i="1"/>
  <c r="AE553" i="1" s="1"/>
  <c r="I553" i="1"/>
  <c r="J553" i="1"/>
  <c r="Z553" i="1" s="1"/>
  <c r="AA553" i="1"/>
  <c r="K553" i="1"/>
  <c r="L553" i="1"/>
  <c r="V553" i="1" s="1"/>
  <c r="M553" i="1"/>
  <c r="N553" i="1"/>
  <c r="O553" i="1"/>
  <c r="P553" i="1"/>
  <c r="A554" i="1"/>
  <c r="B554" i="1"/>
  <c r="C554" i="1"/>
  <c r="D554" i="1"/>
  <c r="X554" i="1" s="1"/>
  <c r="E554" i="1"/>
  <c r="F554" i="1"/>
  <c r="G554" i="1"/>
  <c r="H554" i="1"/>
  <c r="Y554" i="1"/>
  <c r="I554" i="1"/>
  <c r="J554" i="1"/>
  <c r="Z554" i="1" s="1"/>
  <c r="AA554" i="1" s="1"/>
  <c r="K554" i="1"/>
  <c r="L554" i="1"/>
  <c r="V554" i="1"/>
  <c r="M554" i="1"/>
  <c r="N554" i="1"/>
  <c r="O554" i="1"/>
  <c r="P554" i="1"/>
  <c r="AE554" i="1"/>
  <c r="A555" i="1"/>
  <c r="B555" i="1"/>
  <c r="C555" i="1"/>
  <c r="D555" i="1"/>
  <c r="X555" i="1" s="1"/>
  <c r="E555" i="1"/>
  <c r="F555" i="1"/>
  <c r="G555" i="1"/>
  <c r="H555" i="1"/>
  <c r="Y555" i="1" s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/>
  <c r="E556" i="1"/>
  <c r="F556" i="1"/>
  <c r="G556" i="1"/>
  <c r="H556" i="1"/>
  <c r="Y556" i="1"/>
  <c r="AE556" i="1" s="1"/>
  <c r="I556" i="1"/>
  <c r="J556" i="1"/>
  <c r="Z556" i="1" s="1"/>
  <c r="AA556" i="1" s="1"/>
  <c r="K556" i="1"/>
  <c r="L556" i="1"/>
  <c r="T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 s="1"/>
  <c r="AE558" i="1" s="1"/>
  <c r="I558" i="1"/>
  <c r="J558" i="1"/>
  <c r="Z558" i="1" s="1"/>
  <c r="AA558" i="1"/>
  <c r="K558" i="1"/>
  <c r="L558" i="1"/>
  <c r="T558" i="1" s="1"/>
  <c r="U558" i="1" s="1"/>
  <c r="V558" i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/>
  <c r="I559" i="1"/>
  <c r="J559" i="1"/>
  <c r="Z559" i="1"/>
  <c r="AA559" i="1" s="1"/>
  <c r="K559" i="1"/>
  <c r="L559" i="1"/>
  <c r="V559" i="1" s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/>
  <c r="I560" i="1"/>
  <c r="J560" i="1"/>
  <c r="Z560" i="1"/>
  <c r="AA560" i="1" s="1"/>
  <c r="K560" i="1"/>
  <c r="L560" i="1"/>
  <c r="M560" i="1"/>
  <c r="N560" i="1"/>
  <c r="O560" i="1"/>
  <c r="P560" i="1"/>
  <c r="V560" i="1"/>
  <c r="A561" i="1"/>
  <c r="B561" i="1"/>
  <c r="C561" i="1"/>
  <c r="D561" i="1" s="1"/>
  <c r="X561" i="1" s="1"/>
  <c r="E561" i="1"/>
  <c r="F561" i="1"/>
  <c r="G561" i="1"/>
  <c r="H561" i="1"/>
  <c r="Y561" i="1" s="1"/>
  <c r="I561" i="1"/>
  <c r="J561" i="1"/>
  <c r="Z561" i="1"/>
  <c r="AA561" i="1"/>
  <c r="K561" i="1"/>
  <c r="L561" i="1"/>
  <c r="V561" i="1"/>
  <c r="M561" i="1"/>
  <c r="N561" i="1"/>
  <c r="O561" i="1"/>
  <c r="P561" i="1"/>
  <c r="AE561" i="1"/>
  <c r="A562" i="1"/>
  <c r="B562" i="1"/>
  <c r="C562" i="1"/>
  <c r="D562" i="1" s="1"/>
  <c r="X562" i="1" s="1"/>
  <c r="E562" i="1"/>
  <c r="F562" i="1"/>
  <c r="G562" i="1"/>
  <c r="H562" i="1"/>
  <c r="Y562" i="1"/>
  <c r="AE562" i="1" s="1"/>
  <c r="I562" i="1"/>
  <c r="J562" i="1"/>
  <c r="Z562" i="1" s="1"/>
  <c r="AA562" i="1"/>
  <c r="K562" i="1"/>
  <c r="L562" i="1"/>
  <c r="M562" i="1"/>
  <c r="N562" i="1"/>
  <c r="O562" i="1"/>
  <c r="P562" i="1"/>
  <c r="A563" i="1"/>
  <c r="B563" i="1"/>
  <c r="C563" i="1"/>
  <c r="D563" i="1"/>
  <c r="X563" i="1"/>
  <c r="E563" i="1"/>
  <c r="R563" i="1" s="1"/>
  <c r="S563" i="1" s="1"/>
  <c r="F563" i="1"/>
  <c r="G563" i="1"/>
  <c r="H563" i="1"/>
  <c r="Y563" i="1" s="1"/>
  <c r="AE563" i="1" s="1"/>
  <c r="I563" i="1"/>
  <c r="J563" i="1"/>
  <c r="Z563" i="1"/>
  <c r="AA563" i="1"/>
  <c r="K563" i="1"/>
  <c r="L563" i="1"/>
  <c r="T563" i="1" s="1"/>
  <c r="U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 s="1"/>
  <c r="I564" i="1"/>
  <c r="J564" i="1"/>
  <c r="Z564" i="1" s="1"/>
  <c r="AA564" i="1" s="1"/>
  <c r="K564" i="1"/>
  <c r="L564" i="1"/>
  <c r="M564" i="1"/>
  <c r="N564" i="1"/>
  <c r="O564" i="1"/>
  <c r="P564" i="1"/>
  <c r="A565" i="1"/>
  <c r="B565" i="1"/>
  <c r="C565" i="1"/>
  <c r="D565" i="1"/>
  <c r="X565" i="1" s="1"/>
  <c r="E565" i="1"/>
  <c r="F565" i="1"/>
  <c r="G565" i="1"/>
  <c r="H565" i="1"/>
  <c r="Y565" i="1"/>
  <c r="AE565" i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 s="1"/>
  <c r="I566" i="1"/>
  <c r="J566" i="1"/>
  <c r="Z566" i="1" s="1"/>
  <c r="AA566" i="1" s="1"/>
  <c r="K566" i="1"/>
  <c r="L566" i="1"/>
  <c r="T566" i="1" s="1"/>
  <c r="M566" i="1"/>
  <c r="N566" i="1"/>
  <c r="O566" i="1"/>
  <c r="P566" i="1"/>
  <c r="A567" i="1"/>
  <c r="B567" i="1"/>
  <c r="C567" i="1"/>
  <c r="D567" i="1" s="1"/>
  <c r="X567" i="1" s="1"/>
  <c r="E567" i="1"/>
  <c r="R567" i="1" s="1"/>
  <c r="S567" i="1" s="1"/>
  <c r="F567" i="1"/>
  <c r="G567" i="1"/>
  <c r="H567" i="1"/>
  <c r="Y567" i="1" s="1"/>
  <c r="AE567" i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/>
  <c r="X568" i="1"/>
  <c r="E568" i="1"/>
  <c r="F568" i="1"/>
  <c r="G568" i="1"/>
  <c r="H568" i="1"/>
  <c r="Y568" i="1" s="1"/>
  <c r="AE568" i="1" s="1"/>
  <c r="I568" i="1"/>
  <c r="J568" i="1"/>
  <c r="Z568" i="1"/>
  <c r="AA568" i="1"/>
  <c r="K568" i="1"/>
  <c r="L568" i="1"/>
  <c r="M568" i="1"/>
  <c r="N568" i="1"/>
  <c r="O568" i="1"/>
  <c r="P568" i="1"/>
  <c r="A569" i="1"/>
  <c r="B569" i="1"/>
  <c r="C569" i="1"/>
  <c r="D569" i="1"/>
  <c r="X569" i="1"/>
  <c r="E569" i="1"/>
  <c r="F569" i="1"/>
  <c r="G569" i="1"/>
  <c r="H569" i="1"/>
  <c r="Y569" i="1"/>
  <c r="AE569" i="1" s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/>
  <c r="G570" i="1"/>
  <c r="H570" i="1"/>
  <c r="Y570" i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/>
  <c r="E571" i="1"/>
  <c r="F571" i="1"/>
  <c r="R571" i="1" s="1"/>
  <c r="S571" i="1"/>
  <c r="G571" i="1"/>
  <c r="H571" i="1"/>
  <c r="Y571" i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 s="1"/>
  <c r="S572" i="1"/>
  <c r="G572" i="1"/>
  <c r="H572" i="1"/>
  <c r="Y572" i="1" s="1"/>
  <c r="AE572" i="1" s="1"/>
  <c r="I572" i="1"/>
  <c r="J572" i="1"/>
  <c r="Z572" i="1" s="1"/>
  <c r="AA572" i="1"/>
  <c r="K572" i="1"/>
  <c r="L572" i="1"/>
  <c r="V572" i="1" s="1"/>
  <c r="M572" i="1"/>
  <c r="N572" i="1"/>
  <c r="O572" i="1"/>
  <c r="P572" i="1"/>
  <c r="A573" i="1"/>
  <c r="B573" i="1"/>
  <c r="C573" i="1"/>
  <c r="D573" i="1"/>
  <c r="X573" i="1"/>
  <c r="E573" i="1"/>
  <c r="F573" i="1"/>
  <c r="R573" i="1" s="1"/>
  <c r="S573" i="1"/>
  <c r="G573" i="1"/>
  <c r="H573" i="1"/>
  <c r="Y573" i="1" s="1"/>
  <c r="AE573" i="1" s="1"/>
  <c r="I573" i="1"/>
  <c r="J573" i="1"/>
  <c r="Z573" i="1"/>
  <c r="AA573" i="1" s="1"/>
  <c r="K573" i="1"/>
  <c r="L573" i="1"/>
  <c r="V573" i="1" s="1"/>
  <c r="M573" i="1"/>
  <c r="N573" i="1"/>
  <c r="O573" i="1"/>
  <c r="P573" i="1"/>
  <c r="A574" i="1"/>
  <c r="B574" i="1"/>
  <c r="C574" i="1"/>
  <c r="D574" i="1"/>
  <c r="X574" i="1"/>
  <c r="E574" i="1"/>
  <c r="F574" i="1"/>
  <c r="G574" i="1"/>
  <c r="H574" i="1"/>
  <c r="Y574" i="1" s="1"/>
  <c r="AE574" i="1"/>
  <c r="I574" i="1"/>
  <c r="J574" i="1"/>
  <c r="Z574" i="1" s="1"/>
  <c r="AA574" i="1"/>
  <c r="K574" i="1"/>
  <c r="L574" i="1"/>
  <c r="V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 s="1"/>
  <c r="S575" i="1"/>
  <c r="G575" i="1"/>
  <c r="H575" i="1"/>
  <c r="I575" i="1"/>
  <c r="J575" i="1"/>
  <c r="Z575" i="1" s="1"/>
  <c r="AA575" i="1"/>
  <c r="K575" i="1"/>
  <c r="L575" i="1"/>
  <c r="V575" i="1"/>
  <c r="M575" i="1"/>
  <c r="N575" i="1"/>
  <c r="O575" i="1"/>
  <c r="P575" i="1"/>
  <c r="Y575" i="1"/>
  <c r="AE575" i="1" s="1"/>
  <c r="A576" i="1"/>
  <c r="B576" i="1"/>
  <c r="C576" i="1"/>
  <c r="D576" i="1" s="1"/>
  <c r="X576" i="1" s="1"/>
  <c r="E576" i="1"/>
  <c r="F576" i="1"/>
  <c r="G576" i="1"/>
  <c r="H576" i="1"/>
  <c r="Y576" i="1"/>
  <c r="AE576" i="1" s="1"/>
  <c r="I576" i="1"/>
  <c r="J576" i="1"/>
  <c r="Z576" i="1" s="1"/>
  <c r="AA576" i="1" s="1"/>
  <c r="K576" i="1"/>
  <c r="L576" i="1"/>
  <c r="T576" i="1" s="1"/>
  <c r="U576" i="1" s="1"/>
  <c r="M576" i="1"/>
  <c r="N576" i="1"/>
  <c r="O576" i="1"/>
  <c r="P576" i="1"/>
  <c r="A577" i="1"/>
  <c r="B577" i="1"/>
  <c r="C577" i="1"/>
  <c r="D577" i="1" s="1"/>
  <c r="X577" i="1" s="1"/>
  <c r="E577" i="1"/>
  <c r="F577" i="1"/>
  <c r="R577" i="1"/>
  <c r="S577" i="1"/>
  <c r="G577" i="1"/>
  <c r="H577" i="1"/>
  <c r="Y577" i="1" s="1"/>
  <c r="AE577" i="1" s="1"/>
  <c r="I577" i="1"/>
  <c r="J577" i="1"/>
  <c r="Z577" i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/>
  <c r="AA578" i="1"/>
  <c r="K578" i="1"/>
  <c r="L578" i="1"/>
  <c r="V578" i="1" s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 s="1"/>
  <c r="G579" i="1"/>
  <c r="H579" i="1"/>
  <c r="Y579" i="1"/>
  <c r="AE579" i="1"/>
  <c r="I579" i="1"/>
  <c r="J579" i="1"/>
  <c r="Z579" i="1" s="1"/>
  <c r="K579" i="1"/>
  <c r="L579" i="1"/>
  <c r="V579" i="1"/>
  <c r="M579" i="1"/>
  <c r="N579" i="1"/>
  <c r="O579" i="1"/>
  <c r="P579" i="1"/>
  <c r="AA579" i="1"/>
  <c r="A580" i="1"/>
  <c r="B580" i="1"/>
  <c r="C580" i="1"/>
  <c r="D580" i="1"/>
  <c r="X580" i="1"/>
  <c r="E580" i="1"/>
  <c r="F580" i="1"/>
  <c r="R580" i="1"/>
  <c r="S580" i="1" s="1"/>
  <c r="G580" i="1"/>
  <c r="H580" i="1"/>
  <c r="Y580" i="1"/>
  <c r="AE580" i="1"/>
  <c r="I580" i="1"/>
  <c r="J580" i="1"/>
  <c r="Z580" i="1"/>
  <c r="AA580" i="1" s="1"/>
  <c r="K580" i="1"/>
  <c r="L580" i="1"/>
  <c r="V580" i="1" s="1"/>
  <c r="M580" i="1"/>
  <c r="N580" i="1"/>
  <c r="O580" i="1"/>
  <c r="P580" i="1"/>
  <c r="A581" i="1"/>
  <c r="B581" i="1"/>
  <c r="C581" i="1"/>
  <c r="D581" i="1" s="1"/>
  <c r="X581" i="1" s="1"/>
  <c r="E581" i="1"/>
  <c r="F581" i="1"/>
  <c r="G581" i="1"/>
  <c r="H581" i="1"/>
  <c r="Y581" i="1"/>
  <c r="AE581" i="1" s="1"/>
  <c r="I581" i="1"/>
  <c r="J581" i="1"/>
  <c r="Z581" i="1" s="1"/>
  <c r="AA581" i="1" s="1"/>
  <c r="K581" i="1"/>
  <c r="L581" i="1"/>
  <c r="V581" i="1" s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 s="1"/>
  <c r="AE582" i="1" s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/>
  <c r="I583" i="1"/>
  <c r="J583" i="1"/>
  <c r="Z583" i="1"/>
  <c r="AA583" i="1"/>
  <c r="K583" i="1"/>
  <c r="L583" i="1"/>
  <c r="V583" i="1" s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/>
  <c r="I584" i="1"/>
  <c r="J584" i="1"/>
  <c r="Z584" i="1"/>
  <c r="AA584" i="1"/>
  <c r="K584" i="1"/>
  <c r="L584" i="1"/>
  <c r="V584" i="1"/>
  <c r="M584" i="1"/>
  <c r="N584" i="1"/>
  <c r="O584" i="1"/>
  <c r="P584" i="1"/>
  <c r="A585" i="1"/>
  <c r="B585" i="1"/>
  <c r="C585" i="1"/>
  <c r="D585" i="1"/>
  <c r="X585" i="1"/>
  <c r="E585" i="1"/>
  <c r="F585" i="1"/>
  <c r="R585" i="1"/>
  <c r="S585" i="1"/>
  <c r="G585" i="1"/>
  <c r="H585" i="1"/>
  <c r="Y585" i="1"/>
  <c r="AE585" i="1"/>
  <c r="I585" i="1"/>
  <c r="J585" i="1"/>
  <c r="Z585" i="1"/>
  <c r="AA585" i="1"/>
  <c r="K585" i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R586" i="1"/>
  <c r="S586" i="1"/>
  <c r="G586" i="1"/>
  <c r="H586" i="1"/>
  <c r="Y586" i="1"/>
  <c r="AE586" i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/>
  <c r="AE587" i="1" s="1"/>
  <c r="I587" i="1"/>
  <c r="J587" i="1"/>
  <c r="Z587" i="1" s="1"/>
  <c r="AA587" i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 s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G589" i="1"/>
  <c r="H589" i="1"/>
  <c r="Y589" i="1"/>
  <c r="AE589" i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R590" i="1" s="1"/>
  <c r="S590" i="1" s="1"/>
  <c r="G590" i="1"/>
  <c r="H590" i="1"/>
  <c r="Y590" i="1"/>
  <c r="AE590" i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/>
  <c r="S591" i="1" s="1"/>
  <c r="G591" i="1"/>
  <c r="H591" i="1"/>
  <c r="Y591" i="1"/>
  <c r="AE591" i="1" s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/>
  <c r="S592" i="1" s="1"/>
  <c r="G592" i="1"/>
  <c r="H592" i="1"/>
  <c r="Y592" i="1"/>
  <c r="AE592" i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G593" i="1"/>
  <c r="H593" i="1"/>
  <c r="Y593" i="1"/>
  <c r="AE593" i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 s="1"/>
  <c r="AA595" i="1"/>
  <c r="K595" i="1"/>
  <c r="L595" i="1"/>
  <c r="V595" i="1" s="1"/>
  <c r="M595" i="1"/>
  <c r="N595" i="1"/>
  <c r="O595" i="1"/>
  <c r="P595" i="1"/>
  <c r="A596" i="1"/>
  <c r="B596" i="1"/>
  <c r="C596" i="1"/>
  <c r="D596" i="1"/>
  <c r="X596" i="1" s="1"/>
  <c r="E596" i="1"/>
  <c r="F596" i="1"/>
  <c r="G596" i="1"/>
  <c r="H596" i="1"/>
  <c r="Y596" i="1"/>
  <c r="AE596" i="1" s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/>
  <c r="E597" i="1"/>
  <c r="F597" i="1"/>
  <c r="G597" i="1"/>
  <c r="H597" i="1"/>
  <c r="Y597" i="1"/>
  <c r="AE597" i="1" s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 s="1"/>
  <c r="AE598" i="1" s="1"/>
  <c r="I598" i="1"/>
  <c r="J598" i="1"/>
  <c r="Z598" i="1" s="1"/>
  <c r="AA598" i="1" s="1"/>
  <c r="K598" i="1"/>
  <c r="L598" i="1"/>
  <c r="T598" i="1" s="1"/>
  <c r="V598" i="1"/>
  <c r="M598" i="1"/>
  <c r="N598" i="1"/>
  <c r="O598" i="1"/>
  <c r="P598" i="1"/>
  <c r="A599" i="1"/>
  <c r="B599" i="1"/>
  <c r="C599" i="1"/>
  <c r="D599" i="1"/>
  <c r="X599" i="1"/>
  <c r="E599" i="1"/>
  <c r="F599" i="1"/>
  <c r="G599" i="1"/>
  <c r="H599" i="1"/>
  <c r="Y599" i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/>
  <c r="AE600" i="1" s="1"/>
  <c r="I600" i="1"/>
  <c r="J600" i="1"/>
  <c r="Z600" i="1" s="1"/>
  <c r="AA600" i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/>
  <c r="AE601" i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 s="1"/>
  <c r="AE602" i="1" s="1"/>
  <c r="I602" i="1"/>
  <c r="J602" i="1"/>
  <c r="Z602" i="1" s="1"/>
  <c r="AA602" i="1" s="1"/>
  <c r="K602" i="1"/>
  <c r="L602" i="1"/>
  <c r="T602" i="1"/>
  <c r="U602" i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/>
  <c r="I603" i="1"/>
  <c r="J603" i="1"/>
  <c r="Z603" i="1"/>
  <c r="AA603" i="1"/>
  <c r="K603" i="1"/>
  <c r="L603" i="1"/>
  <c r="V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/>
  <c r="AE605" i="1" s="1"/>
  <c r="I605" i="1"/>
  <c r="J605" i="1"/>
  <c r="Z605" i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 s="1"/>
  <c r="S607" i="1" s="1"/>
  <c r="G607" i="1"/>
  <c r="H607" i="1"/>
  <c r="Y607" i="1"/>
  <c r="AE607" i="1"/>
  <c r="I607" i="1"/>
  <c r="J607" i="1"/>
  <c r="Z607" i="1" s="1"/>
  <c r="AA607" i="1" s="1"/>
  <c r="K607" i="1"/>
  <c r="L607" i="1"/>
  <c r="V607" i="1"/>
  <c r="M607" i="1"/>
  <c r="N607" i="1"/>
  <c r="O607" i="1"/>
  <c r="P607" i="1"/>
  <c r="X607" i="1"/>
  <c r="A608" i="1"/>
  <c r="B608" i="1"/>
  <c r="C608" i="1"/>
  <c r="D608" i="1"/>
  <c r="X608" i="1" s="1"/>
  <c r="E608" i="1"/>
  <c r="F608" i="1"/>
  <c r="G608" i="1"/>
  <c r="H608" i="1"/>
  <c r="Y608" i="1" s="1"/>
  <c r="AE608" i="1" s="1"/>
  <c r="I608" i="1"/>
  <c r="J608" i="1"/>
  <c r="Z608" i="1"/>
  <c r="AA608" i="1" s="1"/>
  <c r="K608" i="1"/>
  <c r="L608" i="1"/>
  <c r="M608" i="1"/>
  <c r="N608" i="1"/>
  <c r="O608" i="1"/>
  <c r="P608" i="1"/>
  <c r="A609" i="1"/>
  <c r="B609" i="1"/>
  <c r="C609" i="1"/>
  <c r="D609" i="1"/>
  <c r="X609" i="1"/>
  <c r="E609" i="1"/>
  <c r="F609" i="1"/>
  <c r="G609" i="1"/>
  <c r="H609" i="1"/>
  <c r="Y609" i="1"/>
  <c r="AE609" i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 s="1"/>
  <c r="AE610" i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 s="1"/>
  <c r="E615" i="1"/>
  <c r="F615" i="1"/>
  <c r="G615" i="1"/>
  <c r="H615" i="1"/>
  <c r="Y615" i="1" s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/>
  <c r="X616" i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/>
  <c r="X621" i="1"/>
  <c r="E621" i="1"/>
  <c r="F621" i="1"/>
  <c r="R621" i="1" s="1"/>
  <c r="S621" i="1" s="1"/>
  <c r="G621" i="1"/>
  <c r="H621" i="1"/>
  <c r="Y621" i="1"/>
  <c r="AE621" i="1"/>
  <c r="I621" i="1"/>
  <c r="J621" i="1"/>
  <c r="Z621" i="1"/>
  <c r="AA621" i="1" s="1"/>
  <c r="K621" i="1"/>
  <c r="L621" i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 s="1"/>
  <c r="AE622" i="1"/>
  <c r="I622" i="1"/>
  <c r="J622" i="1"/>
  <c r="Z622" i="1" s="1"/>
  <c r="AA622" i="1" s="1"/>
  <c r="K622" i="1"/>
  <c r="T622" i="1"/>
  <c r="U622" i="1" s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 s="1"/>
  <c r="I623" i="1"/>
  <c r="J623" i="1"/>
  <c r="Z623" i="1"/>
  <c r="AA623" i="1" s="1"/>
  <c r="K623" i="1"/>
  <c r="L623" i="1"/>
  <c r="T623" i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 s="1"/>
  <c r="I625" i="1"/>
  <c r="J625" i="1"/>
  <c r="Z625" i="1" s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/>
  <c r="AE627" i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 s="1"/>
  <c r="AE628" i="1"/>
  <c r="I628" i="1"/>
  <c r="J628" i="1"/>
  <c r="Z628" i="1" s="1"/>
  <c r="AA628" i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E631" i="1"/>
  <c r="F631" i="1"/>
  <c r="G631" i="1"/>
  <c r="H631" i="1"/>
  <c r="Y631" i="1"/>
  <c r="AE631" i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/>
  <c r="X632" i="1"/>
  <c r="E632" i="1"/>
  <c r="F632" i="1"/>
  <c r="G632" i="1"/>
  <c r="H632" i="1"/>
  <c r="Y632" i="1"/>
  <c r="AE632" i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/>
  <c r="AE633" i="1"/>
  <c r="I633" i="1"/>
  <c r="J633" i="1"/>
  <c r="Z633" i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/>
  <c r="AE634" i="1" s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/>
  <c r="I635" i="1"/>
  <c r="J635" i="1"/>
  <c r="Z635" i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I636" i="1"/>
  <c r="J636" i="1"/>
  <c r="Z636" i="1" s="1"/>
  <c r="AA636" i="1"/>
  <c r="K636" i="1"/>
  <c r="L636" i="1"/>
  <c r="V636" i="1" s="1"/>
  <c r="M636" i="1"/>
  <c r="N636" i="1"/>
  <c r="O636" i="1"/>
  <c r="P636" i="1"/>
  <c r="AE636" i="1"/>
  <c r="A637" i="1"/>
  <c r="B637" i="1"/>
  <c r="C637" i="1"/>
  <c r="D637" i="1"/>
  <c r="X637" i="1"/>
  <c r="E637" i="1"/>
  <c r="F637" i="1"/>
  <c r="G637" i="1"/>
  <c r="H637" i="1"/>
  <c r="Y637" i="1" s="1"/>
  <c r="AE637" i="1" s="1"/>
  <c r="I637" i="1"/>
  <c r="J637" i="1"/>
  <c r="Z637" i="1"/>
  <c r="AA637" i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/>
  <c r="E638" i="1"/>
  <c r="F638" i="1"/>
  <c r="G638" i="1"/>
  <c r="H638" i="1"/>
  <c r="Y638" i="1"/>
  <c r="AE638" i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/>
  <c r="AA639" i="1" s="1"/>
  <c r="K639" i="1"/>
  <c r="L639" i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 s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 s="1"/>
  <c r="X641" i="1"/>
  <c r="E641" i="1"/>
  <c r="F641" i="1"/>
  <c r="G641" i="1"/>
  <c r="H641" i="1"/>
  <c r="Y641" i="1"/>
  <c r="AE641" i="1"/>
  <c r="I641" i="1"/>
  <c r="J641" i="1"/>
  <c r="Z641" i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 s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/>
  <c r="E644" i="1"/>
  <c r="F644" i="1"/>
  <c r="G644" i="1"/>
  <c r="H644" i="1"/>
  <c r="I644" i="1"/>
  <c r="J644" i="1"/>
  <c r="Z644" i="1"/>
  <c r="AA644" i="1"/>
  <c r="K644" i="1"/>
  <c r="L644" i="1"/>
  <c r="V644" i="1" s="1"/>
  <c r="M644" i="1"/>
  <c r="N644" i="1"/>
  <c r="O644" i="1"/>
  <c r="P644" i="1"/>
  <c r="X644" i="1"/>
  <c r="Y644" i="1"/>
  <c r="AE644" i="1" s="1"/>
  <c r="A645" i="1"/>
  <c r="B645" i="1"/>
  <c r="C645" i="1"/>
  <c r="D645" i="1"/>
  <c r="X645" i="1"/>
  <c r="E645" i="1"/>
  <c r="F645" i="1"/>
  <c r="G645" i="1"/>
  <c r="H645" i="1"/>
  <c r="Y645" i="1" s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/>
  <c r="AE647" i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E648" i="1"/>
  <c r="F648" i="1"/>
  <c r="R648" i="1" s="1"/>
  <c r="S648" i="1" s="1"/>
  <c r="G648" i="1"/>
  <c r="H648" i="1"/>
  <c r="I648" i="1"/>
  <c r="J648" i="1"/>
  <c r="Z648" i="1"/>
  <c r="AA648" i="1"/>
  <c r="K648" i="1"/>
  <c r="L648" i="1"/>
  <c r="M648" i="1"/>
  <c r="N648" i="1"/>
  <c r="O648" i="1"/>
  <c r="P648" i="1"/>
  <c r="X648" i="1"/>
  <c r="Y648" i="1"/>
  <c r="AE648" i="1" s="1"/>
  <c r="A649" i="1"/>
  <c r="B649" i="1"/>
  <c r="C649" i="1"/>
  <c r="D649" i="1"/>
  <c r="E649" i="1"/>
  <c r="F649" i="1"/>
  <c r="R649" i="1"/>
  <c r="S649" i="1" s="1"/>
  <c r="G649" i="1"/>
  <c r="H649" i="1"/>
  <c r="I649" i="1"/>
  <c r="J649" i="1"/>
  <c r="Z649" i="1"/>
  <c r="AA649" i="1"/>
  <c r="K649" i="1"/>
  <c r="L649" i="1"/>
  <c r="V649" i="1"/>
  <c r="M649" i="1"/>
  <c r="N649" i="1"/>
  <c r="O649" i="1"/>
  <c r="P649" i="1"/>
  <c r="X649" i="1"/>
  <c r="Y649" i="1"/>
  <c r="AE649" i="1" s="1"/>
  <c r="A650" i="1"/>
  <c r="B650" i="1"/>
  <c r="C650" i="1"/>
  <c r="D650" i="1"/>
  <c r="X650" i="1"/>
  <c r="E650" i="1"/>
  <c r="F650" i="1"/>
  <c r="R650" i="1" s="1"/>
  <c r="S650" i="1" s="1"/>
  <c r="G650" i="1"/>
  <c r="H650" i="1"/>
  <c r="Y650" i="1"/>
  <c r="AE650" i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 s="1"/>
  <c r="K651" i="1"/>
  <c r="L651" i="1"/>
  <c r="T651" i="1" s="1"/>
  <c r="M651" i="1"/>
  <c r="N651" i="1"/>
  <c r="O651" i="1"/>
  <c r="P651" i="1"/>
  <c r="R651" i="1"/>
  <c r="S651" i="1" s="1"/>
  <c r="V651" i="1"/>
  <c r="Y651" i="1"/>
  <c r="AE651" i="1" s="1"/>
  <c r="AA651" i="1"/>
  <c r="A652" i="1"/>
  <c r="B652" i="1"/>
  <c r="C652" i="1"/>
  <c r="D652" i="1"/>
  <c r="E652" i="1"/>
  <c r="F652" i="1"/>
  <c r="G652" i="1"/>
  <c r="H652" i="1"/>
  <c r="Y652" i="1" s="1"/>
  <c r="AE652" i="1" s="1"/>
  <c r="I652" i="1"/>
  <c r="J652" i="1"/>
  <c r="Z652" i="1"/>
  <c r="AA652" i="1"/>
  <c r="K652" i="1"/>
  <c r="L652" i="1"/>
  <c r="M652" i="1"/>
  <c r="N652" i="1"/>
  <c r="O652" i="1"/>
  <c r="P652" i="1"/>
  <c r="X652" i="1"/>
  <c r="A653" i="1"/>
  <c r="B653" i="1"/>
  <c r="C653" i="1"/>
  <c r="D653" i="1"/>
  <c r="E653" i="1"/>
  <c r="F653" i="1"/>
  <c r="G653" i="1"/>
  <c r="H653" i="1"/>
  <c r="Y653" i="1"/>
  <c r="AE653" i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/>
  <c r="X654" i="1"/>
  <c r="E654" i="1"/>
  <c r="F654" i="1"/>
  <c r="G654" i="1"/>
  <c r="H654" i="1"/>
  <c r="Y654" i="1" s="1"/>
  <c r="AE654" i="1" s="1"/>
  <c r="I654" i="1"/>
  <c r="J654" i="1"/>
  <c r="Z654" i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 s="1"/>
  <c r="X655" i="1" s="1"/>
  <c r="E655" i="1"/>
  <c r="F655" i="1"/>
  <c r="R655" i="1"/>
  <c r="S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 s="1"/>
  <c r="X656" i="1" s="1"/>
  <c r="E656" i="1"/>
  <c r="F656" i="1"/>
  <c r="R656" i="1" s="1"/>
  <c r="S656" i="1" s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/>
  <c r="X657" i="1" s="1"/>
  <c r="E657" i="1"/>
  <c r="F657" i="1"/>
  <c r="R657" i="1"/>
  <c r="S657" i="1" s="1"/>
  <c r="G657" i="1"/>
  <c r="H657" i="1"/>
  <c r="Y657" i="1" s="1"/>
  <c r="AE657" i="1" s="1"/>
  <c r="I657" i="1"/>
  <c r="J657" i="1"/>
  <c r="Z657" i="1" s="1"/>
  <c r="AA657" i="1" s="1"/>
  <c r="K657" i="1"/>
  <c r="L657" i="1"/>
  <c r="V657" i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R659" i="1" s="1"/>
  <c r="S659" i="1" s="1"/>
  <c r="F659" i="1"/>
  <c r="G659" i="1"/>
  <c r="H659" i="1"/>
  <c r="I659" i="1"/>
  <c r="J659" i="1"/>
  <c r="Z659" i="1"/>
  <c r="AA659" i="1" s="1"/>
  <c r="K659" i="1"/>
  <c r="L659" i="1"/>
  <c r="V659" i="1" s="1"/>
  <c r="M659" i="1"/>
  <c r="N659" i="1"/>
  <c r="O659" i="1"/>
  <c r="P659" i="1"/>
  <c r="Y659" i="1"/>
  <c r="AE659" i="1"/>
  <c r="A660" i="1"/>
  <c r="B660" i="1"/>
  <c r="C660" i="1"/>
  <c r="D660" i="1" s="1"/>
  <c r="X660" i="1" s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V660" i="1" s="1"/>
  <c r="M660" i="1"/>
  <c r="N660" i="1"/>
  <c r="O660" i="1"/>
  <c r="P660" i="1"/>
  <c r="T660" i="1"/>
  <c r="U660" i="1" s="1"/>
  <c r="A661" i="1"/>
  <c r="B661" i="1"/>
  <c r="C661" i="1"/>
  <c r="D661" i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X661" i="1"/>
  <c r="AA661" i="1"/>
  <c r="A662" i="1"/>
  <c r="B662" i="1"/>
  <c r="C662" i="1"/>
  <c r="D662" i="1" s="1"/>
  <c r="X662" i="1" s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 s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 s="1"/>
  <c r="X664" i="1" s="1"/>
  <c r="E664" i="1"/>
  <c r="F664" i="1"/>
  <c r="G664" i="1"/>
  <c r="H664" i="1"/>
  <c r="I664" i="1"/>
  <c r="J664" i="1"/>
  <c r="Z664" i="1" s="1"/>
  <c r="AA664" i="1" s="1"/>
  <c r="K664" i="1"/>
  <c r="L664" i="1"/>
  <c r="M664" i="1"/>
  <c r="N664" i="1"/>
  <c r="O664" i="1"/>
  <c r="P664" i="1"/>
  <c r="Y664" i="1"/>
  <c r="AE664" i="1" s="1"/>
  <c r="A665" i="1"/>
  <c r="B665" i="1"/>
  <c r="C665" i="1"/>
  <c r="D665" i="1"/>
  <c r="E665" i="1"/>
  <c r="F665" i="1"/>
  <c r="R665" i="1" s="1"/>
  <c r="S665" i="1" s="1"/>
  <c r="G665" i="1"/>
  <c r="H665" i="1"/>
  <c r="I665" i="1"/>
  <c r="J665" i="1"/>
  <c r="Z665" i="1"/>
  <c r="AA665" i="1" s="1"/>
  <c r="K665" i="1"/>
  <c r="L665" i="1"/>
  <c r="V665" i="1" s="1"/>
  <c r="M665" i="1"/>
  <c r="N665" i="1"/>
  <c r="O665" i="1"/>
  <c r="P665" i="1"/>
  <c r="X665" i="1"/>
  <c r="Y665" i="1"/>
  <c r="AE665" i="1" s="1"/>
  <c r="A666" i="1"/>
  <c r="B666" i="1"/>
  <c r="C666" i="1"/>
  <c r="D666" i="1"/>
  <c r="X666" i="1" s="1"/>
  <c r="E666" i="1"/>
  <c r="F666" i="1"/>
  <c r="R666" i="1" s="1"/>
  <c r="S666" i="1" s="1"/>
  <c r="G666" i="1"/>
  <c r="H666" i="1"/>
  <c r="Y666" i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/>
  <c r="X667" i="1"/>
  <c r="E667" i="1"/>
  <c r="F667" i="1"/>
  <c r="G667" i="1"/>
  <c r="H667" i="1"/>
  <c r="Y667" i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/>
  <c r="A668" i="1"/>
  <c r="B668" i="1"/>
  <c r="C668" i="1"/>
  <c r="D668" i="1"/>
  <c r="X668" i="1" s="1"/>
  <c r="E668" i="1"/>
  <c r="F668" i="1"/>
  <c r="G668" i="1"/>
  <c r="H668" i="1"/>
  <c r="Y668" i="1"/>
  <c r="AE668" i="1" s="1"/>
  <c r="I668" i="1"/>
  <c r="J668" i="1"/>
  <c r="Z668" i="1" s="1"/>
  <c r="AA668" i="1" s="1"/>
  <c r="K668" i="1"/>
  <c r="L668" i="1"/>
  <c r="M668" i="1"/>
  <c r="N668" i="1"/>
  <c r="O668" i="1"/>
  <c r="P668" i="1"/>
  <c r="A669" i="1"/>
  <c r="B669" i="1"/>
  <c r="C669" i="1"/>
  <c r="D669" i="1"/>
  <c r="X669" i="1" s="1"/>
  <c r="E669" i="1"/>
  <c r="F669" i="1"/>
  <c r="G669" i="1"/>
  <c r="H669" i="1"/>
  <c r="Y669" i="1"/>
  <c r="AE669" i="1" s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F670" i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/>
  <c r="X671" i="1" s="1"/>
  <c r="E671" i="1"/>
  <c r="F671" i="1"/>
  <c r="G671" i="1"/>
  <c r="H671" i="1"/>
  <c r="Y671" i="1" s="1"/>
  <c r="I671" i="1"/>
  <c r="J671" i="1"/>
  <c r="K671" i="1"/>
  <c r="L671" i="1"/>
  <c r="M671" i="1"/>
  <c r="N671" i="1"/>
  <c r="O671" i="1"/>
  <c r="P671" i="1"/>
  <c r="Z671" i="1"/>
  <c r="AA671" i="1"/>
  <c r="AE671" i="1"/>
  <c r="A672" i="1"/>
  <c r="B672" i="1"/>
  <c r="C672" i="1"/>
  <c r="D672" i="1" s="1"/>
  <c r="X672" i="1" s="1"/>
  <c r="E672" i="1"/>
  <c r="F672" i="1"/>
  <c r="R672" i="1" s="1"/>
  <c r="S672" i="1" s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 s="1"/>
  <c r="X673" i="1" s="1"/>
  <c r="E673" i="1"/>
  <c r="F673" i="1"/>
  <c r="R673" i="1" s="1"/>
  <c r="S673" i="1" s="1"/>
  <c r="G673" i="1"/>
  <c r="H673" i="1"/>
  <c r="Y673" i="1" s="1"/>
  <c r="AE673" i="1" s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R674" i="1" s="1"/>
  <c r="S674" i="1" s="1"/>
  <c r="G674" i="1"/>
  <c r="H674" i="1"/>
  <c r="Y674" i="1"/>
  <c r="AE674" i="1" s="1"/>
  <c r="I674" i="1"/>
  <c r="J674" i="1"/>
  <c r="K674" i="1"/>
  <c r="L674" i="1"/>
  <c r="V674" i="1" s="1"/>
  <c r="M674" i="1"/>
  <c r="N674" i="1"/>
  <c r="O674" i="1"/>
  <c r="P674" i="1"/>
  <c r="Z674" i="1"/>
  <c r="AA674" i="1" s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 s="1"/>
  <c r="AE675" i="1" s="1"/>
  <c r="I675" i="1"/>
  <c r="J675" i="1"/>
  <c r="Z675" i="1"/>
  <c r="AA675" i="1"/>
  <c r="K675" i="1"/>
  <c r="L675" i="1"/>
  <c r="V675" i="1" s="1"/>
  <c r="M675" i="1"/>
  <c r="N675" i="1"/>
  <c r="O675" i="1"/>
  <c r="P675" i="1"/>
  <c r="A676" i="1"/>
  <c r="B676" i="1"/>
  <c r="C676" i="1"/>
  <c r="D676" i="1" s="1"/>
  <c r="X676" i="1" s="1"/>
  <c r="E676" i="1"/>
  <c r="F676" i="1"/>
  <c r="R676" i="1" s="1"/>
  <c r="G676" i="1"/>
  <c r="H676" i="1"/>
  <c r="Y676" i="1" s="1"/>
  <c r="AE676" i="1" s="1"/>
  <c r="I676" i="1"/>
  <c r="J676" i="1"/>
  <c r="Z676" i="1"/>
  <c r="AA676" i="1"/>
  <c r="K676" i="1"/>
  <c r="L676" i="1"/>
  <c r="M676" i="1"/>
  <c r="N676" i="1"/>
  <c r="O676" i="1"/>
  <c r="P676" i="1"/>
  <c r="S676" i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 s="1"/>
  <c r="AE677" i="1" s="1"/>
  <c r="I677" i="1"/>
  <c r="J677" i="1"/>
  <c r="Z677" i="1" s="1"/>
  <c r="AA677" i="1" s="1"/>
  <c r="K677" i="1"/>
  <c r="L677" i="1"/>
  <c r="T677" i="1" s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R678" i="1" s="1"/>
  <c r="S678" i="1" s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/>
  <c r="A679" i="1"/>
  <c r="B679" i="1"/>
  <c r="C679" i="1"/>
  <c r="D679" i="1" s="1"/>
  <c r="X679" i="1" s="1"/>
  <c r="E679" i="1"/>
  <c r="F679" i="1"/>
  <c r="G679" i="1"/>
  <c r="H679" i="1"/>
  <c r="Y679" i="1" s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 s="1"/>
  <c r="A680" i="1"/>
  <c r="B680" i="1"/>
  <c r="C680" i="1"/>
  <c r="D680" i="1" s="1"/>
  <c r="X680" i="1" s="1"/>
  <c r="E680" i="1"/>
  <c r="F680" i="1"/>
  <c r="R680" i="1"/>
  <c r="S680" i="1"/>
  <c r="G680" i="1"/>
  <c r="H680" i="1"/>
  <c r="Y680" i="1" s="1"/>
  <c r="AE680" i="1" s="1"/>
  <c r="I680" i="1"/>
  <c r="J680" i="1"/>
  <c r="Z680" i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/>
  <c r="G681" i="1"/>
  <c r="H681" i="1"/>
  <c r="Y681" i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 s="1"/>
  <c r="X682" i="1" s="1"/>
  <c r="E682" i="1"/>
  <c r="F682" i="1"/>
  <c r="G682" i="1"/>
  <c r="H682" i="1"/>
  <c r="Y682" i="1"/>
  <c r="AE682" i="1" s="1"/>
  <c r="I682" i="1"/>
  <c r="J682" i="1"/>
  <c r="Z682" i="1" s="1"/>
  <c r="AA682" i="1" s="1"/>
  <c r="K682" i="1"/>
  <c r="L682" i="1"/>
  <c r="V682" i="1" s="1"/>
  <c r="M682" i="1"/>
  <c r="N682" i="1"/>
  <c r="O682" i="1"/>
  <c r="P682" i="1"/>
  <c r="R682" i="1"/>
  <c r="S682" i="1" s="1"/>
  <c r="A683" i="1"/>
  <c r="B683" i="1"/>
  <c r="C683" i="1"/>
  <c r="D683" i="1"/>
  <c r="X683" i="1" s="1"/>
  <c r="E683" i="1"/>
  <c r="F683" i="1"/>
  <c r="G683" i="1"/>
  <c r="H683" i="1"/>
  <c r="Y683" i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R683" i="1"/>
  <c r="S683" i="1" s="1"/>
  <c r="A684" i="1"/>
  <c r="B684" i="1"/>
  <c r="C684" i="1"/>
  <c r="D684" i="1" s="1"/>
  <c r="X684" i="1" s="1"/>
  <c r="E684" i="1"/>
  <c r="R684" i="1" s="1"/>
  <c r="S684" i="1" s="1"/>
  <c r="F684" i="1"/>
  <c r="G684" i="1"/>
  <c r="H684" i="1"/>
  <c r="Y684" i="1"/>
  <c r="AE684" i="1" s="1"/>
  <c r="I684" i="1"/>
  <c r="J684" i="1"/>
  <c r="Z684" i="1" s="1"/>
  <c r="AA684" i="1" s="1"/>
  <c r="K684" i="1"/>
  <c r="L684" i="1"/>
  <c r="T684" i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R685" i="1"/>
  <c r="S685" i="1"/>
  <c r="G685" i="1"/>
  <c r="H685" i="1"/>
  <c r="Y685" i="1" s="1"/>
  <c r="AE685" i="1" s="1"/>
  <c r="I685" i="1"/>
  <c r="J685" i="1"/>
  <c r="Z685" i="1"/>
  <c r="AA685" i="1"/>
  <c r="K685" i="1"/>
  <c r="L685" i="1"/>
  <c r="V685" i="1" s="1"/>
  <c r="T685" i="1"/>
  <c r="M685" i="1"/>
  <c r="N685" i="1"/>
  <c r="O685" i="1"/>
  <c r="P685" i="1"/>
  <c r="A686" i="1"/>
  <c r="B686" i="1"/>
  <c r="C686" i="1"/>
  <c r="D686" i="1" s="1"/>
  <c r="X686" i="1" s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 s="1"/>
  <c r="X687" i="1" s="1"/>
  <c r="E687" i="1"/>
  <c r="F687" i="1"/>
  <c r="G687" i="1"/>
  <c r="H687" i="1"/>
  <c r="Y687" i="1" s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/>
  <c r="A688" i="1"/>
  <c r="B688" i="1"/>
  <c r="C688" i="1"/>
  <c r="D688" i="1" s="1"/>
  <c r="X688" i="1" s="1"/>
  <c r="E688" i="1"/>
  <c r="F688" i="1"/>
  <c r="R688" i="1"/>
  <c r="S688" i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R689" i="1" s="1"/>
  <c r="S689" i="1" s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 s="1"/>
  <c r="E690" i="1"/>
  <c r="F690" i="1"/>
  <c r="G690" i="1"/>
  <c r="H690" i="1"/>
  <c r="Y690" i="1"/>
  <c r="AE690" i="1"/>
  <c r="I690" i="1"/>
  <c r="J690" i="1"/>
  <c r="Z690" i="1" s="1"/>
  <c r="AA690" i="1" s="1"/>
  <c r="K690" i="1"/>
  <c r="L690" i="1"/>
  <c r="M690" i="1"/>
  <c r="N690" i="1"/>
  <c r="O690" i="1"/>
  <c r="P690" i="1"/>
  <c r="R690" i="1"/>
  <c r="S690" i="1" s="1"/>
  <c r="V690" i="1"/>
  <c r="A691" i="1"/>
  <c r="B691" i="1"/>
  <c r="C691" i="1"/>
  <c r="D691" i="1"/>
  <c r="X691" i="1"/>
  <c r="E691" i="1"/>
  <c r="F691" i="1"/>
  <c r="G691" i="1"/>
  <c r="H691" i="1"/>
  <c r="Y691" i="1"/>
  <c r="AE691" i="1" s="1"/>
  <c r="I691" i="1"/>
  <c r="J691" i="1"/>
  <c r="Z691" i="1"/>
  <c r="AA691" i="1" s="1"/>
  <c r="K691" i="1"/>
  <c r="L691" i="1"/>
  <c r="M691" i="1"/>
  <c r="N691" i="1"/>
  <c r="O691" i="1"/>
  <c r="P691" i="1"/>
  <c r="V691" i="1"/>
  <c r="A692" i="1"/>
  <c r="B692" i="1"/>
  <c r="C692" i="1"/>
  <c r="D692" i="1"/>
  <c r="X692" i="1" s="1"/>
  <c r="E692" i="1"/>
  <c r="F692" i="1"/>
  <c r="R692" i="1" s="1"/>
  <c r="S692" i="1" s="1"/>
  <c r="G692" i="1"/>
  <c r="H692" i="1"/>
  <c r="Y692" i="1"/>
  <c r="AE692" i="1" s="1"/>
  <c r="I692" i="1"/>
  <c r="J692" i="1"/>
  <c r="Z692" i="1" s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/>
  <c r="X693" i="1" s="1"/>
  <c r="E693" i="1"/>
  <c r="F693" i="1"/>
  <c r="G693" i="1"/>
  <c r="H693" i="1"/>
  <c r="Y693" i="1"/>
  <c r="AE693" i="1" s="1"/>
  <c r="I693" i="1"/>
  <c r="J693" i="1"/>
  <c r="Z693" i="1" s="1"/>
  <c r="AA693" i="1" s="1"/>
  <c r="K693" i="1"/>
  <c r="L693" i="1"/>
  <c r="M693" i="1"/>
  <c r="N693" i="1"/>
  <c r="O693" i="1"/>
  <c r="P693" i="1"/>
  <c r="R693" i="1"/>
  <c r="S693" i="1" s="1"/>
  <c r="A694" i="1"/>
  <c r="B694" i="1"/>
  <c r="C694" i="1"/>
  <c r="D694" i="1" s="1"/>
  <c r="X694" i="1" s="1"/>
  <c r="E694" i="1"/>
  <c r="R694" i="1" s="1"/>
  <c r="S694" i="1" s="1"/>
  <c r="F694" i="1"/>
  <c r="G694" i="1"/>
  <c r="H694" i="1"/>
  <c r="Y694" i="1"/>
  <c r="AE694" i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/>
  <c r="X695" i="1" s="1"/>
  <c r="E695" i="1"/>
  <c r="F695" i="1"/>
  <c r="G695" i="1"/>
  <c r="H695" i="1"/>
  <c r="Y695" i="1"/>
  <c r="I695" i="1"/>
  <c r="J695" i="1"/>
  <c r="K695" i="1"/>
  <c r="L695" i="1"/>
  <c r="M695" i="1"/>
  <c r="N695" i="1"/>
  <c r="O695" i="1"/>
  <c r="P695" i="1"/>
  <c r="Z695" i="1"/>
  <c r="AA695" i="1" s="1"/>
  <c r="AE695" i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/>
  <c r="AE696" i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/>
  <c r="E697" i="1"/>
  <c r="F697" i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/>
  <c r="E698" i="1"/>
  <c r="F698" i="1"/>
  <c r="G698" i="1"/>
  <c r="H698" i="1"/>
  <c r="Y698" i="1"/>
  <c r="AE698" i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R699" i="1" s="1"/>
  <c r="S699" i="1" s="1"/>
  <c r="G699" i="1"/>
  <c r="H699" i="1"/>
  <c r="Y699" i="1" s="1"/>
  <c r="I699" i="1"/>
  <c r="J699" i="1"/>
  <c r="K699" i="1"/>
  <c r="L699" i="1"/>
  <c r="V699" i="1" s="1"/>
  <c r="M699" i="1"/>
  <c r="N699" i="1"/>
  <c r="O699" i="1"/>
  <c r="P699" i="1"/>
  <c r="Z699" i="1"/>
  <c r="AA699" i="1" s="1"/>
  <c r="AE699" i="1"/>
  <c r="A700" i="1"/>
  <c r="B700" i="1"/>
  <c r="C700" i="1"/>
  <c r="D700" i="1"/>
  <c r="X700" i="1"/>
  <c r="E700" i="1"/>
  <c r="F700" i="1"/>
  <c r="G700" i="1"/>
  <c r="H700" i="1"/>
  <c r="Y700" i="1" s="1"/>
  <c r="AE700" i="1" s="1"/>
  <c r="I700" i="1"/>
  <c r="J700" i="1"/>
  <c r="Z700" i="1"/>
  <c r="AA700" i="1" s="1"/>
  <c r="K700" i="1"/>
  <c r="L700" i="1"/>
  <c r="T700" i="1" s="1"/>
  <c r="M700" i="1"/>
  <c r="N700" i="1"/>
  <c r="O700" i="1"/>
  <c r="P700" i="1"/>
  <c r="R700" i="1"/>
  <c r="S700" i="1" s="1"/>
  <c r="A701" i="1"/>
  <c r="B701" i="1"/>
  <c r="C701" i="1"/>
  <c r="D701" i="1"/>
  <c r="X701" i="1"/>
  <c r="E701" i="1"/>
  <c r="F701" i="1"/>
  <c r="G701" i="1"/>
  <c r="H701" i="1"/>
  <c r="Y701" i="1" s="1"/>
  <c r="I701" i="1"/>
  <c r="J701" i="1"/>
  <c r="Z701" i="1"/>
  <c r="AA701" i="1"/>
  <c r="K701" i="1"/>
  <c r="L701" i="1"/>
  <c r="M701" i="1"/>
  <c r="N701" i="1"/>
  <c r="O701" i="1"/>
  <c r="P701" i="1"/>
  <c r="AE701" i="1"/>
  <c r="A702" i="1"/>
  <c r="B702" i="1"/>
  <c r="C702" i="1"/>
  <c r="D702" i="1" s="1"/>
  <c r="X702" i="1" s="1"/>
  <c r="E702" i="1"/>
  <c r="F702" i="1"/>
  <c r="R702" i="1" s="1"/>
  <c r="S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 s="1"/>
  <c r="X703" i="1" s="1"/>
  <c r="E703" i="1"/>
  <c r="F703" i="1"/>
  <c r="G703" i="1"/>
  <c r="H703" i="1"/>
  <c r="Y703" i="1" s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 s="1"/>
  <c r="A704" i="1"/>
  <c r="B704" i="1"/>
  <c r="C704" i="1"/>
  <c r="D704" i="1" s="1"/>
  <c r="X704" i="1" s="1"/>
  <c r="E704" i="1"/>
  <c r="F704" i="1"/>
  <c r="R704" i="1"/>
  <c r="S704" i="1"/>
  <c r="G704" i="1"/>
  <c r="H704" i="1"/>
  <c r="Y704" i="1" s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/>
  <c r="A705" i="1"/>
  <c r="B705" i="1"/>
  <c r="C705" i="1"/>
  <c r="D705" i="1" s="1"/>
  <c r="X705" i="1" s="1"/>
  <c r="E705" i="1"/>
  <c r="F705" i="1"/>
  <c r="R705" i="1"/>
  <c r="S705" i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R706" i="1"/>
  <c r="S706" i="1" s="1"/>
  <c r="Z706" i="1"/>
  <c r="AA706" i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 s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/>
  <c r="AE708" i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G709" i="1"/>
  <c r="H709" i="1"/>
  <c r="Y709" i="1"/>
  <c r="AE709" i="1" s="1"/>
  <c r="I709" i="1"/>
  <c r="J709" i="1"/>
  <c r="Z709" i="1" s="1"/>
  <c r="AA709" i="1" s="1"/>
  <c r="K709" i="1"/>
  <c r="L709" i="1"/>
  <c r="T709" i="1"/>
  <c r="M709" i="1"/>
  <c r="N709" i="1"/>
  <c r="O709" i="1"/>
  <c r="P709" i="1"/>
  <c r="R709" i="1"/>
  <c r="S709" i="1" s="1"/>
  <c r="V709" i="1"/>
  <c r="A710" i="1"/>
  <c r="B710" i="1"/>
  <c r="C710" i="1"/>
  <c r="D710" i="1" s="1"/>
  <c r="X710" i="1" s="1"/>
  <c r="E710" i="1"/>
  <c r="F710" i="1"/>
  <c r="G710" i="1"/>
  <c r="H710" i="1"/>
  <c r="Y710" i="1"/>
  <c r="AE710" i="1" s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 s="1"/>
  <c r="A711" i="1"/>
  <c r="B711" i="1"/>
  <c r="C711" i="1"/>
  <c r="D711" i="1" s="1"/>
  <c r="X711" i="1" s="1"/>
  <c r="E711" i="1"/>
  <c r="F711" i="1"/>
  <c r="G711" i="1"/>
  <c r="H711" i="1"/>
  <c r="Y711" i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 s="1"/>
  <c r="A712" i="1"/>
  <c r="B712" i="1"/>
  <c r="C712" i="1"/>
  <c r="D712" i="1"/>
  <c r="X712" i="1" s="1"/>
  <c r="E712" i="1"/>
  <c r="F712" i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/>
  <c r="E713" i="1"/>
  <c r="F713" i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 s="1"/>
  <c r="E714" i="1"/>
  <c r="F714" i="1"/>
  <c r="G714" i="1"/>
  <c r="H714" i="1"/>
  <c r="Y714" i="1"/>
  <c r="AE714" i="1"/>
  <c r="I714" i="1"/>
  <c r="J714" i="1"/>
  <c r="Z714" i="1" s="1"/>
  <c r="AA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/>
  <c r="X715" i="1" s="1"/>
  <c r="E715" i="1"/>
  <c r="F715" i="1"/>
  <c r="G715" i="1"/>
  <c r="H715" i="1"/>
  <c r="Y715" i="1"/>
  <c r="AE715" i="1" s="1"/>
  <c r="I715" i="1"/>
  <c r="J715" i="1"/>
  <c r="Z715" i="1" s="1"/>
  <c r="AA715" i="1" s="1"/>
  <c r="K715" i="1"/>
  <c r="L715" i="1"/>
  <c r="M715" i="1"/>
  <c r="N715" i="1"/>
  <c r="O715" i="1"/>
  <c r="P715" i="1"/>
  <c r="R715" i="1"/>
  <c r="S715" i="1" s="1"/>
  <c r="V715" i="1"/>
  <c r="A716" i="1"/>
  <c r="B716" i="1"/>
  <c r="C716" i="1"/>
  <c r="D716" i="1"/>
  <c r="X716" i="1" s="1"/>
  <c r="E716" i="1"/>
  <c r="R716" i="1" s="1"/>
  <c r="S716" i="1" s="1"/>
  <c r="F716" i="1"/>
  <c r="G716" i="1"/>
  <c r="H716" i="1"/>
  <c r="Y716" i="1"/>
  <c r="AE716" i="1" s="1"/>
  <c r="I716" i="1"/>
  <c r="J716" i="1"/>
  <c r="Z716" i="1" s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/>
  <c r="X717" i="1" s="1"/>
  <c r="E717" i="1"/>
  <c r="F717" i="1"/>
  <c r="G717" i="1"/>
  <c r="H717" i="1"/>
  <c r="Y717" i="1" s="1"/>
  <c r="AE717" i="1" s="1"/>
  <c r="I717" i="1"/>
  <c r="J717" i="1"/>
  <c r="Z717" i="1" s="1"/>
  <c r="AA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 s="1"/>
  <c r="X718" i="1" s="1"/>
  <c r="E718" i="1"/>
  <c r="F718" i="1"/>
  <c r="G718" i="1"/>
  <c r="H718" i="1"/>
  <c r="Y718" i="1"/>
  <c r="AE718" i="1"/>
  <c r="I718" i="1"/>
  <c r="J718" i="1"/>
  <c r="Z718" i="1" s="1"/>
  <c r="AA718" i="1" s="1"/>
  <c r="K718" i="1"/>
  <c r="L718" i="1"/>
  <c r="M718" i="1"/>
  <c r="N718" i="1"/>
  <c r="O718" i="1"/>
  <c r="P718" i="1"/>
  <c r="R718" i="1"/>
  <c r="S718" i="1" s="1"/>
  <c r="A719" i="1"/>
  <c r="B719" i="1"/>
  <c r="C719" i="1"/>
  <c r="D719" i="1"/>
  <c r="X719" i="1" s="1"/>
  <c r="E719" i="1"/>
  <c r="R719" i="1" s="1"/>
  <c r="S719" i="1" s="1"/>
  <c r="F719" i="1"/>
  <c r="G719" i="1"/>
  <c r="H719" i="1"/>
  <c r="Y719" i="1"/>
  <c r="AE719" i="1" s="1"/>
  <c r="I719" i="1"/>
  <c r="J719" i="1"/>
  <c r="K719" i="1"/>
  <c r="L719" i="1"/>
  <c r="M719" i="1"/>
  <c r="N719" i="1"/>
  <c r="O719" i="1"/>
  <c r="P719" i="1"/>
  <c r="Z719" i="1"/>
  <c r="AA719" i="1" s="1"/>
  <c r="A720" i="1"/>
  <c r="B720" i="1"/>
  <c r="C720" i="1"/>
  <c r="D720" i="1"/>
  <c r="X720" i="1" s="1"/>
  <c r="E720" i="1"/>
  <c r="F720" i="1"/>
  <c r="G720" i="1"/>
  <c r="H720" i="1"/>
  <c r="Y720" i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/>
  <c r="E721" i="1"/>
  <c r="F721" i="1"/>
  <c r="R721" i="1" s="1"/>
  <c r="S721" i="1" s="1"/>
  <c r="G721" i="1"/>
  <c r="H721" i="1"/>
  <c r="Y721" i="1"/>
  <c r="AE721" i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/>
  <c r="E722" i="1"/>
  <c r="F722" i="1"/>
  <c r="G722" i="1"/>
  <c r="H722" i="1"/>
  <c r="Y722" i="1" s="1"/>
  <c r="AE722" i="1" s="1"/>
  <c r="I722" i="1"/>
  <c r="J722" i="1"/>
  <c r="Z722" i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/>
  <c r="X723" i="1"/>
  <c r="E723" i="1"/>
  <c r="F723" i="1"/>
  <c r="R723" i="1" s="1"/>
  <c r="S723" i="1" s="1"/>
  <c r="G723" i="1"/>
  <c r="H723" i="1"/>
  <c r="Y723" i="1"/>
  <c r="I723" i="1"/>
  <c r="J723" i="1"/>
  <c r="Z723" i="1"/>
  <c r="AA723" i="1" s="1"/>
  <c r="K723" i="1"/>
  <c r="L723" i="1"/>
  <c r="M723" i="1"/>
  <c r="N723" i="1"/>
  <c r="O723" i="1"/>
  <c r="P723" i="1"/>
  <c r="V723" i="1"/>
  <c r="AE723" i="1"/>
  <c r="A724" i="1"/>
  <c r="B724" i="1"/>
  <c r="C724" i="1"/>
  <c r="D724" i="1"/>
  <c r="X724" i="1"/>
  <c r="E724" i="1"/>
  <c r="F724" i="1"/>
  <c r="R724" i="1" s="1"/>
  <c r="S724" i="1" s="1"/>
  <c r="G724" i="1"/>
  <c r="H724" i="1"/>
  <c r="Y724" i="1"/>
  <c r="AE724" i="1"/>
  <c r="I724" i="1"/>
  <c r="J724" i="1"/>
  <c r="Z724" i="1"/>
  <c r="AA724" i="1" s="1"/>
  <c r="K724" i="1"/>
  <c r="L724" i="1"/>
  <c r="T724" i="1"/>
  <c r="M724" i="1"/>
  <c r="N724" i="1"/>
  <c r="O724" i="1"/>
  <c r="P724" i="1"/>
  <c r="V724" i="1"/>
  <c r="A725" i="1"/>
  <c r="B725" i="1"/>
  <c r="C725" i="1"/>
  <c r="D725" i="1"/>
  <c r="X725" i="1"/>
  <c r="E725" i="1"/>
  <c r="F725" i="1"/>
  <c r="R725" i="1" s="1"/>
  <c r="S725" i="1" s="1"/>
  <c r="G725" i="1"/>
  <c r="H725" i="1"/>
  <c r="Y725" i="1" s="1"/>
  <c r="I725" i="1"/>
  <c r="J725" i="1"/>
  <c r="Z725" i="1"/>
  <c r="K725" i="1"/>
  <c r="L725" i="1"/>
  <c r="T725" i="1" s="1"/>
  <c r="M725" i="1"/>
  <c r="N725" i="1"/>
  <c r="O725" i="1"/>
  <c r="P725" i="1"/>
  <c r="AA725" i="1"/>
  <c r="AE725" i="1"/>
  <c r="A726" i="1"/>
  <c r="B726" i="1"/>
  <c r="C726" i="1"/>
  <c r="D726" i="1"/>
  <c r="X726" i="1"/>
  <c r="E726" i="1"/>
  <c r="F726" i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/>
  <c r="X727" i="1"/>
  <c r="E727" i="1"/>
  <c r="F727" i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R728" i="1"/>
  <c r="S728" i="1" s="1"/>
  <c r="G728" i="1"/>
  <c r="H728" i="1"/>
  <c r="Y728" i="1" s="1"/>
  <c r="AE728" i="1" s="1"/>
  <c r="I728" i="1"/>
  <c r="J728" i="1"/>
  <c r="Z728" i="1" s="1"/>
  <c r="K728" i="1"/>
  <c r="L728" i="1"/>
  <c r="M728" i="1"/>
  <c r="N728" i="1"/>
  <c r="O728" i="1"/>
  <c r="P728" i="1"/>
  <c r="AA728" i="1"/>
  <c r="A729" i="1"/>
  <c r="B729" i="1"/>
  <c r="C729" i="1"/>
  <c r="D729" i="1" s="1"/>
  <c r="X729" i="1" s="1"/>
  <c r="E729" i="1"/>
  <c r="F729" i="1"/>
  <c r="R729" i="1"/>
  <c r="S729" i="1"/>
  <c r="G729" i="1"/>
  <c r="H729" i="1"/>
  <c r="Y729" i="1" s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 s="1"/>
  <c r="X730" i="1" s="1"/>
  <c r="E730" i="1"/>
  <c r="F730" i="1"/>
  <c r="R730" i="1"/>
  <c r="S730" i="1" s="1"/>
  <c r="G730" i="1"/>
  <c r="H730" i="1"/>
  <c r="Y730" i="1" s="1"/>
  <c r="AE730" i="1" s="1"/>
  <c r="I730" i="1"/>
  <c r="J730" i="1"/>
  <c r="Z730" i="1"/>
  <c r="AA730" i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F731" i="1"/>
  <c r="R731" i="1"/>
  <c r="S731" i="1" s="1"/>
  <c r="G731" i="1"/>
  <c r="H731" i="1"/>
  <c r="Y731" i="1" s="1"/>
  <c r="I731" i="1"/>
  <c r="J731" i="1"/>
  <c r="Z731" i="1"/>
  <c r="AA731" i="1"/>
  <c r="K731" i="1"/>
  <c r="L731" i="1"/>
  <c r="T731" i="1" s="1"/>
  <c r="AC731" i="1" s="1"/>
  <c r="AD731" i="1" s="1"/>
  <c r="M731" i="1"/>
  <c r="N731" i="1"/>
  <c r="O731" i="1"/>
  <c r="P731" i="1"/>
  <c r="V731" i="1"/>
  <c r="AE731" i="1"/>
  <c r="A732" i="1"/>
  <c r="B732" i="1"/>
  <c r="C732" i="1"/>
  <c r="D732" i="1"/>
  <c r="X732" i="1"/>
  <c r="E732" i="1"/>
  <c r="F732" i="1"/>
  <c r="R732" i="1" s="1"/>
  <c r="S732" i="1" s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 s="1"/>
  <c r="A733" i="1"/>
  <c r="B733" i="1"/>
  <c r="C733" i="1"/>
  <c r="D733" i="1"/>
  <c r="X733" i="1"/>
  <c r="E733" i="1"/>
  <c r="R733" i="1" s="1"/>
  <c r="S733" i="1" s="1"/>
  <c r="F733" i="1"/>
  <c r="G733" i="1"/>
  <c r="H733" i="1"/>
  <c r="Y733" i="1"/>
  <c r="AE733" i="1"/>
  <c r="I733" i="1"/>
  <c r="J733" i="1"/>
  <c r="K733" i="1"/>
  <c r="L733" i="1"/>
  <c r="V733" i="1" s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R734" i="1" s="1"/>
  <c r="S734" i="1" s="1"/>
  <c r="F734" i="1"/>
  <c r="G734" i="1"/>
  <c r="H734" i="1"/>
  <c r="Y734" i="1"/>
  <c r="I734" i="1"/>
  <c r="J734" i="1"/>
  <c r="Z734" i="1" s="1"/>
  <c r="AA734" i="1" s="1"/>
  <c r="K734" i="1"/>
  <c r="L734" i="1"/>
  <c r="V734" i="1" s="1"/>
  <c r="M734" i="1"/>
  <c r="N734" i="1"/>
  <c r="O734" i="1"/>
  <c r="P734" i="1"/>
  <c r="AE734" i="1"/>
  <c r="A735" i="1"/>
  <c r="B735" i="1"/>
  <c r="C735" i="1"/>
  <c r="D735" i="1"/>
  <c r="X735" i="1"/>
  <c r="E735" i="1"/>
  <c r="F735" i="1"/>
  <c r="R735" i="1" s="1"/>
  <c r="S735" i="1" s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Z735" i="1"/>
  <c r="AA735" i="1" s="1"/>
  <c r="A736" i="1"/>
  <c r="B736" i="1"/>
  <c r="C736" i="1"/>
  <c r="D736" i="1" s="1"/>
  <c r="X736" i="1" s="1"/>
  <c r="E736" i="1"/>
  <c r="F736" i="1"/>
  <c r="R736" i="1" s="1"/>
  <c r="S736" i="1" s="1"/>
  <c r="G736" i="1"/>
  <c r="H736" i="1"/>
  <c r="Y736" i="1" s="1"/>
  <c r="AE736" i="1" s="1"/>
  <c r="I736" i="1"/>
  <c r="J736" i="1"/>
  <c r="Z736" i="1" s="1"/>
  <c r="AA736" i="1" s="1"/>
  <c r="K736" i="1"/>
  <c r="L736" i="1"/>
  <c r="M736" i="1"/>
  <c r="N736" i="1"/>
  <c r="O736" i="1"/>
  <c r="P736" i="1"/>
  <c r="V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 s="1"/>
  <c r="AE737" i="1" s="1"/>
  <c r="I737" i="1"/>
  <c r="J737" i="1"/>
  <c r="Z737" i="1"/>
  <c r="AA737" i="1"/>
  <c r="K737" i="1"/>
  <c r="L737" i="1"/>
  <c r="V737" i="1" s="1"/>
  <c r="M737" i="1"/>
  <c r="N737" i="1"/>
  <c r="O737" i="1"/>
  <c r="P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R739" i="1" s="1"/>
  <c r="S739" i="1" s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Z739" i="1"/>
  <c r="AA739" i="1"/>
  <c r="A740" i="1"/>
  <c r="B740" i="1"/>
  <c r="C740" i="1"/>
  <c r="D740" i="1" s="1"/>
  <c r="X740" i="1" s="1"/>
  <c r="E740" i="1"/>
  <c r="F740" i="1"/>
  <c r="R740" i="1"/>
  <c r="S740" i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 s="1"/>
  <c r="X741" i="1" s="1"/>
  <c r="E741" i="1"/>
  <c r="F741" i="1"/>
  <c r="R741" i="1"/>
  <c r="S741" i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/>
  <c r="AE742" i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/>
  <c r="X743" i="1" s="1"/>
  <c r="E743" i="1"/>
  <c r="R743" i="1" s="1"/>
  <c r="S743" i="1" s="1"/>
  <c r="F743" i="1"/>
  <c r="G743" i="1"/>
  <c r="H743" i="1"/>
  <c r="Y743" i="1"/>
  <c r="AE743" i="1"/>
  <c r="I743" i="1"/>
  <c r="J743" i="1"/>
  <c r="Z743" i="1" s="1"/>
  <c r="AA743" i="1" s="1"/>
  <c r="K743" i="1"/>
  <c r="L743" i="1"/>
  <c r="T743" i="1"/>
  <c r="AC743" i="1"/>
  <c r="AD743" i="1"/>
  <c r="M743" i="1"/>
  <c r="N743" i="1"/>
  <c r="O743" i="1"/>
  <c r="P743" i="1"/>
  <c r="A744" i="1"/>
  <c r="B744" i="1"/>
  <c r="C744" i="1"/>
  <c r="D744" i="1" s="1"/>
  <c r="X744" i="1" s="1"/>
  <c r="E744" i="1"/>
  <c r="F744" i="1"/>
  <c r="R744" i="1"/>
  <c r="S744" i="1"/>
  <c r="G744" i="1"/>
  <c r="H744" i="1"/>
  <c r="Y744" i="1" s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R745" i="1" s="1"/>
  <c r="S745" i="1" s="1"/>
  <c r="F745" i="1"/>
  <c r="G745" i="1"/>
  <c r="H745" i="1"/>
  <c r="Y745" i="1"/>
  <c r="AE745" i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A746" i="1"/>
  <c r="B746" i="1"/>
  <c r="C746" i="1"/>
  <c r="D746" i="1"/>
  <c r="X746" i="1" s="1"/>
  <c r="E746" i="1"/>
  <c r="F746" i="1"/>
  <c r="G746" i="1"/>
  <c r="H746" i="1"/>
  <c r="Y746" i="1" s="1"/>
  <c r="AE746" i="1" s="1"/>
  <c r="I746" i="1"/>
  <c r="J746" i="1"/>
  <c r="K746" i="1"/>
  <c r="L746" i="1"/>
  <c r="T746" i="1"/>
  <c r="AC746" i="1"/>
  <c r="AD746" i="1" s="1"/>
  <c r="M746" i="1"/>
  <c r="N746" i="1"/>
  <c r="O746" i="1"/>
  <c r="P746" i="1"/>
  <c r="R746" i="1"/>
  <c r="S746" i="1"/>
  <c r="Z746" i="1"/>
  <c r="AA746" i="1" s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 s="1"/>
  <c r="AE747" i="1" s="1"/>
  <c r="I747" i="1"/>
  <c r="J747" i="1"/>
  <c r="Z747" i="1" s="1"/>
  <c r="K747" i="1"/>
  <c r="L747" i="1"/>
  <c r="M747" i="1"/>
  <c r="N747" i="1"/>
  <c r="O747" i="1"/>
  <c r="P747" i="1"/>
  <c r="AA747" i="1"/>
  <c r="A748" i="1"/>
  <c r="B748" i="1"/>
  <c r="C748" i="1"/>
  <c r="D748" i="1" s="1"/>
  <c r="X748" i="1" s="1"/>
  <c r="E748" i="1"/>
  <c r="F748" i="1"/>
  <c r="R748" i="1"/>
  <c r="S748" i="1" s="1"/>
  <c r="G748" i="1"/>
  <c r="H748" i="1"/>
  <c r="Y748" i="1" s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 s="1"/>
  <c r="E749" i="1"/>
  <c r="F749" i="1"/>
  <c r="G749" i="1"/>
  <c r="H749" i="1"/>
  <c r="Y749" i="1" s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 s="1"/>
  <c r="A750" i="1"/>
  <c r="B750" i="1"/>
  <c r="C750" i="1"/>
  <c r="D750" i="1"/>
  <c r="X750" i="1" s="1"/>
  <c r="E750" i="1"/>
  <c r="R750" i="1" s="1"/>
  <c r="S750" i="1" s="1"/>
  <c r="F750" i="1"/>
  <c r="G750" i="1"/>
  <c r="H750" i="1"/>
  <c r="Y750" i="1"/>
  <c r="AE750" i="1" s="1"/>
  <c r="I750" i="1"/>
  <c r="J750" i="1"/>
  <c r="Z750" i="1" s="1"/>
  <c r="AA750" i="1" s="1"/>
  <c r="K750" i="1"/>
  <c r="L750" i="1"/>
  <c r="T750" i="1"/>
  <c r="AC750" i="1"/>
  <c r="AD750" i="1"/>
  <c r="M750" i="1"/>
  <c r="N750" i="1"/>
  <c r="O750" i="1"/>
  <c r="P750" i="1"/>
  <c r="A751" i="1"/>
  <c r="B751" i="1"/>
  <c r="C751" i="1"/>
  <c r="D751" i="1" s="1"/>
  <c r="X751" i="1" s="1"/>
  <c r="E751" i="1"/>
  <c r="F751" i="1"/>
  <c r="R751" i="1"/>
  <c r="S751" i="1" s="1"/>
  <c r="G751" i="1"/>
  <c r="H751" i="1"/>
  <c r="Y751" i="1" s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 s="1"/>
  <c r="E752" i="1"/>
  <c r="F752" i="1"/>
  <c r="R752" i="1"/>
  <c r="S752" i="1"/>
  <c r="G752" i="1"/>
  <c r="H752" i="1"/>
  <c r="Y752" i="1" s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 s="1"/>
  <c r="X753" i="1" s="1"/>
  <c r="E753" i="1"/>
  <c r="F753" i="1"/>
  <c r="G753" i="1"/>
  <c r="H753" i="1"/>
  <c r="Y753" i="1"/>
  <c r="AE753" i="1" s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 s="1"/>
  <c r="A754" i="1"/>
  <c r="B754" i="1"/>
  <c r="C754" i="1"/>
  <c r="D754" i="1"/>
  <c r="X754" i="1" s="1"/>
  <c r="E754" i="1"/>
  <c r="R754" i="1" s="1"/>
  <c r="S754" i="1" s="1"/>
  <c r="F754" i="1"/>
  <c r="G754" i="1"/>
  <c r="H754" i="1"/>
  <c r="Y754" i="1"/>
  <c r="AE754" i="1"/>
  <c r="I754" i="1"/>
  <c r="J754" i="1"/>
  <c r="Z754" i="1" s="1"/>
  <c r="AA754" i="1" s="1"/>
  <c r="K754" i="1"/>
  <c r="L754" i="1"/>
  <c r="M754" i="1"/>
  <c r="N754" i="1"/>
  <c r="O754" i="1"/>
  <c r="P754" i="1"/>
  <c r="A755" i="1"/>
  <c r="B755" i="1"/>
  <c r="C755" i="1"/>
  <c r="D755" i="1" s="1"/>
  <c r="X755" i="1" s="1"/>
  <c r="E755" i="1"/>
  <c r="F755" i="1"/>
  <c r="G755" i="1"/>
  <c r="H755" i="1"/>
  <c r="Y755" i="1"/>
  <c r="AE755" i="1" s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 s="1"/>
  <c r="A756" i="1"/>
  <c r="B756" i="1"/>
  <c r="C756" i="1"/>
  <c r="D756" i="1" s="1"/>
  <c r="X756" i="1" s="1"/>
  <c r="E756" i="1"/>
  <c r="F756" i="1"/>
  <c r="R756" i="1"/>
  <c r="S756" i="1"/>
  <c r="G756" i="1"/>
  <c r="H756" i="1"/>
  <c r="Y756" i="1" s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R757" i="1" s="1"/>
  <c r="S757" i="1" s="1"/>
  <c r="F757" i="1"/>
  <c r="G757" i="1"/>
  <c r="H757" i="1"/>
  <c r="Y757" i="1"/>
  <c r="AE757" i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A758" i="1"/>
  <c r="B758" i="1"/>
  <c r="C758" i="1"/>
  <c r="D758" i="1"/>
  <c r="X758" i="1" s="1"/>
  <c r="E758" i="1"/>
  <c r="F758" i="1"/>
  <c r="G758" i="1"/>
  <c r="H758" i="1"/>
  <c r="Y758" i="1"/>
  <c r="AE758" i="1" s="1"/>
  <c r="I758" i="1"/>
  <c r="J758" i="1"/>
  <c r="K758" i="1"/>
  <c r="L758" i="1"/>
  <c r="T758" i="1"/>
  <c r="AC758" i="1"/>
  <c r="AD758" i="1"/>
  <c r="M758" i="1"/>
  <c r="N758" i="1"/>
  <c r="O758" i="1"/>
  <c r="P758" i="1"/>
  <c r="R758" i="1"/>
  <c r="S758" i="1"/>
  <c r="Z758" i="1"/>
  <c r="AA758" i="1"/>
  <c r="A759" i="1"/>
  <c r="B759" i="1"/>
  <c r="C759" i="1"/>
  <c r="D759" i="1" s="1"/>
  <c r="X759" i="1" s="1"/>
  <c r="E759" i="1"/>
  <c r="R759" i="1"/>
  <c r="S759" i="1" s="1"/>
  <c r="F759" i="1"/>
  <c r="G759" i="1"/>
  <c r="H759" i="1"/>
  <c r="Y759" i="1" s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 s="1"/>
  <c r="X761" i="1" s="1"/>
  <c r="E761" i="1"/>
  <c r="F761" i="1"/>
  <c r="G761" i="1"/>
  <c r="H761" i="1"/>
  <c r="Y761" i="1" s="1"/>
  <c r="AE761" i="1" s="1"/>
  <c r="I761" i="1"/>
  <c r="J761" i="1"/>
  <c r="K761" i="1"/>
  <c r="L761" i="1"/>
  <c r="T761" i="1"/>
  <c r="AC761" i="1"/>
  <c r="AD761" i="1" s="1"/>
  <c r="M761" i="1"/>
  <c r="N761" i="1"/>
  <c r="O761" i="1"/>
  <c r="P761" i="1"/>
  <c r="R761" i="1"/>
  <c r="S761" i="1"/>
  <c r="Z761" i="1"/>
  <c r="AA761" i="1" s="1"/>
  <c r="A762" i="1"/>
  <c r="B762" i="1"/>
  <c r="C762" i="1"/>
  <c r="D762" i="1" s="1"/>
  <c r="X762" i="1" s="1"/>
  <c r="E762" i="1"/>
  <c r="F762" i="1"/>
  <c r="R762" i="1" s="1"/>
  <c r="S762" i="1" s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 s="1"/>
  <c r="X763" i="1" s="1"/>
  <c r="E763" i="1"/>
  <c r="F763" i="1"/>
  <c r="G763" i="1"/>
  <c r="H763" i="1"/>
  <c r="Y763" i="1" s="1"/>
  <c r="AE763" i="1" s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R764" i="1" s="1"/>
  <c r="S764" i="1" s="1"/>
  <c r="F764" i="1"/>
  <c r="G764" i="1"/>
  <c r="H764" i="1"/>
  <c r="Y764" i="1"/>
  <c r="AE764" i="1"/>
  <c r="I764" i="1"/>
  <c r="J764" i="1"/>
  <c r="Z764" i="1" s="1"/>
  <c r="AA764" i="1" s="1"/>
  <c r="K764" i="1"/>
  <c r="L764" i="1"/>
  <c r="M764" i="1"/>
  <c r="N764" i="1"/>
  <c r="O764" i="1"/>
  <c r="P764" i="1"/>
  <c r="A765" i="1"/>
  <c r="B765" i="1"/>
  <c r="C765" i="1"/>
  <c r="D765" i="1" s="1"/>
  <c r="X765" i="1" s="1"/>
  <c r="E765" i="1"/>
  <c r="F765" i="1"/>
  <c r="G765" i="1"/>
  <c r="H765" i="1"/>
  <c r="Y765" i="1" s="1"/>
  <c r="AE765" i="1" s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 s="1"/>
  <c r="A766" i="1"/>
  <c r="B766" i="1"/>
  <c r="C766" i="1"/>
  <c r="D766" i="1" s="1"/>
  <c r="X766" i="1" s="1"/>
  <c r="E766" i="1"/>
  <c r="R766" i="1" s="1"/>
  <c r="S766" i="1" s="1"/>
  <c r="F766" i="1"/>
  <c r="G766" i="1"/>
  <c r="H766" i="1"/>
  <c r="Y766" i="1"/>
  <c r="AE766" i="1" s="1"/>
  <c r="AF766" i="1" s="1"/>
  <c r="AG766" i="1" s="1"/>
  <c r="AH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R767" i="1" s="1"/>
  <c r="S767" i="1" s="1"/>
  <c r="F767" i="1"/>
  <c r="G767" i="1"/>
  <c r="H767" i="1"/>
  <c r="Y767" i="1"/>
  <c r="AE767" i="1"/>
  <c r="I767" i="1"/>
  <c r="J767" i="1"/>
  <c r="Z767" i="1" s="1"/>
  <c r="AA767" i="1" s="1"/>
  <c r="K767" i="1"/>
  <c r="L767" i="1"/>
  <c r="M767" i="1"/>
  <c r="N767" i="1"/>
  <c r="O767" i="1"/>
  <c r="P767" i="1"/>
  <c r="A768" i="1"/>
  <c r="B768" i="1"/>
  <c r="C768" i="1"/>
  <c r="D768" i="1" s="1"/>
  <c r="X768" i="1" s="1"/>
  <c r="E768" i="1"/>
  <c r="F768" i="1"/>
  <c r="G768" i="1"/>
  <c r="H768" i="1"/>
  <c r="Y768" i="1" s="1"/>
  <c r="AE768" i="1" s="1"/>
  <c r="I768" i="1"/>
  <c r="J768" i="1"/>
  <c r="K768" i="1"/>
  <c r="L768" i="1"/>
  <c r="T768" i="1"/>
  <c r="AC768" i="1"/>
  <c r="AD768" i="1" s="1"/>
  <c r="M768" i="1"/>
  <c r="N768" i="1"/>
  <c r="O768" i="1"/>
  <c r="P768" i="1"/>
  <c r="R768" i="1"/>
  <c r="S768" i="1"/>
  <c r="Z768" i="1"/>
  <c r="AA768" i="1" s="1"/>
  <c r="A769" i="1"/>
  <c r="B769" i="1"/>
  <c r="C769" i="1"/>
  <c r="D769" i="1" s="1"/>
  <c r="X769" i="1" s="1"/>
  <c r="E769" i="1"/>
  <c r="F769" i="1"/>
  <c r="R769" i="1"/>
  <c r="S769" i="1" s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/>
  <c r="S770" i="1"/>
  <c r="G770" i="1"/>
  <c r="H770" i="1"/>
  <c r="Y770" i="1" s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/>
  <c r="X772" i="1"/>
  <c r="E772" i="1"/>
  <c r="R772" i="1" s="1"/>
  <c r="S772" i="1" s="1"/>
  <c r="F772" i="1"/>
  <c r="G772" i="1"/>
  <c r="H772" i="1"/>
  <c r="Y772" i="1" s="1"/>
  <c r="AE772" i="1" s="1"/>
  <c r="AF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/>
  <c r="E774" i="1"/>
  <c r="F774" i="1"/>
  <c r="G774" i="1"/>
  <c r="H774" i="1"/>
  <c r="Y774" i="1"/>
  <c r="AE774" i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/>
  <c r="A775" i="1"/>
  <c r="B775" i="1"/>
  <c r="C775" i="1"/>
  <c r="D775" i="1"/>
  <c r="X775" i="1"/>
  <c r="E775" i="1"/>
  <c r="F775" i="1"/>
  <c r="G775" i="1"/>
  <c r="H775" i="1"/>
  <c r="Y775" i="1" s="1"/>
  <c r="AE775" i="1" s="1"/>
  <c r="I775" i="1"/>
  <c r="J775" i="1"/>
  <c r="Z775" i="1" s="1"/>
  <c r="AA775" i="1" s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A776" i="1"/>
  <c r="B776" i="1"/>
  <c r="C776" i="1"/>
  <c r="D776" i="1" s="1"/>
  <c r="X776" i="1" s="1"/>
  <c r="E776" i="1"/>
  <c r="F776" i="1"/>
  <c r="R776" i="1" s="1"/>
  <c r="G776" i="1"/>
  <c r="H776" i="1"/>
  <c r="Y776" i="1"/>
  <c r="AE776" i="1"/>
  <c r="I776" i="1"/>
  <c r="J776" i="1"/>
  <c r="K776" i="1"/>
  <c r="L776" i="1"/>
  <c r="M776" i="1"/>
  <c r="N776" i="1"/>
  <c r="O776" i="1"/>
  <c r="P776" i="1"/>
  <c r="S776" i="1"/>
  <c r="Z776" i="1"/>
  <c r="AA776" i="1" s="1"/>
  <c r="A777" i="1"/>
  <c r="B777" i="1"/>
  <c r="C777" i="1"/>
  <c r="D777" i="1"/>
  <c r="X777" i="1" s="1"/>
  <c r="E777" i="1"/>
  <c r="F777" i="1"/>
  <c r="R777" i="1"/>
  <c r="S777" i="1" s="1"/>
  <c r="G777" i="1"/>
  <c r="H777" i="1"/>
  <c r="Y777" i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F778" i="1"/>
  <c r="G778" i="1"/>
  <c r="H778" i="1"/>
  <c r="Y778" i="1" s="1"/>
  <c r="AE778" i="1" s="1"/>
  <c r="I778" i="1"/>
  <c r="J778" i="1"/>
  <c r="Z778" i="1" s="1"/>
  <c r="AA778" i="1" s="1"/>
  <c r="K778" i="1"/>
  <c r="T778" i="1" s="1"/>
  <c r="AC778" i="1" s="1"/>
  <c r="AD778" i="1" s="1"/>
  <c r="L778" i="1"/>
  <c r="M778" i="1"/>
  <c r="N778" i="1"/>
  <c r="O778" i="1"/>
  <c r="P778" i="1"/>
  <c r="R778" i="1"/>
  <c r="S778" i="1" s="1"/>
  <c r="A779" i="1"/>
  <c r="B779" i="1"/>
  <c r="C779" i="1"/>
  <c r="D779" i="1"/>
  <c r="X779" i="1" s="1"/>
  <c r="E779" i="1"/>
  <c r="F779" i="1"/>
  <c r="G779" i="1"/>
  <c r="H779" i="1"/>
  <c r="Y779" i="1"/>
  <c r="AE779" i="1"/>
  <c r="I779" i="1"/>
  <c r="J779" i="1"/>
  <c r="Z779" i="1" s="1"/>
  <c r="AA779" i="1" s="1"/>
  <c r="K779" i="1"/>
  <c r="L779" i="1"/>
  <c r="M779" i="1"/>
  <c r="N779" i="1"/>
  <c r="O779" i="1"/>
  <c r="P779" i="1"/>
  <c r="R779" i="1"/>
  <c r="S779" i="1" s="1"/>
  <c r="A780" i="1"/>
  <c r="B780" i="1"/>
  <c r="C780" i="1"/>
  <c r="D780" i="1" s="1"/>
  <c r="X780" i="1" s="1"/>
  <c r="E780" i="1"/>
  <c r="F780" i="1"/>
  <c r="G780" i="1"/>
  <c r="H780" i="1"/>
  <c r="Y780" i="1"/>
  <c r="AE780" i="1" s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 s="1"/>
  <c r="A781" i="1"/>
  <c r="B781" i="1"/>
  <c r="C781" i="1"/>
  <c r="D781" i="1"/>
  <c r="X781" i="1"/>
  <c r="E781" i="1"/>
  <c r="R781" i="1" s="1"/>
  <c r="S781" i="1" s="1"/>
  <c r="F781" i="1"/>
  <c r="G781" i="1"/>
  <c r="H781" i="1"/>
  <c r="Y781" i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/>
  <c r="AE782" i="1"/>
  <c r="I782" i="1"/>
  <c r="J782" i="1"/>
  <c r="Z782" i="1" s="1"/>
  <c r="AA782" i="1" s="1"/>
  <c r="K782" i="1"/>
  <c r="L782" i="1"/>
  <c r="M782" i="1"/>
  <c r="N782" i="1"/>
  <c r="O782" i="1"/>
  <c r="P782" i="1"/>
  <c r="A783" i="1"/>
  <c r="B783" i="1"/>
  <c r="C783" i="1"/>
  <c r="D783" i="1" s="1"/>
  <c r="X783" i="1" s="1"/>
  <c r="E783" i="1"/>
  <c r="F783" i="1"/>
  <c r="G783" i="1"/>
  <c r="H783" i="1"/>
  <c r="Y783" i="1"/>
  <c r="AE783" i="1" s="1"/>
  <c r="I783" i="1"/>
  <c r="J783" i="1"/>
  <c r="K783" i="1"/>
  <c r="L783" i="1"/>
  <c r="T783" i="1"/>
  <c r="AC783" i="1"/>
  <c r="AD783" i="1"/>
  <c r="M783" i="1"/>
  <c r="N783" i="1"/>
  <c r="O783" i="1"/>
  <c r="P783" i="1"/>
  <c r="R783" i="1"/>
  <c r="S783" i="1"/>
  <c r="Z783" i="1"/>
  <c r="AA783" i="1"/>
  <c r="A784" i="1"/>
  <c r="B784" i="1"/>
  <c r="C784" i="1"/>
  <c r="D784" i="1" s="1"/>
  <c r="X784" i="1" s="1"/>
  <c r="E784" i="1"/>
  <c r="F784" i="1"/>
  <c r="R784" i="1" s="1"/>
  <c r="S784" i="1" s="1"/>
  <c r="G784" i="1"/>
  <c r="H784" i="1"/>
  <c r="Y784" i="1" s="1"/>
  <c r="AE784" i="1" s="1"/>
  <c r="I784" i="1"/>
  <c r="J784" i="1"/>
  <c r="Z784" i="1" s="1"/>
  <c r="K784" i="1"/>
  <c r="L784" i="1"/>
  <c r="M784" i="1"/>
  <c r="N784" i="1"/>
  <c r="O784" i="1"/>
  <c r="P784" i="1"/>
  <c r="AA784" i="1"/>
  <c r="A785" i="1"/>
  <c r="B785" i="1"/>
  <c r="C785" i="1"/>
  <c r="D785" i="1" s="1"/>
  <c r="X785" i="1" s="1"/>
  <c r="E785" i="1"/>
  <c r="F785" i="1"/>
  <c r="R785" i="1"/>
  <c r="S785" i="1" s="1"/>
  <c r="G785" i="1"/>
  <c r="H785" i="1"/>
  <c r="Y785" i="1" s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/>
  <c r="E786" i="1"/>
  <c r="F786" i="1"/>
  <c r="G786" i="1"/>
  <c r="H786" i="1"/>
  <c r="Y786" i="1"/>
  <c r="AE786" i="1" s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 s="1"/>
  <c r="X787" i="1" s="1"/>
  <c r="E787" i="1"/>
  <c r="R787" i="1" s="1"/>
  <c r="S787" i="1" s="1"/>
  <c r="F787" i="1"/>
  <c r="G787" i="1"/>
  <c r="H787" i="1"/>
  <c r="Y787" i="1"/>
  <c r="AE787" i="1" s="1"/>
  <c r="I787" i="1"/>
  <c r="J787" i="1"/>
  <c r="Z787" i="1" s="1"/>
  <c r="AA787" i="1" s="1"/>
  <c r="K787" i="1"/>
  <c r="T787" i="1" s="1"/>
  <c r="U787" i="1" s="1"/>
  <c r="L787" i="1"/>
  <c r="M787" i="1"/>
  <c r="N787" i="1"/>
  <c r="O787" i="1"/>
  <c r="P787" i="1"/>
  <c r="A788" i="1"/>
  <c r="B788" i="1"/>
  <c r="C788" i="1"/>
  <c r="D788" i="1"/>
  <c r="X788" i="1" s="1"/>
  <c r="E788" i="1"/>
  <c r="F788" i="1"/>
  <c r="R788" i="1"/>
  <c r="S788" i="1"/>
  <c r="G788" i="1"/>
  <c r="H788" i="1"/>
  <c r="Y788" i="1" s="1"/>
  <c r="AE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 s="1"/>
  <c r="X789" i="1" s="1"/>
  <c r="E789" i="1"/>
  <c r="F789" i="1"/>
  <c r="G789" i="1"/>
  <c r="H789" i="1"/>
  <c r="Y789" i="1" s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/>
  <c r="X790" i="1" s="1"/>
  <c r="E790" i="1"/>
  <c r="F790" i="1"/>
  <c r="G790" i="1"/>
  <c r="H790" i="1"/>
  <c r="Y790" i="1"/>
  <c r="AE790" i="1"/>
  <c r="I790" i="1"/>
  <c r="J790" i="1"/>
  <c r="Z790" i="1" s="1"/>
  <c r="AA790" i="1" s="1"/>
  <c r="K790" i="1"/>
  <c r="L790" i="1"/>
  <c r="V790" i="1"/>
  <c r="M790" i="1"/>
  <c r="N790" i="1"/>
  <c r="O790" i="1"/>
  <c r="P790" i="1"/>
  <c r="R790" i="1"/>
  <c r="S790" i="1" s="1"/>
  <c r="A791" i="1"/>
  <c r="B791" i="1"/>
  <c r="C791" i="1"/>
  <c r="D791" i="1"/>
  <c r="X791" i="1"/>
  <c r="E791" i="1"/>
  <c r="F791" i="1"/>
  <c r="R791" i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 s="1"/>
  <c r="E792" i="1"/>
  <c r="F792" i="1"/>
  <c r="G792" i="1"/>
  <c r="H792" i="1"/>
  <c r="Y792" i="1" s="1"/>
  <c r="AE792" i="1" s="1"/>
  <c r="I792" i="1"/>
  <c r="J792" i="1"/>
  <c r="Z792" i="1"/>
  <c r="AA792" i="1" s="1"/>
  <c r="K792" i="1"/>
  <c r="L792" i="1"/>
  <c r="M792" i="1"/>
  <c r="N792" i="1"/>
  <c r="O792" i="1"/>
  <c r="P792" i="1"/>
  <c r="R792" i="1"/>
  <c r="S792" i="1"/>
  <c r="V792" i="1"/>
  <c r="A793" i="1"/>
  <c r="B793" i="1"/>
  <c r="C793" i="1"/>
  <c r="D793" i="1"/>
  <c r="X793" i="1" s="1"/>
  <c r="E793" i="1"/>
  <c r="F793" i="1"/>
  <c r="G793" i="1"/>
  <c r="H793" i="1"/>
  <c r="Y793" i="1" s="1"/>
  <c r="AE793" i="1" s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 s="1"/>
  <c r="A795" i="1"/>
  <c r="B795" i="1"/>
  <c r="C795" i="1"/>
  <c r="D795" i="1"/>
  <c r="X795" i="1" s="1"/>
  <c r="E795" i="1"/>
  <c r="F795" i="1"/>
  <c r="R795" i="1"/>
  <c r="S795" i="1"/>
  <c r="G795" i="1"/>
  <c r="H795" i="1"/>
  <c r="Y795" i="1" s="1"/>
  <c r="AE795" i="1" s="1"/>
  <c r="I795" i="1"/>
  <c r="J795" i="1"/>
  <c r="Z795" i="1" s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F796" i="1"/>
  <c r="R796" i="1"/>
  <c r="S796" i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F797" i="1"/>
  <c r="G797" i="1"/>
  <c r="H797" i="1"/>
  <c r="Y797" i="1" s="1"/>
  <c r="AE797" i="1" s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 s="1"/>
  <c r="X798" i="1" s="1"/>
  <c r="E798" i="1"/>
  <c r="F798" i="1"/>
  <c r="G798" i="1"/>
  <c r="H798" i="1"/>
  <c r="Y798" i="1"/>
  <c r="AE798" i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 s="1"/>
  <c r="A799" i="1"/>
  <c r="B799" i="1"/>
  <c r="C799" i="1"/>
  <c r="D799" i="1" s="1"/>
  <c r="X799" i="1" s="1"/>
  <c r="E799" i="1"/>
  <c r="F799" i="1"/>
  <c r="R799" i="1"/>
  <c r="S799" i="1"/>
  <c r="G799" i="1"/>
  <c r="H799" i="1"/>
  <c r="Y799" i="1" s="1"/>
  <c r="AE799" i="1" s="1"/>
  <c r="I799" i="1"/>
  <c r="J799" i="1"/>
  <c r="Z799" i="1" s="1"/>
  <c r="AA799" i="1" s="1"/>
  <c r="K799" i="1"/>
  <c r="L799" i="1"/>
  <c r="V799" i="1" s="1"/>
  <c r="M799" i="1"/>
  <c r="N799" i="1"/>
  <c r="O799" i="1"/>
  <c r="P799" i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I800" i="1"/>
  <c r="J800" i="1"/>
  <c r="Z800" i="1" s="1"/>
  <c r="AA800" i="1" s="1"/>
  <c r="K800" i="1"/>
  <c r="L800" i="1"/>
  <c r="M800" i="1"/>
  <c r="N800" i="1"/>
  <c r="O800" i="1"/>
  <c r="P800" i="1"/>
  <c r="R800" i="1"/>
  <c r="S800" i="1" s="1"/>
  <c r="V800" i="1"/>
  <c r="A801" i="1"/>
  <c r="B801" i="1"/>
  <c r="C801" i="1"/>
  <c r="D801" i="1" s="1"/>
  <c r="X801" i="1" s="1"/>
  <c r="E801" i="1"/>
  <c r="F801" i="1"/>
  <c r="G801" i="1"/>
  <c r="H801" i="1"/>
  <c r="Y801" i="1" s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 s="1"/>
  <c r="X802" i="1" s="1"/>
  <c r="E802" i="1"/>
  <c r="F802" i="1"/>
  <c r="G802" i="1"/>
  <c r="H802" i="1"/>
  <c r="Y802" i="1" s="1"/>
  <c r="AE802" i="1" s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 s="1"/>
  <c r="A803" i="1"/>
  <c r="B803" i="1"/>
  <c r="C803" i="1"/>
  <c r="D803" i="1" s="1"/>
  <c r="X803" i="1" s="1"/>
  <c r="E803" i="1"/>
  <c r="F803" i="1"/>
  <c r="R803" i="1"/>
  <c r="S803" i="1"/>
  <c r="G803" i="1"/>
  <c r="H803" i="1"/>
  <c r="Y803" i="1" s="1"/>
  <c r="AE803" i="1" s="1"/>
  <c r="I803" i="1"/>
  <c r="J803" i="1"/>
  <c r="Z803" i="1" s="1"/>
  <c r="AA803" i="1" s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 s="1"/>
  <c r="E804" i="1"/>
  <c r="F804" i="1"/>
  <c r="R804" i="1"/>
  <c r="S804" i="1"/>
  <c r="G804" i="1"/>
  <c r="H804" i="1"/>
  <c r="Y804" i="1" s="1"/>
  <c r="AE804" i="1" s="1"/>
  <c r="I804" i="1"/>
  <c r="J804" i="1"/>
  <c r="Z804" i="1" s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/>
  <c r="X805" i="1" s="1"/>
  <c r="E805" i="1"/>
  <c r="F805" i="1"/>
  <c r="G805" i="1"/>
  <c r="H805" i="1"/>
  <c r="Y805" i="1" s="1"/>
  <c r="AE805" i="1" s="1"/>
  <c r="I805" i="1"/>
  <c r="J805" i="1"/>
  <c r="Z805" i="1" s="1"/>
  <c r="AA805" i="1" s="1"/>
  <c r="K805" i="1"/>
  <c r="L805" i="1"/>
  <c r="V805" i="1"/>
  <c r="M805" i="1"/>
  <c r="N805" i="1"/>
  <c r="O805" i="1"/>
  <c r="P805" i="1"/>
  <c r="R805" i="1"/>
  <c r="S805" i="1" s="1"/>
  <c r="A806" i="1"/>
  <c r="B806" i="1"/>
  <c r="C806" i="1"/>
  <c r="D806" i="1" s="1"/>
  <c r="X806" i="1" s="1"/>
  <c r="E806" i="1"/>
  <c r="F806" i="1"/>
  <c r="G806" i="1"/>
  <c r="H806" i="1"/>
  <c r="Y806" i="1" s="1"/>
  <c r="AE806" i="1" s="1"/>
  <c r="I806" i="1"/>
  <c r="J806" i="1"/>
  <c r="Z806" i="1" s="1"/>
  <c r="AA806" i="1" s="1"/>
  <c r="K806" i="1"/>
  <c r="L806" i="1"/>
  <c r="V806" i="1"/>
  <c r="M806" i="1"/>
  <c r="N806" i="1"/>
  <c r="O806" i="1"/>
  <c r="P806" i="1"/>
  <c r="R806" i="1"/>
  <c r="S806" i="1" s="1"/>
  <c r="A807" i="1"/>
  <c r="B807" i="1"/>
  <c r="C807" i="1"/>
  <c r="D807" i="1"/>
  <c r="X807" i="1" s="1"/>
  <c r="E807" i="1"/>
  <c r="F807" i="1"/>
  <c r="R807" i="1"/>
  <c r="S807" i="1"/>
  <c r="G807" i="1"/>
  <c r="H807" i="1"/>
  <c r="Y807" i="1" s="1"/>
  <c r="AE807" i="1" s="1"/>
  <c r="I807" i="1"/>
  <c r="J807" i="1"/>
  <c r="Z807" i="1" s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 s="1"/>
  <c r="X808" i="1" s="1"/>
  <c r="E808" i="1"/>
  <c r="F808" i="1"/>
  <c r="G808" i="1"/>
  <c r="H808" i="1"/>
  <c r="Y808" i="1" s="1"/>
  <c r="AE808" i="1" s="1"/>
  <c r="I808" i="1"/>
  <c r="J808" i="1"/>
  <c r="Z808" i="1" s="1"/>
  <c r="AA808" i="1" s="1"/>
  <c r="K808" i="1"/>
  <c r="L808" i="1"/>
  <c r="M808" i="1"/>
  <c r="N808" i="1"/>
  <c r="O808" i="1"/>
  <c r="P808" i="1"/>
  <c r="R808" i="1"/>
  <c r="S808" i="1" s="1"/>
  <c r="V808" i="1"/>
  <c r="A809" i="1"/>
  <c r="B809" i="1"/>
  <c r="C809" i="1"/>
  <c r="D809" i="1" s="1"/>
  <c r="X809" i="1" s="1"/>
  <c r="E809" i="1"/>
  <c r="F809" i="1"/>
  <c r="G809" i="1"/>
  <c r="H809" i="1"/>
  <c r="Y809" i="1"/>
  <c r="AE809" i="1" s="1"/>
  <c r="I809" i="1"/>
  <c r="J809" i="1"/>
  <c r="Z809" i="1" s="1"/>
  <c r="AA809" i="1" s="1"/>
  <c r="K809" i="1"/>
  <c r="L809" i="1"/>
  <c r="V809" i="1"/>
  <c r="M809" i="1"/>
  <c r="N809" i="1"/>
  <c r="O809" i="1"/>
  <c r="P809" i="1"/>
  <c r="R809" i="1"/>
  <c r="S809" i="1" s="1"/>
  <c r="A810" i="1"/>
  <c r="B810" i="1"/>
  <c r="C810" i="1"/>
  <c r="D810" i="1" s="1"/>
  <c r="X810" i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 s="1"/>
  <c r="A811" i="1"/>
  <c r="B811" i="1"/>
  <c r="C811" i="1"/>
  <c r="D811" i="1" s="1"/>
  <c r="X811" i="1" s="1"/>
  <c r="E811" i="1"/>
  <c r="F811" i="1"/>
  <c r="R811" i="1"/>
  <c r="S811" i="1"/>
  <c r="G811" i="1"/>
  <c r="H811" i="1"/>
  <c r="Y811" i="1" s="1"/>
  <c r="AE811" i="1" s="1"/>
  <c r="I811" i="1"/>
  <c r="J811" i="1"/>
  <c r="Z811" i="1" s="1"/>
  <c r="AA811" i="1" s="1"/>
  <c r="K811" i="1"/>
  <c r="L811" i="1"/>
  <c r="V811" i="1" s="1"/>
  <c r="M811" i="1"/>
  <c r="N811" i="1"/>
  <c r="O811" i="1"/>
  <c r="P811" i="1"/>
  <c r="A812" i="1"/>
  <c r="B812" i="1"/>
  <c r="C812" i="1"/>
  <c r="D812" i="1" s="1"/>
  <c r="X812" i="1" s="1"/>
  <c r="E812" i="1"/>
  <c r="F812" i="1"/>
  <c r="R812" i="1"/>
  <c r="S812" i="1"/>
  <c r="G812" i="1"/>
  <c r="H812" i="1"/>
  <c r="Y812" i="1" s="1"/>
  <c r="AE812" i="1" s="1"/>
  <c r="I812" i="1"/>
  <c r="J812" i="1"/>
  <c r="Z812" i="1" s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/>
  <c r="X813" i="1"/>
  <c r="E813" i="1"/>
  <c r="F813" i="1"/>
  <c r="G813" i="1"/>
  <c r="H813" i="1"/>
  <c r="Y813" i="1" s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 s="1"/>
  <c r="X814" i="1" s="1"/>
  <c r="E814" i="1"/>
  <c r="F814" i="1"/>
  <c r="G814" i="1"/>
  <c r="H814" i="1"/>
  <c r="Y814" i="1" s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 s="1"/>
  <c r="X815" i="1" s="1"/>
  <c r="E815" i="1"/>
  <c r="F815" i="1"/>
  <c r="R815" i="1"/>
  <c r="S815" i="1"/>
  <c r="G815" i="1"/>
  <c r="H815" i="1"/>
  <c r="Y815" i="1" s="1"/>
  <c r="AE815" i="1" s="1"/>
  <c r="I815" i="1"/>
  <c r="J815" i="1"/>
  <c r="Z815" i="1" s="1"/>
  <c r="AA815" i="1" s="1"/>
  <c r="K815" i="1"/>
  <c r="L815" i="1"/>
  <c r="V815" i="1" s="1"/>
  <c r="M815" i="1"/>
  <c r="N815" i="1"/>
  <c r="O815" i="1"/>
  <c r="P815" i="1"/>
  <c r="A816" i="1"/>
  <c r="B816" i="1"/>
  <c r="C816" i="1"/>
  <c r="D816" i="1" s="1"/>
  <c r="X816" i="1" s="1"/>
  <c r="E816" i="1"/>
  <c r="F816" i="1"/>
  <c r="G816" i="1"/>
  <c r="H816" i="1"/>
  <c r="Y816" i="1" s="1"/>
  <c r="AE816" i="1" s="1"/>
  <c r="I816" i="1"/>
  <c r="J816" i="1"/>
  <c r="Z816" i="1" s="1"/>
  <c r="AA816" i="1" s="1"/>
  <c r="K816" i="1"/>
  <c r="L816" i="1"/>
  <c r="M816" i="1"/>
  <c r="N816" i="1"/>
  <c r="O816" i="1"/>
  <c r="P816" i="1"/>
  <c r="R816" i="1"/>
  <c r="S816" i="1" s="1"/>
  <c r="V816" i="1"/>
  <c r="A817" i="1"/>
  <c r="B817" i="1"/>
  <c r="C817" i="1"/>
  <c r="D817" i="1"/>
  <c r="X817" i="1" s="1"/>
  <c r="E817" i="1"/>
  <c r="F817" i="1"/>
  <c r="G817" i="1"/>
  <c r="H817" i="1"/>
  <c r="Y817" i="1" s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/>
  <c r="X818" i="1" s="1"/>
  <c r="E818" i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 s="1"/>
  <c r="Y818" i="1"/>
  <c r="AE818" i="1" s="1"/>
  <c r="A819" i="1"/>
  <c r="B819" i="1"/>
  <c r="C819" i="1"/>
  <c r="D819" i="1" s="1"/>
  <c r="X819" i="1" s="1"/>
  <c r="E819" i="1"/>
  <c r="F819" i="1"/>
  <c r="R819" i="1"/>
  <c r="S819" i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 s="1"/>
  <c r="X820" i="1"/>
  <c r="E820" i="1"/>
  <c r="F820" i="1"/>
  <c r="R820" i="1"/>
  <c r="S820" i="1"/>
  <c r="G820" i="1"/>
  <c r="H820" i="1"/>
  <c r="Y820" i="1" s="1"/>
  <c r="AE820" i="1" s="1"/>
  <c r="I820" i="1"/>
  <c r="J820" i="1"/>
  <c r="Z820" i="1" s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/>
  <c r="E821" i="1"/>
  <c r="F821" i="1"/>
  <c r="G821" i="1"/>
  <c r="H821" i="1"/>
  <c r="Y821" i="1"/>
  <c r="AE821" i="1" s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 s="1"/>
  <c r="X822" i="1" s="1"/>
  <c r="E822" i="1"/>
  <c r="F822" i="1"/>
  <c r="G822" i="1"/>
  <c r="H822" i="1"/>
  <c r="Y822" i="1" s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 s="1"/>
  <c r="X823" i="1" s="1"/>
  <c r="E823" i="1"/>
  <c r="F823" i="1"/>
  <c r="R823" i="1"/>
  <c r="S823" i="1" s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/>
  <c r="X824" i="1" s="1"/>
  <c r="E824" i="1"/>
  <c r="F824" i="1"/>
  <c r="R824" i="1"/>
  <c r="S824" i="1" s="1"/>
  <c r="G824" i="1"/>
  <c r="H824" i="1"/>
  <c r="Y824" i="1" s="1"/>
  <c r="AE824" i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 s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 s="1"/>
  <c r="E827" i="1"/>
  <c r="F827" i="1"/>
  <c r="G827" i="1"/>
  <c r="H827" i="1"/>
  <c r="Y827" i="1" s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 s="1"/>
  <c r="E828" i="1"/>
  <c r="F828" i="1"/>
  <c r="G828" i="1"/>
  <c r="H828" i="1"/>
  <c r="Y828" i="1" s="1"/>
  <c r="AE828" i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 s="1"/>
  <c r="E830" i="1"/>
  <c r="F830" i="1"/>
  <c r="G830" i="1"/>
  <c r="H830" i="1"/>
  <c r="Y830" i="1" s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 s="1"/>
  <c r="X831" i="1" s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/>
  <c r="E832" i="1"/>
  <c r="F832" i="1"/>
  <c r="G832" i="1"/>
  <c r="H832" i="1"/>
  <c r="Y832" i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G833" i="1"/>
  <c r="H833" i="1"/>
  <c r="Y833" i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 s="1"/>
  <c r="I834" i="1"/>
  <c r="J834" i="1"/>
  <c r="Z834" i="1" s="1"/>
  <c r="K834" i="1"/>
  <c r="L834" i="1"/>
  <c r="M834" i="1"/>
  <c r="N834" i="1"/>
  <c r="O834" i="1"/>
  <c r="P834" i="1"/>
  <c r="AA834" i="1"/>
  <c r="A835" i="1"/>
  <c r="B835" i="1"/>
  <c r="C835" i="1"/>
  <c r="D835" i="1"/>
  <c r="X835" i="1" s="1"/>
  <c r="E835" i="1"/>
  <c r="F835" i="1"/>
  <c r="G835" i="1"/>
  <c r="H835" i="1"/>
  <c r="Y835" i="1"/>
  <c r="AE835" i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 s="1"/>
  <c r="X836" i="1" s="1"/>
  <c r="E836" i="1"/>
  <c r="F836" i="1"/>
  <c r="R836" i="1" s="1"/>
  <c r="S836" i="1" s="1"/>
  <c r="G836" i="1"/>
  <c r="H836" i="1"/>
  <c r="Y836" i="1" s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R837" i="1"/>
  <c r="S837" i="1" s="1"/>
  <c r="G837" i="1"/>
  <c r="H837" i="1"/>
  <c r="Y837" i="1"/>
  <c r="AE837" i="1" s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Z838" i="1" s="1"/>
  <c r="K838" i="1"/>
  <c r="L838" i="1"/>
  <c r="M838" i="1"/>
  <c r="N838" i="1"/>
  <c r="O838" i="1"/>
  <c r="P838" i="1"/>
  <c r="AA838" i="1"/>
  <c r="A839" i="1"/>
  <c r="B839" i="1"/>
  <c r="C839" i="1"/>
  <c r="D839" i="1"/>
  <c r="X839" i="1" s="1"/>
  <c r="E839" i="1"/>
  <c r="F839" i="1"/>
  <c r="G839" i="1"/>
  <c r="H839" i="1"/>
  <c r="Y839" i="1" s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R840" i="1" s="1"/>
  <c r="S840" i="1" s="1"/>
  <c r="G840" i="1"/>
  <c r="H840" i="1"/>
  <c r="Y840" i="1" s="1"/>
  <c r="AE840" i="1" s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/>
  <c r="E842" i="1"/>
  <c r="F842" i="1"/>
  <c r="R842" i="1" s="1"/>
  <c r="S842" i="1" s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 s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 s="1"/>
  <c r="X844" i="1" s="1"/>
  <c r="E844" i="1"/>
  <c r="F844" i="1"/>
  <c r="G844" i="1"/>
  <c r="H844" i="1"/>
  <c r="Y844" i="1" s="1"/>
  <c r="AE844" i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 s="1"/>
  <c r="X846" i="1" s="1"/>
  <c r="E846" i="1"/>
  <c r="F846" i="1"/>
  <c r="G846" i="1"/>
  <c r="H846" i="1"/>
  <c r="Y846" i="1"/>
  <c r="AE846" i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/>
  <c r="E847" i="1"/>
  <c r="F847" i="1"/>
  <c r="G847" i="1"/>
  <c r="H847" i="1"/>
  <c r="Y847" i="1" s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 s="1"/>
  <c r="E848" i="1"/>
  <c r="F848" i="1"/>
  <c r="R848" i="1" s="1"/>
  <c r="S848" i="1" s="1"/>
  <c r="G848" i="1"/>
  <c r="H848" i="1"/>
  <c r="Y848" i="1" s="1"/>
  <c r="AE848" i="1" s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/>
  <c r="E849" i="1"/>
  <c r="R849" i="1" s="1"/>
  <c r="S849" i="1" s="1"/>
  <c r="F849" i="1"/>
  <c r="G849" i="1"/>
  <c r="H849" i="1"/>
  <c r="Y849" i="1" s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 s="1"/>
  <c r="AE850" i="1" s="1"/>
  <c r="I850" i="1"/>
  <c r="J850" i="1"/>
  <c r="Z850" i="1" s="1"/>
  <c r="AA850" i="1" s="1"/>
  <c r="AB850" i="1" s="1"/>
  <c r="K850" i="1"/>
  <c r="L850" i="1"/>
  <c r="M850" i="1"/>
  <c r="N850" i="1"/>
  <c r="O850" i="1"/>
  <c r="P850" i="1"/>
  <c r="A851" i="1"/>
  <c r="B851" i="1"/>
  <c r="C851" i="1"/>
  <c r="D851" i="1"/>
  <c r="X851" i="1" s="1"/>
  <c r="E851" i="1"/>
  <c r="R851" i="1" s="1"/>
  <c r="S851" i="1" s="1"/>
  <c r="F851" i="1"/>
  <c r="G851" i="1"/>
  <c r="H851" i="1"/>
  <c r="Y851" i="1" s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 s="1"/>
  <c r="E852" i="1"/>
  <c r="F852" i="1"/>
  <c r="R852" i="1" s="1"/>
  <c r="S852" i="1" s="1"/>
  <c r="G852" i="1"/>
  <c r="H852" i="1"/>
  <c r="Y852" i="1" s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R853" i="1" s="1"/>
  <c r="S853" i="1" s="1"/>
  <c r="F853" i="1"/>
  <c r="G853" i="1"/>
  <c r="H853" i="1"/>
  <c r="Y853" i="1" s="1"/>
  <c r="AE853" i="1" s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R854" i="1" s="1"/>
  <c r="F854" i="1"/>
  <c r="G854" i="1"/>
  <c r="H854" i="1"/>
  <c r="Y854" i="1" s="1"/>
  <c r="AE854" i="1" s="1"/>
  <c r="I854" i="1"/>
  <c r="J854" i="1"/>
  <c r="K854" i="1"/>
  <c r="L854" i="1"/>
  <c r="V854" i="1" s="1"/>
  <c r="M854" i="1"/>
  <c r="N854" i="1"/>
  <c r="O854" i="1"/>
  <c r="P854" i="1"/>
  <c r="Z854" i="1"/>
  <c r="AA854" i="1" s="1"/>
  <c r="A855" i="1"/>
  <c r="B855" i="1"/>
  <c r="C855" i="1"/>
  <c r="D855" i="1"/>
  <c r="X855" i="1" s="1"/>
  <c r="E855" i="1"/>
  <c r="F855" i="1"/>
  <c r="R855" i="1" s="1"/>
  <c r="S855" i="1" s="1"/>
  <c r="G855" i="1"/>
  <c r="H855" i="1"/>
  <c r="Y855" i="1" s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R856" i="1" s="1"/>
  <c r="S856" i="1" s="1"/>
  <c r="G856" i="1"/>
  <c r="H856" i="1"/>
  <c r="Y856" i="1" s="1"/>
  <c r="AE856" i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 s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G860" i="1"/>
  <c r="H860" i="1"/>
  <c r="Y860" i="1" s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 s="1"/>
  <c r="X862" i="1" s="1"/>
  <c r="E862" i="1"/>
  <c r="F862" i="1"/>
  <c r="G862" i="1"/>
  <c r="H862" i="1"/>
  <c r="Y862" i="1" s="1"/>
  <c r="AE862" i="1" s="1"/>
  <c r="I862" i="1"/>
  <c r="J862" i="1"/>
  <c r="Z862" i="1" s="1"/>
  <c r="K862" i="1"/>
  <c r="L862" i="1"/>
  <c r="M862" i="1"/>
  <c r="N862" i="1"/>
  <c r="O862" i="1"/>
  <c r="P862" i="1"/>
  <c r="AA862" i="1"/>
  <c r="A863" i="1"/>
  <c r="B863" i="1"/>
  <c r="C863" i="1"/>
  <c r="D863" i="1"/>
  <c r="X863" i="1" s="1"/>
  <c r="E863" i="1"/>
  <c r="F863" i="1"/>
  <c r="G863" i="1"/>
  <c r="H863" i="1"/>
  <c r="Y863" i="1" s="1"/>
  <c r="AE863" i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 s="1"/>
  <c r="E864" i="1"/>
  <c r="F864" i="1"/>
  <c r="R864" i="1" s="1"/>
  <c r="S864" i="1" s="1"/>
  <c r="G864" i="1"/>
  <c r="H864" i="1"/>
  <c r="Y864" i="1" s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 s="1"/>
  <c r="E865" i="1"/>
  <c r="F865" i="1"/>
  <c r="R865" i="1" s="1"/>
  <c r="S865" i="1" s="1"/>
  <c r="G865" i="1"/>
  <c r="H865" i="1"/>
  <c r="Y865" i="1"/>
  <c r="AE865" i="1" s="1"/>
  <c r="I865" i="1"/>
  <c r="J865" i="1"/>
  <c r="Z865" i="1" s="1"/>
  <c r="AA865" i="1" s="1"/>
  <c r="AB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/>
  <c r="I866" i="1"/>
  <c r="J866" i="1"/>
  <c r="Z866" i="1" s="1"/>
  <c r="K866" i="1"/>
  <c r="L866" i="1"/>
  <c r="M866" i="1"/>
  <c r="N866" i="1"/>
  <c r="O866" i="1"/>
  <c r="P866" i="1"/>
  <c r="AA866" i="1"/>
  <c r="A867" i="1"/>
  <c r="B867" i="1"/>
  <c r="C867" i="1"/>
  <c r="D867" i="1" s="1"/>
  <c r="X867" i="1"/>
  <c r="E867" i="1"/>
  <c r="F867" i="1"/>
  <c r="G867" i="1"/>
  <c r="H867" i="1"/>
  <c r="Y867" i="1" s="1"/>
  <c r="AE867" i="1" s="1"/>
  <c r="I867" i="1"/>
  <c r="J867" i="1"/>
  <c r="Z867" i="1" s="1"/>
  <c r="K867" i="1"/>
  <c r="L867" i="1"/>
  <c r="M867" i="1"/>
  <c r="N867" i="1"/>
  <c r="O867" i="1"/>
  <c r="P867" i="1"/>
  <c r="AA867" i="1"/>
  <c r="A868" i="1"/>
  <c r="B868" i="1"/>
  <c r="C868" i="1"/>
  <c r="D868" i="1" s="1"/>
  <c r="X868" i="1" s="1"/>
  <c r="E868" i="1"/>
  <c r="F868" i="1"/>
  <c r="R868" i="1"/>
  <c r="S868" i="1" s="1"/>
  <c r="G868" i="1"/>
  <c r="H868" i="1"/>
  <c r="Y868" i="1" s="1"/>
  <c r="AE868" i="1" s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 s="1"/>
  <c r="E872" i="1"/>
  <c r="F872" i="1"/>
  <c r="R872" i="1"/>
  <c r="S872" i="1" s="1"/>
  <c r="G872" i="1"/>
  <c r="H872" i="1"/>
  <c r="Y872" i="1" s="1"/>
  <c r="AE872" i="1" s="1"/>
  <c r="I872" i="1"/>
  <c r="J872" i="1"/>
  <c r="Z872" i="1"/>
  <c r="AA872" i="1" s="1"/>
  <c r="K872" i="1"/>
  <c r="L872" i="1"/>
  <c r="V872" i="1" s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 s="1"/>
  <c r="E874" i="1"/>
  <c r="F874" i="1"/>
  <c r="G874" i="1"/>
  <c r="H874" i="1"/>
  <c r="Y874" i="1" s="1"/>
  <c r="AE874" i="1" s="1"/>
  <c r="I874" i="1"/>
  <c r="J874" i="1"/>
  <c r="Z874" i="1" s="1"/>
  <c r="AA874" i="1" s="1"/>
  <c r="AB874" i="1" s="1"/>
  <c r="K874" i="1"/>
  <c r="L874" i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 s="1"/>
  <c r="S876" i="1" s="1"/>
  <c r="G876" i="1"/>
  <c r="H876" i="1"/>
  <c r="Y876" i="1" s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 s="1"/>
  <c r="AE877" i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/>
  <c r="E880" i="1"/>
  <c r="F880" i="1"/>
  <c r="G880" i="1"/>
  <c r="H880" i="1"/>
  <c r="Y880" i="1"/>
  <c r="AE880" i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 s="1"/>
  <c r="G881" i="1"/>
  <c r="H881" i="1"/>
  <c r="Y881" i="1" s="1"/>
  <c r="AE881" i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 s="1"/>
  <c r="E883" i="1"/>
  <c r="F883" i="1"/>
  <c r="G883" i="1"/>
  <c r="H883" i="1"/>
  <c r="Y883" i="1" s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G884" i="1"/>
  <c r="H884" i="1"/>
  <c r="Y884" i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 s="1"/>
  <c r="G885" i="1"/>
  <c r="H885" i="1"/>
  <c r="Y885" i="1" s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R886" i="1" s="1"/>
  <c r="F886" i="1"/>
  <c r="G886" i="1"/>
  <c r="H886" i="1"/>
  <c r="Y886" i="1" s="1"/>
  <c r="AE886" i="1" s="1"/>
  <c r="I886" i="1"/>
  <c r="J886" i="1"/>
  <c r="K886" i="1"/>
  <c r="L886" i="1"/>
  <c r="T886" i="1" s="1"/>
  <c r="U886" i="1" s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G887" i="1"/>
  <c r="H887" i="1"/>
  <c r="Y887" i="1" s="1"/>
  <c r="AE887" i="1" s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 s="1"/>
  <c r="E888" i="1"/>
  <c r="F888" i="1"/>
  <c r="G888" i="1"/>
  <c r="H888" i="1"/>
  <c r="Y888" i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 s="1"/>
  <c r="I889" i="1"/>
  <c r="J889" i="1"/>
  <c r="Z889" i="1" s="1"/>
  <c r="K889" i="1"/>
  <c r="L889" i="1"/>
  <c r="M889" i="1"/>
  <c r="N889" i="1"/>
  <c r="O889" i="1"/>
  <c r="P889" i="1"/>
  <c r="AA889" i="1"/>
  <c r="AB889" i="1" s="1"/>
  <c r="A890" i="1"/>
  <c r="B890" i="1"/>
  <c r="C890" i="1"/>
  <c r="D890" i="1" s="1"/>
  <c r="X890" i="1" s="1"/>
  <c r="E890" i="1"/>
  <c r="F890" i="1"/>
  <c r="G890" i="1"/>
  <c r="H890" i="1"/>
  <c r="Y890" i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 s="1"/>
  <c r="E891" i="1"/>
  <c r="F891" i="1"/>
  <c r="G891" i="1"/>
  <c r="H891" i="1"/>
  <c r="Y891" i="1" s="1"/>
  <c r="AE891" i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R892" i="1" s="1"/>
  <c r="S892" i="1" s="1"/>
  <c r="G892" i="1"/>
  <c r="H892" i="1"/>
  <c r="Y892" i="1" s="1"/>
  <c r="AE892" i="1" s="1"/>
  <c r="I892" i="1"/>
  <c r="J892" i="1"/>
  <c r="Z892" i="1" s="1"/>
  <c r="AA892" i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 s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/>
  <c r="E895" i="1"/>
  <c r="F895" i="1"/>
  <c r="G895" i="1"/>
  <c r="H895" i="1"/>
  <c r="Y895" i="1" s="1"/>
  <c r="AE895" i="1" s="1"/>
  <c r="I895" i="1"/>
  <c r="J895" i="1"/>
  <c r="Z895" i="1" s="1"/>
  <c r="K895" i="1"/>
  <c r="L895" i="1"/>
  <c r="M895" i="1"/>
  <c r="N895" i="1"/>
  <c r="O895" i="1"/>
  <c r="P895" i="1"/>
  <c r="AA895" i="1"/>
  <c r="A896" i="1"/>
  <c r="B896" i="1"/>
  <c r="C896" i="1"/>
  <c r="D896" i="1" s="1"/>
  <c r="X896" i="1" s="1"/>
  <c r="E896" i="1"/>
  <c r="F896" i="1"/>
  <c r="R896" i="1"/>
  <c r="S896" i="1" s="1"/>
  <c r="G896" i="1"/>
  <c r="H896" i="1"/>
  <c r="Y896" i="1" s="1"/>
  <c r="AE896" i="1" s="1"/>
  <c r="I896" i="1"/>
  <c r="J896" i="1"/>
  <c r="Z896" i="1"/>
  <c r="AA896" i="1" s="1"/>
  <c r="K896" i="1"/>
  <c r="L896" i="1"/>
  <c r="V896" i="1" s="1"/>
  <c r="M896" i="1"/>
  <c r="N896" i="1"/>
  <c r="O896" i="1"/>
  <c r="P896" i="1"/>
  <c r="A897" i="1"/>
  <c r="B897" i="1"/>
  <c r="C897" i="1"/>
  <c r="D897" i="1"/>
  <c r="X897" i="1" s="1"/>
  <c r="E897" i="1"/>
  <c r="F897" i="1"/>
  <c r="R897" i="1" s="1"/>
  <c r="S897" i="1" s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/>
  <c r="E898" i="1"/>
  <c r="F898" i="1"/>
  <c r="G898" i="1"/>
  <c r="H898" i="1"/>
  <c r="Y898" i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 s="1"/>
  <c r="AE899" i="1" s="1"/>
  <c r="I899" i="1"/>
  <c r="J899" i="1"/>
  <c r="Z899" i="1" s="1"/>
  <c r="K899" i="1"/>
  <c r="L899" i="1"/>
  <c r="M899" i="1"/>
  <c r="N899" i="1"/>
  <c r="O899" i="1"/>
  <c r="P899" i="1"/>
  <c r="AA899" i="1"/>
  <c r="A900" i="1"/>
  <c r="B900" i="1"/>
  <c r="C900" i="1"/>
  <c r="D900" i="1" s="1"/>
  <c r="X900" i="1" s="1"/>
  <c r="E900" i="1"/>
  <c r="F900" i="1"/>
  <c r="R900" i="1"/>
  <c r="S900" i="1"/>
  <c r="G900" i="1"/>
  <c r="H900" i="1"/>
  <c r="Y900" i="1" s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/>
  <c r="E901" i="1"/>
  <c r="F901" i="1"/>
  <c r="R901" i="1" s="1"/>
  <c r="S901" i="1" s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/>
  <c r="E902" i="1"/>
  <c r="R902" i="1" s="1"/>
  <c r="F902" i="1"/>
  <c r="G902" i="1"/>
  <c r="H902" i="1"/>
  <c r="Y902" i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 s="1"/>
  <c r="I903" i="1"/>
  <c r="J903" i="1"/>
  <c r="Z903" i="1" s="1"/>
  <c r="K903" i="1"/>
  <c r="L903" i="1"/>
  <c r="M903" i="1"/>
  <c r="N903" i="1"/>
  <c r="O903" i="1"/>
  <c r="P903" i="1"/>
  <c r="AA903" i="1"/>
  <c r="AB903" i="1" s="1"/>
  <c r="A904" i="1"/>
  <c r="B904" i="1"/>
  <c r="C904" i="1"/>
  <c r="D904" i="1" s="1"/>
  <c r="X904" i="1" s="1"/>
  <c r="E904" i="1"/>
  <c r="F904" i="1"/>
  <c r="R904" i="1"/>
  <c r="S904" i="1"/>
  <c r="G904" i="1"/>
  <c r="H904" i="1"/>
  <c r="Y904" i="1" s="1"/>
  <c r="AE904" i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 s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/>
  <c r="E906" i="1"/>
  <c r="F906" i="1"/>
  <c r="G906" i="1"/>
  <c r="H906" i="1"/>
  <c r="Y906" i="1"/>
  <c r="AE906" i="1" s="1"/>
  <c r="AF906" i="1" s="1"/>
  <c r="AG906" i="1" s="1"/>
  <c r="AH906" i="1" s="1"/>
  <c r="I906" i="1"/>
  <c r="J906" i="1"/>
  <c r="Z906" i="1" s="1"/>
  <c r="K906" i="1"/>
  <c r="T906" i="1" s="1"/>
  <c r="U906" i="1" s="1"/>
  <c r="L906" i="1"/>
  <c r="M906" i="1"/>
  <c r="N906" i="1"/>
  <c r="O906" i="1"/>
  <c r="P906" i="1"/>
  <c r="AA906" i="1"/>
  <c r="A907" i="1"/>
  <c r="B907" i="1"/>
  <c r="C907" i="1"/>
  <c r="D907" i="1" s="1"/>
  <c r="X907" i="1" s="1"/>
  <c r="E907" i="1"/>
  <c r="F907" i="1"/>
  <c r="G907" i="1"/>
  <c r="H907" i="1"/>
  <c r="Y907" i="1" s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/>
  <c r="X908" i="1" s="1"/>
  <c r="E908" i="1"/>
  <c r="F908" i="1"/>
  <c r="R908" i="1"/>
  <c r="S908" i="1" s="1"/>
  <c r="G908" i="1"/>
  <c r="H908" i="1"/>
  <c r="Y908" i="1"/>
  <c r="AE908" i="1" s="1"/>
  <c r="I908" i="1"/>
  <c r="J908" i="1"/>
  <c r="Z908" i="1" s="1"/>
  <c r="AA908" i="1" s="1"/>
  <c r="K908" i="1"/>
  <c r="L908" i="1"/>
  <c r="V908" i="1" s="1"/>
  <c r="M908" i="1"/>
  <c r="N908" i="1"/>
  <c r="O908" i="1"/>
  <c r="P908" i="1"/>
  <c r="A909" i="1"/>
  <c r="B909" i="1"/>
  <c r="C909" i="1"/>
  <c r="D909" i="1" s="1"/>
  <c r="X909" i="1" s="1"/>
  <c r="E909" i="1"/>
  <c r="F909" i="1"/>
  <c r="R909" i="1" s="1"/>
  <c r="G909" i="1"/>
  <c r="H909" i="1"/>
  <c r="Y909" i="1" s="1"/>
  <c r="AE909" i="1" s="1"/>
  <c r="I909" i="1"/>
  <c r="J909" i="1"/>
  <c r="Z909" i="1" s="1"/>
  <c r="AA909" i="1" s="1"/>
  <c r="AB909" i="1" s="1"/>
  <c r="K909" i="1"/>
  <c r="L909" i="1"/>
  <c r="T909" i="1" s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 s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 s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F912" i="1"/>
  <c r="R912" i="1" s="1"/>
  <c r="S912" i="1" s="1"/>
  <c r="G912" i="1"/>
  <c r="H912" i="1"/>
  <c r="Y912" i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 s="1"/>
  <c r="S913" i="1" s="1"/>
  <c r="G913" i="1"/>
  <c r="H913" i="1"/>
  <c r="Y913" i="1" s="1"/>
  <c r="AE913" i="1"/>
  <c r="I913" i="1"/>
  <c r="J913" i="1"/>
  <c r="Z913" i="1" s="1"/>
  <c r="AA913" i="1" s="1"/>
  <c r="K913" i="1"/>
  <c r="T913" i="1" s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F915" i="1"/>
  <c r="G915" i="1"/>
  <c r="H915" i="1"/>
  <c r="Y915" i="1" s="1"/>
  <c r="AE915" i="1" s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 s="1"/>
  <c r="E916" i="1"/>
  <c r="F916" i="1"/>
  <c r="R916" i="1" s="1"/>
  <c r="S916" i="1" s="1"/>
  <c r="G916" i="1"/>
  <c r="H916" i="1"/>
  <c r="Y916" i="1"/>
  <c r="AE916" i="1" s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/>
  <c r="E917" i="1"/>
  <c r="R917" i="1" s="1"/>
  <c r="S917" i="1" s="1"/>
  <c r="F917" i="1"/>
  <c r="G917" i="1"/>
  <c r="H917" i="1"/>
  <c r="Y917" i="1" s="1"/>
  <c r="AE917" i="1" s="1"/>
  <c r="I917" i="1"/>
  <c r="J917" i="1"/>
  <c r="Z917" i="1" s="1"/>
  <c r="AA917" i="1"/>
  <c r="K917" i="1"/>
  <c r="T917" i="1" s="1"/>
  <c r="U917" i="1" s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F919" i="1"/>
  <c r="G919" i="1"/>
  <c r="H919" i="1"/>
  <c r="Y919" i="1" s="1"/>
  <c r="AE919" i="1" s="1"/>
  <c r="I919" i="1"/>
  <c r="J919" i="1"/>
  <c r="K919" i="1"/>
  <c r="L919" i="1"/>
  <c r="M919" i="1"/>
  <c r="N919" i="1"/>
  <c r="O919" i="1"/>
  <c r="P919" i="1"/>
  <c r="Z919" i="1"/>
  <c r="AA919" i="1" s="1"/>
  <c r="AB919" i="1" s="1"/>
  <c r="A920" i="1"/>
  <c r="B920" i="1"/>
  <c r="C920" i="1"/>
  <c r="D920" i="1"/>
  <c r="X920" i="1" s="1"/>
  <c r="E920" i="1"/>
  <c r="F920" i="1"/>
  <c r="R920" i="1"/>
  <c r="S920" i="1" s="1"/>
  <c r="G920" i="1"/>
  <c r="H920" i="1"/>
  <c r="Y920" i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/>
  <c r="E921" i="1"/>
  <c r="F921" i="1"/>
  <c r="G921" i="1"/>
  <c r="H921" i="1"/>
  <c r="Y921" i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G922" i="1"/>
  <c r="H922" i="1"/>
  <c r="Y922" i="1" s="1"/>
  <c r="AE922" i="1" s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 s="1"/>
  <c r="X923" i="1" s="1"/>
  <c r="E923" i="1"/>
  <c r="F923" i="1"/>
  <c r="G923" i="1"/>
  <c r="H923" i="1"/>
  <c r="Y923" i="1" s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R924" i="1" s="1"/>
  <c r="S924" i="1" s="1"/>
  <c r="F924" i="1"/>
  <c r="G924" i="1"/>
  <c r="H924" i="1"/>
  <c r="Y924" i="1" s="1"/>
  <c r="AE924" i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/>
  <c r="E926" i="1"/>
  <c r="F926" i="1"/>
  <c r="G926" i="1"/>
  <c r="H926" i="1"/>
  <c r="Y926" i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 s="1"/>
  <c r="X928" i="1" s="1"/>
  <c r="E928" i="1"/>
  <c r="F928" i="1"/>
  <c r="R928" i="1"/>
  <c r="S928" i="1" s="1"/>
  <c r="G928" i="1"/>
  <c r="H928" i="1"/>
  <c r="Y928" i="1" s="1"/>
  <c r="AE928" i="1" s="1"/>
  <c r="AF928" i="1" s="1"/>
  <c r="AG928" i="1" s="1"/>
  <c r="AH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 s="1"/>
  <c r="G929" i="1"/>
  <c r="H929" i="1"/>
  <c r="Y929" i="1" s="1"/>
  <c r="AE929" i="1" s="1"/>
  <c r="I929" i="1"/>
  <c r="J929" i="1"/>
  <c r="Z929" i="1"/>
  <c r="AA929" i="1"/>
  <c r="K929" i="1"/>
  <c r="L929" i="1"/>
  <c r="T929" i="1" s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/>
  <c r="E931" i="1"/>
  <c r="F931" i="1"/>
  <c r="R931" i="1" s="1"/>
  <c r="S931" i="1" s="1"/>
  <c r="G931" i="1"/>
  <c r="H931" i="1"/>
  <c r="Y931" i="1" s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 s="1"/>
  <c r="X932" i="1" s="1"/>
  <c r="E932" i="1"/>
  <c r="F932" i="1"/>
  <c r="R932" i="1" s="1"/>
  <c r="S932" i="1" s="1"/>
  <c r="G932" i="1"/>
  <c r="H932" i="1"/>
  <c r="Y932" i="1" s="1"/>
  <c r="AE932" i="1" s="1"/>
  <c r="I932" i="1"/>
  <c r="J932" i="1"/>
  <c r="Z932" i="1"/>
  <c r="AA932" i="1" s="1"/>
  <c r="K932" i="1"/>
  <c r="L932" i="1"/>
  <c r="V932" i="1" s="1"/>
  <c r="M932" i="1"/>
  <c r="N932" i="1"/>
  <c r="O932" i="1"/>
  <c r="P932" i="1"/>
  <c r="A933" i="1"/>
  <c r="B933" i="1"/>
  <c r="C933" i="1"/>
  <c r="D933" i="1"/>
  <c r="X933" i="1" s="1"/>
  <c r="E933" i="1"/>
  <c r="F933" i="1"/>
  <c r="R933" i="1"/>
  <c r="S933" i="1"/>
  <c r="G933" i="1"/>
  <c r="H933" i="1"/>
  <c r="Y933" i="1"/>
  <c r="AE933" i="1" s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 s="1"/>
  <c r="E935" i="1"/>
  <c r="F935" i="1"/>
  <c r="G935" i="1"/>
  <c r="H935" i="1"/>
  <c r="Y935" i="1" s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 s="1"/>
  <c r="E936" i="1"/>
  <c r="F936" i="1"/>
  <c r="R936" i="1"/>
  <c r="S936" i="1" s="1"/>
  <c r="G936" i="1"/>
  <c r="H936" i="1"/>
  <c r="Y936" i="1" s="1"/>
  <c r="AE936" i="1" s="1"/>
  <c r="I936" i="1"/>
  <c r="J936" i="1"/>
  <c r="Z936" i="1" s="1"/>
  <c r="AA936" i="1" s="1"/>
  <c r="AB936" i="1" s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 s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 s="1"/>
  <c r="E938" i="1"/>
  <c r="F938" i="1"/>
  <c r="G938" i="1"/>
  <c r="H938" i="1"/>
  <c r="Y938" i="1" s="1"/>
  <c r="AE938" i="1"/>
  <c r="I938" i="1"/>
  <c r="J938" i="1"/>
  <c r="K938" i="1"/>
  <c r="L938" i="1"/>
  <c r="V938" i="1" s="1"/>
  <c r="M938" i="1"/>
  <c r="N938" i="1"/>
  <c r="O938" i="1"/>
  <c r="P938" i="1"/>
  <c r="Z938" i="1"/>
  <c r="AA938" i="1" s="1"/>
  <c r="A939" i="1"/>
  <c r="B939" i="1"/>
  <c r="C939" i="1"/>
  <c r="D939" i="1" s="1"/>
  <c r="X939" i="1" s="1"/>
  <c r="E939" i="1"/>
  <c r="R939" i="1" s="1"/>
  <c r="S939" i="1" s="1"/>
  <c r="F939" i="1"/>
  <c r="G939" i="1"/>
  <c r="H939" i="1"/>
  <c r="Y939" i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 s="1"/>
  <c r="E940" i="1"/>
  <c r="F940" i="1"/>
  <c r="R940" i="1" s="1"/>
  <c r="S940" i="1"/>
  <c r="G940" i="1"/>
  <c r="H940" i="1"/>
  <c r="Y940" i="1"/>
  <c r="AE940" i="1" s="1"/>
  <c r="I940" i="1"/>
  <c r="J940" i="1"/>
  <c r="Z940" i="1" s="1"/>
  <c r="AA940" i="1"/>
  <c r="K940" i="1"/>
  <c r="T940" i="1" s="1"/>
  <c r="L940" i="1"/>
  <c r="M940" i="1"/>
  <c r="N940" i="1"/>
  <c r="O940" i="1"/>
  <c r="P940" i="1"/>
  <c r="A941" i="1"/>
  <c r="B941" i="1"/>
  <c r="C941" i="1"/>
  <c r="D941" i="1" s="1"/>
  <c r="X941" i="1"/>
  <c r="E941" i="1"/>
  <c r="R941" i="1" s="1"/>
  <c r="S941" i="1" s="1"/>
  <c r="F941" i="1"/>
  <c r="G941" i="1"/>
  <c r="H941" i="1"/>
  <c r="Y941" i="1"/>
  <c r="AE941" i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 s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 s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 s="1"/>
  <c r="E944" i="1"/>
  <c r="F944" i="1"/>
  <c r="G944" i="1"/>
  <c r="H944" i="1"/>
  <c r="Y944" i="1" s="1"/>
  <c r="AE944" i="1" s="1"/>
  <c r="I944" i="1"/>
  <c r="J944" i="1"/>
  <c r="Z944" i="1" s="1"/>
  <c r="AA944" i="1" s="1"/>
  <c r="K944" i="1"/>
  <c r="L944" i="1"/>
  <c r="T944" i="1" s="1"/>
  <c r="M944" i="1"/>
  <c r="N944" i="1"/>
  <c r="O944" i="1"/>
  <c r="P944" i="1"/>
  <c r="A945" i="1"/>
  <c r="B945" i="1"/>
  <c r="C945" i="1"/>
  <c r="D945" i="1"/>
  <c r="X945" i="1" s="1"/>
  <c r="E945" i="1"/>
  <c r="F945" i="1"/>
  <c r="R945" i="1" s="1"/>
  <c r="S945" i="1" s="1"/>
  <c r="G945" i="1"/>
  <c r="H945" i="1"/>
  <c r="Y945" i="1"/>
  <c r="AE945" i="1"/>
  <c r="I945" i="1"/>
  <c r="J945" i="1"/>
  <c r="Z945" i="1" s="1"/>
  <c r="AA945" i="1" s="1"/>
  <c r="AB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 s="1"/>
  <c r="AE946" i="1" s="1"/>
  <c r="I946" i="1"/>
  <c r="J946" i="1"/>
  <c r="Z946" i="1" s="1"/>
  <c r="K946" i="1"/>
  <c r="L946" i="1"/>
  <c r="M946" i="1"/>
  <c r="N946" i="1"/>
  <c r="O946" i="1"/>
  <c r="P946" i="1"/>
  <c r="AA946" i="1"/>
  <c r="AB946" i="1" s="1"/>
  <c r="A947" i="1"/>
  <c r="B947" i="1"/>
  <c r="C947" i="1"/>
  <c r="D947" i="1"/>
  <c r="X947" i="1" s="1"/>
  <c r="E947" i="1"/>
  <c r="F947" i="1"/>
  <c r="G947" i="1"/>
  <c r="H947" i="1"/>
  <c r="Y947" i="1" s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/>
  <c r="X948" i="1" s="1"/>
  <c r="E948" i="1"/>
  <c r="F948" i="1"/>
  <c r="R948" i="1" s="1"/>
  <c r="S948" i="1" s="1"/>
  <c r="G948" i="1"/>
  <c r="H948" i="1"/>
  <c r="Y948" i="1" s="1"/>
  <c r="AE948" i="1" s="1"/>
  <c r="I948" i="1"/>
  <c r="J948" i="1"/>
  <c r="Z948" i="1" s="1"/>
  <c r="AA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 s="1"/>
  <c r="S949" i="1" s="1"/>
  <c r="G949" i="1"/>
  <c r="H949" i="1"/>
  <c r="Y949" i="1"/>
  <c r="AE949" i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/>
  <c r="E950" i="1"/>
  <c r="F950" i="1"/>
  <c r="G950" i="1"/>
  <c r="H950" i="1"/>
  <c r="Y950" i="1" s="1"/>
  <c r="AE950" i="1" s="1"/>
  <c r="I950" i="1"/>
  <c r="J950" i="1"/>
  <c r="Z950" i="1" s="1"/>
  <c r="K950" i="1"/>
  <c r="L950" i="1"/>
  <c r="M950" i="1"/>
  <c r="N950" i="1"/>
  <c r="O950" i="1"/>
  <c r="P950" i="1"/>
  <c r="AA950" i="1"/>
  <c r="A951" i="1"/>
  <c r="B951" i="1"/>
  <c r="C951" i="1"/>
  <c r="D951" i="1"/>
  <c r="X951" i="1" s="1"/>
  <c r="E951" i="1"/>
  <c r="F951" i="1"/>
  <c r="G951" i="1"/>
  <c r="H951" i="1"/>
  <c r="Y951" i="1" s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 s="1"/>
  <c r="X952" i="1" s="1"/>
  <c r="E952" i="1"/>
  <c r="F952" i="1"/>
  <c r="R952" i="1" s="1"/>
  <c r="S952" i="1" s="1"/>
  <c r="G952" i="1"/>
  <c r="H952" i="1"/>
  <c r="Y952" i="1"/>
  <c r="AE952" i="1" s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G953" i="1"/>
  <c r="H953" i="1"/>
  <c r="Y953" i="1" s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 s="1"/>
  <c r="X954" i="1" s="1"/>
  <c r="E954" i="1"/>
  <c r="F954" i="1"/>
  <c r="G954" i="1"/>
  <c r="H954" i="1"/>
  <c r="Y954" i="1"/>
  <c r="AE954" i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/>
  <c r="E955" i="1"/>
  <c r="F955" i="1"/>
  <c r="G955" i="1"/>
  <c r="H955" i="1"/>
  <c r="Y955" i="1"/>
  <c r="AE955" i="1" s="1"/>
  <c r="I955" i="1"/>
  <c r="J955" i="1"/>
  <c r="Z955" i="1" s="1"/>
  <c r="AA955" i="1" s="1"/>
  <c r="K955" i="1"/>
  <c r="T955" i="1" s="1"/>
  <c r="L955" i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/>
  <c r="G956" i="1"/>
  <c r="H956" i="1"/>
  <c r="Y956" i="1" s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G958" i="1"/>
  <c r="H958" i="1"/>
  <c r="Y958" i="1"/>
  <c r="AE958" i="1"/>
  <c r="I958" i="1"/>
  <c r="J958" i="1"/>
  <c r="K958" i="1"/>
  <c r="L958" i="1"/>
  <c r="M958" i="1"/>
  <c r="N958" i="1"/>
  <c r="O958" i="1"/>
  <c r="P958" i="1"/>
  <c r="Z958" i="1"/>
  <c r="AA958" i="1" s="1"/>
  <c r="AB958" i="1" s="1"/>
  <c r="A959" i="1"/>
  <c r="B959" i="1"/>
  <c r="C959" i="1"/>
  <c r="D959" i="1"/>
  <c r="X959" i="1"/>
  <c r="E959" i="1"/>
  <c r="F959" i="1"/>
  <c r="G959" i="1"/>
  <c r="H959" i="1"/>
  <c r="Y959" i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F960" i="1"/>
  <c r="R960" i="1" s="1"/>
  <c r="S960" i="1" s="1"/>
  <c r="G960" i="1"/>
  <c r="H960" i="1"/>
  <c r="Y960" i="1" s="1"/>
  <c r="AE960" i="1" s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R961" i="1"/>
  <c r="S961" i="1" s="1"/>
  <c r="G961" i="1"/>
  <c r="H961" i="1"/>
  <c r="Y961" i="1" s="1"/>
  <c r="AE961" i="1" s="1"/>
  <c r="I961" i="1"/>
  <c r="J961" i="1"/>
  <c r="K961" i="1"/>
  <c r="L961" i="1"/>
  <c r="M961" i="1"/>
  <c r="N961" i="1"/>
  <c r="O961" i="1"/>
  <c r="P961" i="1"/>
  <c r="Z961" i="1"/>
  <c r="AA961" i="1"/>
  <c r="A962" i="1"/>
  <c r="B962" i="1"/>
  <c r="C962" i="1"/>
  <c r="D962" i="1"/>
  <c r="X962" i="1" s="1"/>
  <c r="E962" i="1"/>
  <c r="F962" i="1"/>
  <c r="R962" i="1"/>
  <c r="S962" i="1"/>
  <c r="G962" i="1"/>
  <c r="H962" i="1"/>
  <c r="Y962" i="1" s="1"/>
  <c r="AE962" i="1" s="1"/>
  <c r="I962" i="1"/>
  <c r="J962" i="1"/>
  <c r="K962" i="1"/>
  <c r="L962" i="1"/>
  <c r="V962" i="1" s="1"/>
  <c r="M962" i="1"/>
  <c r="N962" i="1"/>
  <c r="O962" i="1"/>
  <c r="P962" i="1"/>
  <c r="Z962" i="1"/>
  <c r="AA962" i="1" s="1"/>
  <c r="A963" i="1"/>
  <c r="B963" i="1"/>
  <c r="C963" i="1"/>
  <c r="D963" i="1" s="1"/>
  <c r="X963" i="1" s="1"/>
  <c r="E963" i="1"/>
  <c r="F963" i="1"/>
  <c r="R963" i="1" s="1"/>
  <c r="S963" i="1" s="1"/>
  <c r="G963" i="1"/>
  <c r="H963" i="1"/>
  <c r="Y963" i="1" s="1"/>
  <c r="AE963" i="1" s="1"/>
  <c r="I963" i="1"/>
  <c r="J963" i="1"/>
  <c r="K963" i="1"/>
  <c r="L963" i="1"/>
  <c r="T963" i="1" s="1"/>
  <c r="V963" i="1"/>
  <c r="M963" i="1"/>
  <c r="N963" i="1"/>
  <c r="O963" i="1"/>
  <c r="P963" i="1"/>
  <c r="Z963" i="1"/>
  <c r="AA963" i="1" s="1"/>
  <c r="A964" i="1"/>
  <c r="B964" i="1"/>
  <c r="C964" i="1"/>
  <c r="D964" i="1" s="1"/>
  <c r="X964" i="1" s="1"/>
  <c r="E964" i="1"/>
  <c r="F964" i="1"/>
  <c r="R964" i="1"/>
  <c r="S964" i="1"/>
  <c r="G964" i="1"/>
  <c r="H964" i="1"/>
  <c r="Y964" i="1" s="1"/>
  <c r="AE964" i="1" s="1"/>
  <c r="I964" i="1"/>
  <c r="J964" i="1"/>
  <c r="Z964" i="1" s="1"/>
  <c r="AA964" i="1" s="1"/>
  <c r="K964" i="1"/>
  <c r="L964" i="1"/>
  <c r="M964" i="1"/>
  <c r="N964" i="1"/>
  <c r="O964" i="1"/>
  <c r="P964" i="1"/>
  <c r="A965" i="1"/>
  <c r="B965" i="1"/>
  <c r="C965" i="1"/>
  <c r="D965" i="1" s="1"/>
  <c r="X965" i="1" s="1"/>
  <c r="E965" i="1"/>
  <c r="R965" i="1" s="1"/>
  <c r="F965" i="1"/>
  <c r="G965" i="1"/>
  <c r="H965" i="1"/>
  <c r="Y965" i="1" s="1"/>
  <c r="AE965" i="1" s="1"/>
  <c r="I965" i="1"/>
  <c r="J965" i="1"/>
  <c r="Z965" i="1" s="1"/>
  <c r="AA965" i="1" s="1"/>
  <c r="K965" i="1"/>
  <c r="L965" i="1"/>
  <c r="M965" i="1"/>
  <c r="N965" i="1"/>
  <c r="O965" i="1"/>
  <c r="P965" i="1"/>
  <c r="A966" i="1"/>
  <c r="B966" i="1"/>
  <c r="C966" i="1"/>
  <c r="D966" i="1" s="1"/>
  <c r="X966" i="1" s="1"/>
  <c r="E966" i="1"/>
  <c r="F966" i="1"/>
  <c r="R966" i="1"/>
  <c r="S966" i="1"/>
  <c r="G966" i="1"/>
  <c r="H966" i="1"/>
  <c r="Y966" i="1" s="1"/>
  <c r="AE966" i="1" s="1"/>
  <c r="I966" i="1"/>
  <c r="J966" i="1"/>
  <c r="Z966" i="1" s="1"/>
  <c r="AA966" i="1" s="1"/>
  <c r="K966" i="1"/>
  <c r="L966" i="1"/>
  <c r="M966" i="1"/>
  <c r="N966" i="1"/>
  <c r="O966" i="1"/>
  <c r="P966" i="1"/>
  <c r="A967" i="1"/>
  <c r="B967" i="1"/>
  <c r="C967" i="1"/>
  <c r="D967" i="1" s="1"/>
  <c r="X967" i="1"/>
  <c r="E967" i="1"/>
  <c r="R967" i="1" s="1"/>
  <c r="S967" i="1" s="1"/>
  <c r="F967" i="1"/>
  <c r="G967" i="1"/>
  <c r="H967" i="1"/>
  <c r="Y967" i="1" s="1"/>
  <c r="AE967" i="1" s="1"/>
  <c r="I967" i="1"/>
  <c r="J967" i="1"/>
  <c r="K967" i="1"/>
  <c r="L967" i="1"/>
  <c r="T967" i="1" s="1"/>
  <c r="V967" i="1"/>
  <c r="M967" i="1"/>
  <c r="N967" i="1"/>
  <c r="O967" i="1"/>
  <c r="P967" i="1"/>
  <c r="Z967" i="1"/>
  <c r="AA967" i="1" s="1"/>
  <c r="A968" i="1"/>
  <c r="B968" i="1"/>
  <c r="C968" i="1"/>
  <c r="D968" i="1" s="1"/>
  <c r="X968" i="1" s="1"/>
  <c r="E968" i="1"/>
  <c r="F968" i="1"/>
  <c r="R968" i="1"/>
  <c r="S968" i="1"/>
  <c r="G968" i="1"/>
  <c r="H968" i="1"/>
  <c r="Y968" i="1" s="1"/>
  <c r="AE968" i="1" s="1"/>
  <c r="I968" i="1"/>
  <c r="J968" i="1"/>
  <c r="Z968" i="1" s="1"/>
  <c r="AA968" i="1" s="1"/>
  <c r="K968" i="1"/>
  <c r="T968" i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 s="1"/>
  <c r="AE969" i="1" s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 s="1"/>
  <c r="X970" i="1"/>
  <c r="E970" i="1"/>
  <c r="F970" i="1"/>
  <c r="R970" i="1"/>
  <c r="S970" i="1" s="1"/>
  <c r="G970" i="1"/>
  <c r="H970" i="1"/>
  <c r="Y970" i="1" s="1"/>
  <c r="AE970" i="1" s="1"/>
  <c r="I970" i="1"/>
  <c r="J970" i="1"/>
  <c r="Z970" i="1"/>
  <c r="AA970" i="1" s="1"/>
  <c r="K970" i="1"/>
  <c r="L970" i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 s="1"/>
  <c r="S971" i="1" s="1"/>
  <c r="G971" i="1"/>
  <c r="H971" i="1"/>
  <c r="Y971" i="1"/>
  <c r="AE971" i="1" s="1"/>
  <c r="I971" i="1"/>
  <c r="J971" i="1"/>
  <c r="K971" i="1"/>
  <c r="L971" i="1"/>
  <c r="M971" i="1"/>
  <c r="N971" i="1"/>
  <c r="O971" i="1"/>
  <c r="P971" i="1"/>
  <c r="Z971" i="1"/>
  <c r="AA971" i="1" s="1"/>
  <c r="AB971" i="1" s="1"/>
  <c r="A972" i="1"/>
  <c r="B972" i="1"/>
  <c r="C972" i="1"/>
  <c r="D972" i="1"/>
  <c r="X972" i="1"/>
  <c r="E972" i="1"/>
  <c r="R972" i="1" s="1"/>
  <c r="S972" i="1" s="1"/>
  <c r="F972" i="1"/>
  <c r="G972" i="1"/>
  <c r="H972" i="1"/>
  <c r="Y972" i="1" s="1"/>
  <c r="AE972" i="1" s="1"/>
  <c r="I972" i="1"/>
  <c r="J972" i="1"/>
  <c r="K972" i="1"/>
  <c r="L972" i="1"/>
  <c r="T972" i="1" s="1"/>
  <c r="V972" i="1"/>
  <c r="M972" i="1"/>
  <c r="N972" i="1"/>
  <c r="O972" i="1"/>
  <c r="P972" i="1"/>
  <c r="Z972" i="1"/>
  <c r="AA972" i="1"/>
  <c r="A973" i="1"/>
  <c r="B973" i="1"/>
  <c r="C973" i="1"/>
  <c r="D973" i="1"/>
  <c r="X973" i="1"/>
  <c r="E973" i="1"/>
  <c r="F973" i="1"/>
  <c r="R973" i="1"/>
  <c r="S973" i="1" s="1"/>
  <c r="G973" i="1"/>
  <c r="H973" i="1"/>
  <c r="Y973" i="1"/>
  <c r="AE973" i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F974" i="1"/>
  <c r="R974" i="1" s="1"/>
  <c r="S974" i="1" s="1"/>
  <c r="G974" i="1"/>
  <c r="H974" i="1"/>
  <c r="Y974" i="1" s="1"/>
  <c r="AE974" i="1" s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A975" i="1"/>
  <c r="B975" i="1"/>
  <c r="C975" i="1"/>
  <c r="D975" i="1"/>
  <c r="X975" i="1" s="1"/>
  <c r="E975" i="1"/>
  <c r="F975" i="1"/>
  <c r="G975" i="1"/>
  <c r="H975" i="1"/>
  <c r="Y975" i="1"/>
  <c r="AE975" i="1" s="1"/>
  <c r="AF975" i="1" s="1"/>
  <c r="AG975" i="1" s="1"/>
  <c r="I975" i="1"/>
  <c r="J975" i="1"/>
  <c r="Z975" i="1" s="1"/>
  <c r="AA975" i="1" s="1"/>
  <c r="AB975" i="1" s="1"/>
  <c r="K975" i="1"/>
  <c r="T975" i="1" s="1"/>
  <c r="U975" i="1" s="1"/>
  <c r="L975" i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 s="1"/>
  <c r="AE976" i="1" s="1"/>
  <c r="I976" i="1"/>
  <c r="J976" i="1"/>
  <c r="K976" i="1"/>
  <c r="L976" i="1"/>
  <c r="T976" i="1" s="1"/>
  <c r="U976" i="1" s="1"/>
  <c r="V976" i="1"/>
  <c r="M976" i="1"/>
  <c r="N976" i="1"/>
  <c r="O976" i="1"/>
  <c r="P976" i="1"/>
  <c r="Z976" i="1"/>
  <c r="AA976" i="1" s="1"/>
  <c r="AB976" i="1" s="1"/>
  <c r="A977" i="1"/>
  <c r="B977" i="1"/>
  <c r="C977" i="1"/>
  <c r="D977" i="1"/>
  <c r="X977" i="1"/>
  <c r="E977" i="1"/>
  <c r="F977" i="1"/>
  <c r="R977" i="1" s="1"/>
  <c r="S977" i="1" s="1"/>
  <c r="G977" i="1"/>
  <c r="H977" i="1"/>
  <c r="Y977" i="1"/>
  <c r="AE977" i="1" s="1"/>
  <c r="I977" i="1"/>
  <c r="J977" i="1"/>
  <c r="Z977" i="1" s="1"/>
  <c r="AA977" i="1" s="1"/>
  <c r="K977" i="1"/>
  <c r="T977" i="1" s="1"/>
  <c r="L977" i="1"/>
  <c r="V977" i="1"/>
  <c r="M977" i="1"/>
  <c r="N977" i="1"/>
  <c r="O977" i="1"/>
  <c r="P977" i="1"/>
  <c r="A978" i="1"/>
  <c r="B978" i="1"/>
  <c r="C978" i="1"/>
  <c r="D978" i="1" s="1"/>
  <c r="X978" i="1" s="1"/>
  <c r="E978" i="1"/>
  <c r="F978" i="1"/>
  <c r="G978" i="1"/>
  <c r="H978" i="1"/>
  <c r="Y978" i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/>
  <c r="E979" i="1"/>
  <c r="F979" i="1"/>
  <c r="G979" i="1"/>
  <c r="H979" i="1"/>
  <c r="Y979" i="1" s="1"/>
  <c r="AE979" i="1" s="1"/>
  <c r="I979" i="1"/>
  <c r="J979" i="1"/>
  <c r="K979" i="1"/>
  <c r="L979" i="1"/>
  <c r="M979" i="1"/>
  <c r="N979" i="1"/>
  <c r="O979" i="1"/>
  <c r="P979" i="1"/>
  <c r="Z979" i="1"/>
  <c r="AA979" i="1" s="1"/>
  <c r="A980" i="1"/>
  <c r="B980" i="1"/>
  <c r="C980" i="1"/>
  <c r="D980" i="1" s="1"/>
  <c r="X980" i="1" s="1"/>
  <c r="E980" i="1"/>
  <c r="F980" i="1"/>
  <c r="R980" i="1"/>
  <c r="S980" i="1"/>
  <c r="G980" i="1"/>
  <c r="H980" i="1"/>
  <c r="Y980" i="1" s="1"/>
  <c r="AE980" i="1" s="1"/>
  <c r="I980" i="1"/>
  <c r="J980" i="1"/>
  <c r="Z980" i="1" s="1"/>
  <c r="K980" i="1"/>
  <c r="L980" i="1"/>
  <c r="V980" i="1" s="1"/>
  <c r="M980" i="1"/>
  <c r="N980" i="1"/>
  <c r="O980" i="1"/>
  <c r="P980" i="1"/>
  <c r="AA980" i="1"/>
  <c r="A981" i="1"/>
  <c r="B981" i="1"/>
  <c r="C981" i="1"/>
  <c r="D981" i="1"/>
  <c r="X981" i="1" s="1"/>
  <c r="E981" i="1"/>
  <c r="F981" i="1"/>
  <c r="R981" i="1"/>
  <c r="S981" i="1" s="1"/>
  <c r="G981" i="1"/>
  <c r="H981" i="1"/>
  <c r="Y981" i="1"/>
  <c r="AE981" i="1" s="1"/>
  <c r="I981" i="1"/>
  <c r="J981" i="1"/>
  <c r="K981" i="1"/>
  <c r="L981" i="1"/>
  <c r="M981" i="1"/>
  <c r="N981" i="1"/>
  <c r="O981" i="1"/>
  <c r="P981" i="1"/>
  <c r="Z981" i="1"/>
  <c r="AA981" i="1"/>
  <c r="A982" i="1"/>
  <c r="B982" i="1"/>
  <c r="C982" i="1"/>
  <c r="D982" i="1"/>
  <c r="X982" i="1"/>
  <c r="E982" i="1"/>
  <c r="F982" i="1"/>
  <c r="R982" i="1"/>
  <c r="S982" i="1" s="1"/>
  <c r="G982" i="1"/>
  <c r="H982" i="1"/>
  <c r="Y982" i="1" s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/>
  <c r="S983" i="1" s="1"/>
  <c r="G983" i="1"/>
  <c r="H983" i="1"/>
  <c r="Y983" i="1" s="1"/>
  <c r="AE983" i="1" s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 s="1"/>
  <c r="X984" i="1" s="1"/>
  <c r="E984" i="1"/>
  <c r="F984" i="1"/>
  <c r="R984" i="1" s="1"/>
  <c r="S984" i="1"/>
  <c r="G984" i="1"/>
  <c r="H984" i="1"/>
  <c r="Y984" i="1"/>
  <c r="AE984" i="1" s="1"/>
  <c r="I984" i="1"/>
  <c r="J984" i="1"/>
  <c r="Z984" i="1" s="1"/>
  <c r="AA984" i="1" s="1"/>
  <c r="AB984" i="1" s="1"/>
  <c r="K984" i="1"/>
  <c r="L984" i="1"/>
  <c r="T984" i="1" s="1"/>
  <c r="AC984" i="1" s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/>
  <c r="AE985" i="1" s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/>
  <c r="X986" i="1" s="1"/>
  <c r="E986" i="1"/>
  <c r="F986" i="1"/>
  <c r="G986" i="1"/>
  <c r="H986" i="1"/>
  <c r="Y986" i="1"/>
  <c r="AE986" i="1" s="1"/>
  <c r="I986" i="1"/>
  <c r="J986" i="1"/>
  <c r="Z986" i="1" s="1"/>
  <c r="AA986" i="1" s="1"/>
  <c r="K986" i="1"/>
  <c r="L986" i="1"/>
  <c r="V986" i="1" s="1"/>
  <c r="M986" i="1"/>
  <c r="N986" i="1"/>
  <c r="O986" i="1"/>
  <c r="P986" i="1"/>
  <c r="T986" i="1"/>
  <c r="AC986" i="1" s="1"/>
  <c r="A987" i="1"/>
  <c r="B987" i="1"/>
  <c r="C987" i="1"/>
  <c r="D987" i="1"/>
  <c r="X987" i="1"/>
  <c r="E987" i="1"/>
  <c r="F987" i="1"/>
  <c r="G987" i="1"/>
  <c r="H987" i="1"/>
  <c r="Y987" i="1"/>
  <c r="AE987" i="1"/>
  <c r="I987" i="1"/>
  <c r="J987" i="1"/>
  <c r="Z987" i="1" s="1"/>
  <c r="AA987" i="1" s="1"/>
  <c r="AB987" i="1" s="1"/>
  <c r="K987" i="1"/>
  <c r="T987" i="1" s="1"/>
  <c r="U987" i="1" s="1"/>
  <c r="L987" i="1"/>
  <c r="M987" i="1"/>
  <c r="N987" i="1"/>
  <c r="O987" i="1"/>
  <c r="P987" i="1"/>
  <c r="A988" i="1"/>
  <c r="B988" i="1"/>
  <c r="C988" i="1"/>
  <c r="D988" i="1" s="1"/>
  <c r="X988" i="1"/>
  <c r="E988" i="1"/>
  <c r="F988" i="1"/>
  <c r="R988" i="1" s="1"/>
  <c r="S988" i="1" s="1"/>
  <c r="G988" i="1"/>
  <c r="H988" i="1"/>
  <c r="Y988" i="1" s="1"/>
  <c r="AE988" i="1" s="1"/>
  <c r="I988" i="1"/>
  <c r="J988" i="1"/>
  <c r="K988" i="1"/>
  <c r="L988" i="1"/>
  <c r="T988" i="1" s="1"/>
  <c r="M988" i="1"/>
  <c r="N988" i="1"/>
  <c r="O988" i="1"/>
  <c r="P988" i="1"/>
  <c r="Z988" i="1"/>
  <c r="AA988" i="1"/>
  <c r="A989" i="1"/>
  <c r="B989" i="1"/>
  <c r="C989" i="1"/>
  <c r="D989" i="1"/>
  <c r="X989" i="1"/>
  <c r="E989" i="1"/>
  <c r="F989" i="1"/>
  <c r="R989" i="1"/>
  <c r="S989" i="1"/>
  <c r="G989" i="1"/>
  <c r="H989" i="1"/>
  <c r="Y989" i="1"/>
  <c r="AE989" i="1"/>
  <c r="I989" i="1"/>
  <c r="J989" i="1"/>
  <c r="K989" i="1"/>
  <c r="T989" i="1"/>
  <c r="AC989" i="1" s="1"/>
  <c r="AD989" i="1" s="1"/>
  <c r="L989" i="1"/>
  <c r="V989" i="1"/>
  <c r="M989" i="1"/>
  <c r="N989" i="1"/>
  <c r="O989" i="1"/>
  <c r="P989" i="1"/>
  <c r="Z989" i="1"/>
  <c r="AA989" i="1" s="1"/>
  <c r="A990" i="1"/>
  <c r="B990" i="1"/>
  <c r="C990" i="1"/>
  <c r="D990" i="1"/>
  <c r="X990" i="1"/>
  <c r="E990" i="1"/>
  <c r="F990" i="1"/>
  <c r="R990" i="1" s="1"/>
  <c r="S990" i="1" s="1"/>
  <c r="G990" i="1"/>
  <c r="H990" i="1"/>
  <c r="Y990" i="1"/>
  <c r="AE990" i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 s="1"/>
  <c r="G991" i="1"/>
  <c r="H991" i="1"/>
  <c r="Y991" i="1" s="1"/>
  <c r="AE991" i="1" s="1"/>
  <c r="I991" i="1"/>
  <c r="J991" i="1"/>
  <c r="K991" i="1"/>
  <c r="L991" i="1"/>
  <c r="M991" i="1"/>
  <c r="N991" i="1"/>
  <c r="O991" i="1"/>
  <c r="P991" i="1"/>
  <c r="Z991" i="1"/>
  <c r="AA991" i="1" s="1"/>
  <c r="A992" i="1"/>
  <c r="B992" i="1"/>
  <c r="C992" i="1"/>
  <c r="D992" i="1" s="1"/>
  <c r="X992" i="1" s="1"/>
  <c r="E992" i="1"/>
  <c r="F992" i="1"/>
  <c r="R992" i="1" s="1"/>
  <c r="S992" i="1"/>
  <c r="G992" i="1"/>
  <c r="H992" i="1"/>
  <c r="Y992" i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 s="1"/>
  <c r="G993" i="1"/>
  <c r="H993" i="1"/>
  <c r="Y993" i="1" s="1"/>
  <c r="AE993" i="1" s="1"/>
  <c r="I993" i="1"/>
  <c r="J993" i="1"/>
  <c r="Z993" i="1" s="1"/>
  <c r="K993" i="1"/>
  <c r="L993" i="1"/>
  <c r="V993" i="1"/>
  <c r="M993" i="1"/>
  <c r="N993" i="1"/>
  <c r="O993" i="1"/>
  <c r="P993" i="1"/>
  <c r="T993" i="1"/>
  <c r="U993" i="1" s="1"/>
  <c r="AA993" i="1"/>
  <c r="A994" i="1"/>
  <c r="B994" i="1"/>
  <c r="C994" i="1"/>
  <c r="D994" i="1" s="1"/>
  <c r="X994" i="1" s="1"/>
  <c r="E994" i="1"/>
  <c r="F994" i="1"/>
  <c r="R994" i="1"/>
  <c r="S994" i="1"/>
  <c r="G994" i="1"/>
  <c r="H994" i="1"/>
  <c r="Y994" i="1" s="1"/>
  <c r="AE994" i="1" s="1"/>
  <c r="I994" i="1"/>
  <c r="J994" i="1"/>
  <c r="K994" i="1"/>
  <c r="L994" i="1"/>
  <c r="V994" i="1" s="1"/>
  <c r="M994" i="1"/>
  <c r="N994" i="1"/>
  <c r="O994" i="1"/>
  <c r="P994" i="1"/>
  <c r="Z994" i="1"/>
  <c r="AA994" i="1" s="1"/>
  <c r="A995" i="1"/>
  <c r="B995" i="1"/>
  <c r="C995" i="1"/>
  <c r="D995" i="1"/>
  <c r="X995" i="1" s="1"/>
  <c r="E995" i="1"/>
  <c r="F995" i="1"/>
  <c r="G995" i="1"/>
  <c r="H995" i="1"/>
  <c r="Y995" i="1"/>
  <c r="AE995" i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A996" i="1"/>
  <c r="B996" i="1"/>
  <c r="C996" i="1"/>
  <c r="D996" i="1"/>
  <c r="X996" i="1"/>
  <c r="E996" i="1"/>
  <c r="F996" i="1"/>
  <c r="G996" i="1"/>
  <c r="H996" i="1"/>
  <c r="Y996" i="1" s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/>
  <c r="AE997" i="1"/>
  <c r="AF997" i="1" s="1"/>
  <c r="AG997" i="1" s="1"/>
  <c r="AH997" i="1" s="1"/>
  <c r="I997" i="1"/>
  <c r="J997" i="1"/>
  <c r="K997" i="1"/>
  <c r="L997" i="1"/>
  <c r="T997" i="1" s="1"/>
  <c r="U997" i="1" s="1"/>
  <c r="V997" i="1"/>
  <c r="M997" i="1"/>
  <c r="N997" i="1"/>
  <c r="O997" i="1"/>
  <c r="P997" i="1"/>
  <c r="Z997" i="1"/>
  <c r="AA997" i="1"/>
  <c r="A998" i="1"/>
  <c r="B998" i="1"/>
  <c r="C998" i="1"/>
  <c r="D998" i="1" s="1"/>
  <c r="X998" i="1" s="1"/>
  <c r="E998" i="1"/>
  <c r="F998" i="1"/>
  <c r="R998" i="1"/>
  <c r="S998" i="1" s="1"/>
  <c r="G998" i="1"/>
  <c r="H998" i="1"/>
  <c r="Y998" i="1" s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 s="1"/>
  <c r="E999" i="1"/>
  <c r="F999" i="1"/>
  <c r="R999" i="1" s="1"/>
  <c r="S999" i="1" s="1"/>
  <c r="G999" i="1"/>
  <c r="H999" i="1"/>
  <c r="Y999" i="1" s="1"/>
  <c r="AE999" i="1" s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1000" i="1"/>
  <c r="B1000" i="1"/>
  <c r="C1000" i="1"/>
  <c r="D1000" i="1" s="1"/>
  <c r="X1000" i="1" s="1"/>
  <c r="E1000" i="1"/>
  <c r="F1000" i="1"/>
  <c r="R1000" i="1"/>
  <c r="S1000" i="1"/>
  <c r="G1000" i="1"/>
  <c r="H1000" i="1"/>
  <c r="Y1000" i="1" s="1"/>
  <c r="AE1000" i="1" s="1"/>
  <c r="I1000" i="1"/>
  <c r="J1000" i="1"/>
  <c r="Z1000" i="1"/>
  <c r="AA1000" i="1"/>
  <c r="K1000" i="1"/>
  <c r="L1000" i="1"/>
  <c r="V1000" i="1" s="1"/>
  <c r="M1000" i="1"/>
  <c r="N1000" i="1"/>
  <c r="O1000" i="1"/>
  <c r="P1000" i="1"/>
  <c r="T643" i="1"/>
  <c r="T629" i="1"/>
  <c r="T619" i="1"/>
  <c r="AC619" i="1" s="1"/>
  <c r="AD619" i="1" s="1"/>
  <c r="AF619" i="1" s="1"/>
  <c r="T637" i="1"/>
  <c r="T612" i="1"/>
  <c r="T611" i="1"/>
  <c r="U611" i="1"/>
  <c r="V605" i="1"/>
  <c r="T596" i="1"/>
  <c r="T555" i="1"/>
  <c r="AB555" i="1" s="1"/>
  <c r="T554" i="1"/>
  <c r="AC554" i="1"/>
  <c r="AD554" i="1"/>
  <c r="V547" i="1"/>
  <c r="T540" i="1"/>
  <c r="T647" i="1"/>
  <c r="AC647" i="1" s="1"/>
  <c r="AD647" i="1" s="1"/>
  <c r="AF647" i="1" s="1"/>
  <c r="T646" i="1"/>
  <c r="U646" i="1"/>
  <c r="T644" i="1"/>
  <c r="T634" i="1"/>
  <c r="U634" i="1"/>
  <c r="T626" i="1"/>
  <c r="U626" i="1"/>
  <c r="T614" i="1"/>
  <c r="U614" i="1" s="1"/>
  <c r="AB614" i="1"/>
  <c r="T613" i="1"/>
  <c r="T584" i="1"/>
  <c r="U584" i="1" s="1"/>
  <c r="R581" i="1"/>
  <c r="S581" i="1"/>
  <c r="T575" i="1"/>
  <c r="U575" i="1" s="1"/>
  <c r="V563" i="1"/>
  <c r="T561" i="1"/>
  <c r="AB561" i="1" s="1"/>
  <c r="T548" i="1"/>
  <c r="U548" i="1" s="1"/>
  <c r="R540" i="1"/>
  <c r="S540" i="1"/>
  <c r="R537" i="1"/>
  <c r="S537" i="1"/>
  <c r="T534" i="1"/>
  <c r="T525" i="1"/>
  <c r="R523" i="1"/>
  <c r="S523" i="1" s="1"/>
  <c r="R521" i="1"/>
  <c r="S521" i="1"/>
  <c r="R518" i="1"/>
  <c r="S518" i="1" s="1"/>
  <c r="V515" i="1"/>
  <c r="R514" i="1"/>
  <c r="S514" i="1" s="1"/>
  <c r="T696" i="1"/>
  <c r="V696" i="1"/>
  <c r="R997" i="1"/>
  <c r="S997" i="1"/>
  <c r="V987" i="1"/>
  <c r="R979" i="1"/>
  <c r="S979" i="1" s="1"/>
  <c r="U967" i="1"/>
  <c r="R957" i="1"/>
  <c r="S957" i="1" s="1"/>
  <c r="R925" i="1"/>
  <c r="S925" i="1"/>
  <c r="S909" i="1"/>
  <c r="R893" i="1"/>
  <c r="S893" i="1"/>
  <c r="R877" i="1"/>
  <c r="S877" i="1" s="1"/>
  <c r="R861" i="1"/>
  <c r="S861" i="1"/>
  <c r="R845" i="1"/>
  <c r="S845" i="1"/>
  <c r="R829" i="1"/>
  <c r="S829" i="1"/>
  <c r="T786" i="1"/>
  <c r="U786" i="1" s="1"/>
  <c r="T771" i="1"/>
  <c r="AC771" i="1"/>
  <c r="AD771" i="1"/>
  <c r="AF771" i="1" s="1"/>
  <c r="T749" i="1"/>
  <c r="AC749" i="1" s="1"/>
  <c r="AD749" i="1" s="1"/>
  <c r="T695" i="1"/>
  <c r="V695" i="1"/>
  <c r="T689" i="1"/>
  <c r="V689" i="1"/>
  <c r="V663" i="1"/>
  <c r="T663" i="1"/>
  <c r="AB663" i="1" s="1"/>
  <c r="V655" i="1"/>
  <c r="T655" i="1"/>
  <c r="V982" i="1"/>
  <c r="AC974" i="1"/>
  <c r="AD974" i="1" s="1"/>
  <c r="V992" i="1"/>
  <c r="T992" i="1"/>
  <c r="T962" i="1"/>
  <c r="T702" i="1"/>
  <c r="V702" i="1"/>
  <c r="T676" i="1"/>
  <c r="U676" i="1" s="1"/>
  <c r="V676" i="1"/>
  <c r="T669" i="1"/>
  <c r="V669" i="1"/>
  <c r="T994" i="1"/>
  <c r="U994" i="1"/>
  <c r="V984" i="1"/>
  <c r="V971" i="1"/>
  <c r="T971" i="1"/>
  <c r="U971" i="1"/>
  <c r="T738" i="1"/>
  <c r="AB738" i="1" s="1"/>
  <c r="AC738" i="1"/>
  <c r="AD738" i="1" s="1"/>
  <c r="V738" i="1"/>
  <c r="T727" i="1"/>
  <c r="V727" i="1"/>
  <c r="T721" i="1"/>
  <c r="AC721" i="1" s="1"/>
  <c r="V721" i="1"/>
  <c r="V661" i="1"/>
  <c r="T661" i="1"/>
  <c r="AC661" i="1" s="1"/>
  <c r="AD661" i="1" s="1"/>
  <c r="V653" i="1"/>
  <c r="T653" i="1"/>
  <c r="R995" i="1"/>
  <c r="S995" i="1" s="1"/>
  <c r="V990" i="1"/>
  <c r="T985" i="1"/>
  <c r="V978" i="1"/>
  <c r="T978" i="1"/>
  <c r="U978" i="1" s="1"/>
  <c r="V973" i="1"/>
  <c r="R953" i="1"/>
  <c r="S953" i="1"/>
  <c r="R937" i="1"/>
  <c r="S937" i="1"/>
  <c r="R921" i="1"/>
  <c r="S921" i="1" s="1"/>
  <c r="R905" i="1"/>
  <c r="S905" i="1" s="1"/>
  <c r="R889" i="1"/>
  <c r="S889" i="1"/>
  <c r="R873" i="1"/>
  <c r="S873" i="1"/>
  <c r="R857" i="1"/>
  <c r="S857" i="1"/>
  <c r="R841" i="1"/>
  <c r="S841" i="1" s="1"/>
  <c r="R825" i="1"/>
  <c r="S825" i="1"/>
  <c r="T774" i="1"/>
  <c r="AC774" i="1"/>
  <c r="AD774" i="1"/>
  <c r="T760" i="1"/>
  <c r="AC760" i="1"/>
  <c r="AD760" i="1" s="1"/>
  <c r="T753" i="1"/>
  <c r="AC753" i="1"/>
  <c r="AD753" i="1"/>
  <c r="T728" i="1"/>
  <c r="V728" i="1"/>
  <c r="T708" i="1"/>
  <c r="AC708" i="1" s="1"/>
  <c r="AD708" i="1" s="1"/>
  <c r="V708" i="1"/>
  <c r="T701" i="1"/>
  <c r="AB701" i="1" s="1"/>
  <c r="V701" i="1"/>
  <c r="T670" i="1"/>
  <c r="V670" i="1"/>
  <c r="V645" i="1"/>
  <c r="T645" i="1"/>
  <c r="T742" i="1"/>
  <c r="AC742" i="1" s="1"/>
  <c r="AD742" i="1" s="1"/>
  <c r="AF742" i="1" s="1"/>
  <c r="T739" i="1"/>
  <c r="AC739" i="1"/>
  <c r="AD739" i="1" s="1"/>
  <c r="T735" i="1"/>
  <c r="AC735" i="1" s="1"/>
  <c r="AD735" i="1" s="1"/>
  <c r="T726" i="1"/>
  <c r="V726" i="1"/>
  <c r="T720" i="1"/>
  <c r="T719" i="1"/>
  <c r="AB719" i="1"/>
  <c r="V719" i="1"/>
  <c r="T713" i="1"/>
  <c r="AB713" i="1" s="1"/>
  <c r="T694" i="1"/>
  <c r="V694" i="1"/>
  <c r="T688" i="1"/>
  <c r="T687" i="1"/>
  <c r="V687" i="1"/>
  <c r="T681" i="1"/>
  <c r="T664" i="1"/>
  <c r="AB660" i="1"/>
  <c r="R660" i="1"/>
  <c r="S660" i="1"/>
  <c r="T658" i="1"/>
  <c r="U658" i="1"/>
  <c r="T656" i="1"/>
  <c r="R652" i="1"/>
  <c r="S652" i="1"/>
  <c r="T650" i="1"/>
  <c r="U650" i="1"/>
  <c r="T648" i="1"/>
  <c r="AB648" i="1"/>
  <c r="T642" i="1"/>
  <c r="T640" i="1"/>
  <c r="AB640" i="1"/>
  <c r="R636" i="1"/>
  <c r="S636" i="1"/>
  <c r="R631" i="1"/>
  <c r="S631" i="1"/>
  <c r="R628" i="1"/>
  <c r="S628" i="1" s="1"/>
  <c r="T600" i="1"/>
  <c r="AC600" i="1"/>
  <c r="AD600" i="1"/>
  <c r="AF600" i="1"/>
  <c r="T599" i="1"/>
  <c r="AC599" i="1" s="1"/>
  <c r="AD599" i="1" s="1"/>
  <c r="U598" i="1"/>
  <c r="AB598" i="1"/>
  <c r="T594" i="1"/>
  <c r="U594" i="1"/>
  <c r="V594" i="1"/>
  <c r="V564" i="1"/>
  <c r="T564" i="1"/>
  <c r="AC564" i="1" s="1"/>
  <c r="R547" i="1"/>
  <c r="S547" i="1" s="1"/>
  <c r="V541" i="1"/>
  <c r="T541" i="1"/>
  <c r="U541" i="1"/>
  <c r="R959" i="1"/>
  <c r="S959" i="1" s="1"/>
  <c r="R955" i="1"/>
  <c r="S955" i="1" s="1"/>
  <c r="R951" i="1"/>
  <c r="S951" i="1" s="1"/>
  <c r="R947" i="1"/>
  <c r="S947" i="1"/>
  <c r="R943" i="1"/>
  <c r="S943" i="1"/>
  <c r="R935" i="1"/>
  <c r="S935" i="1" s="1"/>
  <c r="R927" i="1"/>
  <c r="S927" i="1"/>
  <c r="R923" i="1"/>
  <c r="S923" i="1"/>
  <c r="R919" i="1"/>
  <c r="S919" i="1" s="1"/>
  <c r="R915" i="1"/>
  <c r="S915" i="1"/>
  <c r="R911" i="1"/>
  <c r="S911" i="1"/>
  <c r="R907" i="1"/>
  <c r="S907" i="1"/>
  <c r="R903" i="1"/>
  <c r="S903" i="1" s="1"/>
  <c r="R899" i="1"/>
  <c r="S899" i="1"/>
  <c r="R895" i="1"/>
  <c r="S895" i="1" s="1"/>
  <c r="R891" i="1"/>
  <c r="S891" i="1"/>
  <c r="R887" i="1"/>
  <c r="S887" i="1" s="1"/>
  <c r="R883" i="1"/>
  <c r="S883" i="1"/>
  <c r="R879" i="1"/>
  <c r="S879" i="1"/>
  <c r="R875" i="1"/>
  <c r="S875" i="1"/>
  <c r="R871" i="1"/>
  <c r="S871" i="1" s="1"/>
  <c r="R867" i="1"/>
  <c r="S867" i="1"/>
  <c r="R863" i="1"/>
  <c r="S863" i="1" s="1"/>
  <c r="R859" i="1"/>
  <c r="S859" i="1" s="1"/>
  <c r="R847" i="1"/>
  <c r="S847" i="1"/>
  <c r="R843" i="1"/>
  <c r="S843" i="1"/>
  <c r="R839" i="1"/>
  <c r="S839" i="1" s="1"/>
  <c r="R835" i="1"/>
  <c r="S835" i="1"/>
  <c r="R831" i="1"/>
  <c r="S831" i="1"/>
  <c r="R827" i="1"/>
  <c r="S827" i="1" s="1"/>
  <c r="T784" i="1"/>
  <c r="AC784" i="1" s="1"/>
  <c r="AD784" i="1" s="1"/>
  <c r="T780" i="1"/>
  <c r="AC780" i="1"/>
  <c r="AD780" i="1"/>
  <c r="AF780" i="1" s="1"/>
  <c r="T776" i="1"/>
  <c r="AC776" i="1"/>
  <c r="AD776" i="1" s="1"/>
  <c r="AF776" i="1" s="1"/>
  <c r="T772" i="1"/>
  <c r="AC772" i="1"/>
  <c r="AD772" i="1"/>
  <c r="T769" i="1"/>
  <c r="AC769" i="1" s="1"/>
  <c r="AD769" i="1" s="1"/>
  <c r="T765" i="1"/>
  <c r="AC765" i="1" s="1"/>
  <c r="AD765" i="1" s="1"/>
  <c r="R763" i="1"/>
  <c r="S763" i="1"/>
  <c r="T762" i="1"/>
  <c r="T759" i="1"/>
  <c r="T755" i="1"/>
  <c r="AC755" i="1"/>
  <c r="AD755" i="1"/>
  <c r="T751" i="1"/>
  <c r="AC751" i="1"/>
  <c r="AD751" i="1"/>
  <c r="T747" i="1"/>
  <c r="AC747" i="1" s="1"/>
  <c r="AD747" i="1" s="1"/>
  <c r="V739" i="1"/>
  <c r="T737" i="1"/>
  <c r="AB737" i="1" s="1"/>
  <c r="V735" i="1"/>
  <c r="T729" i="1"/>
  <c r="AC729" i="1" s="1"/>
  <c r="AD729" i="1" s="1"/>
  <c r="AB727" i="1"/>
  <c r="V725" i="1"/>
  <c r="AB721" i="1"/>
  <c r="T710" i="1"/>
  <c r="U710" i="1" s="1"/>
  <c r="V710" i="1"/>
  <c r="T704" i="1"/>
  <c r="T703" i="1"/>
  <c r="V703" i="1"/>
  <c r="V700" i="1"/>
  <c r="T697" i="1"/>
  <c r="AB695" i="1"/>
  <c r="V693" i="1"/>
  <c r="AB689" i="1"/>
  <c r="T678" i="1"/>
  <c r="V678" i="1"/>
  <c r="T672" i="1"/>
  <c r="T671" i="1"/>
  <c r="V671" i="1"/>
  <c r="V668" i="1"/>
  <c r="V638" i="1"/>
  <c r="T638" i="1"/>
  <c r="AC638" i="1"/>
  <c r="AD638" i="1"/>
  <c r="R637" i="1"/>
  <c r="S637" i="1" s="1"/>
  <c r="V630" i="1"/>
  <c r="T630" i="1"/>
  <c r="R629" i="1"/>
  <c r="S629" i="1"/>
  <c r="T627" i="1"/>
  <c r="AB627" i="1"/>
  <c r="T616" i="1"/>
  <c r="T615" i="1"/>
  <c r="AC615" i="1"/>
  <c r="AD615" i="1" s="1"/>
  <c r="T603" i="1"/>
  <c r="AB602" i="1"/>
  <c r="T568" i="1"/>
  <c r="U568" i="1" s="1"/>
  <c r="T565" i="1"/>
  <c r="U565" i="1" s="1"/>
  <c r="T549" i="1"/>
  <c r="AB549" i="1" s="1"/>
  <c r="AC549" i="1"/>
  <c r="AD549" i="1"/>
  <c r="AF549" i="1" s="1"/>
  <c r="V538" i="1"/>
  <c r="T538" i="1"/>
  <c r="R985" i="1"/>
  <c r="S985" i="1"/>
  <c r="R969" i="1"/>
  <c r="S969" i="1" s="1"/>
  <c r="S965" i="1"/>
  <c r="R958" i="1"/>
  <c r="S958" i="1" s="1"/>
  <c r="R954" i="1"/>
  <c r="S954" i="1"/>
  <c r="R950" i="1"/>
  <c r="S950" i="1"/>
  <c r="R946" i="1"/>
  <c r="S946" i="1" s="1"/>
  <c r="R942" i="1"/>
  <c r="S942" i="1" s="1"/>
  <c r="R934" i="1"/>
  <c r="S934" i="1"/>
  <c r="R930" i="1"/>
  <c r="S930" i="1"/>
  <c r="R926" i="1"/>
  <c r="S926" i="1" s="1"/>
  <c r="R922" i="1"/>
  <c r="S922" i="1"/>
  <c r="R918" i="1"/>
  <c r="S918" i="1"/>
  <c r="R914" i="1"/>
  <c r="S914" i="1" s="1"/>
  <c r="R910" i="1"/>
  <c r="S910" i="1" s="1"/>
  <c r="R906" i="1"/>
  <c r="S906" i="1"/>
  <c r="S902" i="1"/>
  <c r="R898" i="1"/>
  <c r="S898" i="1" s="1"/>
  <c r="R894" i="1"/>
  <c r="S894" i="1" s="1"/>
  <c r="R890" i="1"/>
  <c r="S890" i="1"/>
  <c r="S886" i="1"/>
  <c r="R882" i="1"/>
  <c r="S882" i="1"/>
  <c r="R878" i="1"/>
  <c r="S878" i="1" s="1"/>
  <c r="R874" i="1"/>
  <c r="S874" i="1"/>
  <c r="R870" i="1"/>
  <c r="S870" i="1"/>
  <c r="R866" i="1"/>
  <c r="S866" i="1" s="1"/>
  <c r="R862" i="1"/>
  <c r="S862" i="1" s="1"/>
  <c r="R858" i="1"/>
  <c r="S858" i="1"/>
  <c r="S854" i="1"/>
  <c r="R850" i="1"/>
  <c r="S850" i="1"/>
  <c r="R846" i="1"/>
  <c r="S846" i="1" s="1"/>
  <c r="R838" i="1"/>
  <c r="S838" i="1"/>
  <c r="R834" i="1"/>
  <c r="S834" i="1" s="1"/>
  <c r="R830" i="1"/>
  <c r="S830" i="1" s="1"/>
  <c r="R826" i="1"/>
  <c r="S826" i="1"/>
  <c r="T785" i="1"/>
  <c r="AC785" i="1"/>
  <c r="AD785" i="1" s="1"/>
  <c r="T781" i="1"/>
  <c r="T777" i="1"/>
  <c r="AC777" i="1"/>
  <c r="AD777" i="1"/>
  <c r="T773" i="1"/>
  <c r="T770" i="1"/>
  <c r="T766" i="1"/>
  <c r="AC766" i="1"/>
  <c r="AD766" i="1"/>
  <c r="T763" i="1"/>
  <c r="AB763" i="1" s="1"/>
  <c r="AC763" i="1"/>
  <c r="AD763" i="1" s="1"/>
  <c r="T756" i="1"/>
  <c r="AC756" i="1" s="1"/>
  <c r="AD756" i="1" s="1"/>
  <c r="T752" i="1"/>
  <c r="AC752" i="1"/>
  <c r="AD752" i="1"/>
  <c r="AF752" i="1" s="1"/>
  <c r="T748" i="1"/>
  <c r="AC748" i="1"/>
  <c r="AD748" i="1" s="1"/>
  <c r="AF748" i="1" s="1"/>
  <c r="T744" i="1"/>
  <c r="AC744" i="1"/>
  <c r="AD744" i="1"/>
  <c r="T741" i="1"/>
  <c r="T740" i="1"/>
  <c r="AC740" i="1" s="1"/>
  <c r="AD740" i="1" s="1"/>
  <c r="T736" i="1"/>
  <c r="AC736" i="1"/>
  <c r="AD736" i="1"/>
  <c r="T733" i="1"/>
  <c r="T732" i="1"/>
  <c r="AC732" i="1" s="1"/>
  <c r="AD732" i="1" s="1"/>
  <c r="V732" i="1"/>
  <c r="V720" i="1"/>
  <c r="T718" i="1"/>
  <c r="V718" i="1"/>
  <c r="V713" i="1"/>
  <c r="T712" i="1"/>
  <c r="T711" i="1"/>
  <c r="AB711" i="1"/>
  <c r="V711" i="1"/>
  <c r="T705" i="1"/>
  <c r="AC705" i="1" s="1"/>
  <c r="AB705" i="1"/>
  <c r="AB703" i="1"/>
  <c r="V688" i="1"/>
  <c r="T686" i="1"/>
  <c r="V686" i="1"/>
  <c r="V681" i="1"/>
  <c r="T680" i="1"/>
  <c r="T679" i="1"/>
  <c r="AB679" i="1"/>
  <c r="V679" i="1"/>
  <c r="T673" i="1"/>
  <c r="V664" i="1"/>
  <c r="T662" i="1"/>
  <c r="U662" i="1"/>
  <c r="R661" i="1"/>
  <c r="S661" i="1"/>
  <c r="V658" i="1"/>
  <c r="V656" i="1"/>
  <c r="T654" i="1"/>
  <c r="R653" i="1"/>
  <c r="S653" i="1" s="1"/>
  <c r="U651" i="1"/>
  <c r="AC651" i="1"/>
  <c r="AD651" i="1"/>
  <c r="V650" i="1"/>
  <c r="V648" i="1"/>
  <c r="R645" i="1"/>
  <c r="S645" i="1"/>
  <c r="R639" i="1"/>
  <c r="S639" i="1" s="1"/>
  <c r="R635" i="1"/>
  <c r="S635" i="1"/>
  <c r="R634" i="1"/>
  <c r="S634" i="1"/>
  <c r="R633" i="1"/>
  <c r="S633" i="1" s="1"/>
  <c r="R632" i="1"/>
  <c r="S632" i="1" s="1"/>
  <c r="T618" i="1"/>
  <c r="U618" i="1"/>
  <c r="V613" i="1"/>
  <c r="V606" i="1"/>
  <c r="T606" i="1"/>
  <c r="AC606" i="1" s="1"/>
  <c r="AD606" i="1" s="1"/>
  <c r="U606" i="1"/>
  <c r="R605" i="1"/>
  <c r="S605" i="1" s="1"/>
  <c r="T588" i="1"/>
  <c r="AB588" i="1"/>
  <c r="V588" i="1"/>
  <c r="U566" i="1"/>
  <c r="AC566" i="1"/>
  <c r="AD566" i="1"/>
  <c r="T544" i="1"/>
  <c r="T526" i="1"/>
  <c r="AC526" i="1"/>
  <c r="AD526" i="1"/>
  <c r="V526" i="1"/>
  <c r="T734" i="1"/>
  <c r="AC734" i="1" s="1"/>
  <c r="AD734" i="1" s="1"/>
  <c r="T730" i="1"/>
  <c r="AC730" i="1" s="1"/>
  <c r="AD730" i="1" s="1"/>
  <c r="AB725" i="1"/>
  <c r="T723" i="1"/>
  <c r="AB723" i="1" s="1"/>
  <c r="T722" i="1"/>
  <c r="AB722" i="1" s="1"/>
  <c r="AB717" i="1"/>
  <c r="T715" i="1"/>
  <c r="T714" i="1"/>
  <c r="AB709" i="1"/>
  <c r="T707" i="1"/>
  <c r="AB707" i="1"/>
  <c r="T706" i="1"/>
  <c r="T699" i="1"/>
  <c r="AB699" i="1"/>
  <c r="T698" i="1"/>
  <c r="T691" i="1"/>
  <c r="AB691" i="1"/>
  <c r="T690" i="1"/>
  <c r="AB685" i="1"/>
  <c r="T683" i="1"/>
  <c r="AB683" i="1" s="1"/>
  <c r="T682" i="1"/>
  <c r="AB677" i="1"/>
  <c r="T675" i="1"/>
  <c r="AB675" i="1"/>
  <c r="T674" i="1"/>
  <c r="T667" i="1"/>
  <c r="AB667" i="1" s="1"/>
  <c r="T666" i="1"/>
  <c r="R662" i="1"/>
  <c r="S662" i="1"/>
  <c r="R654" i="1"/>
  <c r="S654" i="1"/>
  <c r="R647" i="1"/>
  <c r="S647" i="1"/>
  <c r="R644" i="1"/>
  <c r="S644" i="1" s="1"/>
  <c r="R643" i="1"/>
  <c r="S643" i="1"/>
  <c r="R642" i="1"/>
  <c r="S642" i="1"/>
  <c r="R641" i="1"/>
  <c r="S641" i="1" s="1"/>
  <c r="R640" i="1"/>
  <c r="S640" i="1" s="1"/>
  <c r="T636" i="1"/>
  <c r="T635" i="1"/>
  <c r="T631" i="1"/>
  <c r="U631" i="1"/>
  <c r="T628" i="1"/>
  <c r="R620" i="1"/>
  <c r="S620" i="1" s="1"/>
  <c r="T610" i="1"/>
  <c r="U610" i="1"/>
  <c r="T608" i="1"/>
  <c r="AB608" i="1" s="1"/>
  <c r="R604" i="1"/>
  <c r="S604" i="1" s="1"/>
  <c r="T545" i="1"/>
  <c r="U545" i="1" s="1"/>
  <c r="V542" i="1"/>
  <c r="T542" i="1"/>
  <c r="U542" i="1"/>
  <c r="R627" i="1"/>
  <c r="S627" i="1"/>
  <c r="R626" i="1"/>
  <c r="S626" i="1" s="1"/>
  <c r="R625" i="1"/>
  <c r="S625" i="1"/>
  <c r="R624" i="1"/>
  <c r="S624" i="1"/>
  <c r="R623" i="1"/>
  <c r="S623" i="1"/>
  <c r="T620" i="1"/>
  <c r="R619" i="1"/>
  <c r="S619" i="1"/>
  <c r="R618" i="1"/>
  <c r="S618" i="1"/>
  <c r="R617" i="1"/>
  <c r="S617" i="1" s="1"/>
  <c r="R616" i="1"/>
  <c r="S616" i="1"/>
  <c r="R615" i="1"/>
  <c r="S615" i="1"/>
  <c r="R612" i="1"/>
  <c r="S612" i="1" s="1"/>
  <c r="R611" i="1"/>
  <c r="S611" i="1" s="1"/>
  <c r="R610" i="1"/>
  <c r="S610" i="1"/>
  <c r="R609" i="1"/>
  <c r="S609" i="1"/>
  <c r="R608" i="1"/>
  <c r="S608" i="1" s="1"/>
  <c r="T604" i="1"/>
  <c r="U604" i="1" s="1"/>
  <c r="R603" i="1"/>
  <c r="S603" i="1"/>
  <c r="R602" i="1"/>
  <c r="S602" i="1"/>
  <c r="R601" i="1"/>
  <c r="S601" i="1"/>
  <c r="R600" i="1"/>
  <c r="S600" i="1" s="1"/>
  <c r="R599" i="1"/>
  <c r="S599" i="1"/>
  <c r="T595" i="1"/>
  <c r="AC595" i="1" s="1"/>
  <c r="AD595" i="1" s="1"/>
  <c r="AF595" i="1" s="1"/>
  <c r="R594" i="1"/>
  <c r="S594" i="1"/>
  <c r="R588" i="1"/>
  <c r="S588" i="1" s="1"/>
  <c r="T571" i="1"/>
  <c r="U571" i="1" s="1"/>
  <c r="R568" i="1"/>
  <c r="S568" i="1"/>
  <c r="R565" i="1"/>
  <c r="S565" i="1"/>
  <c r="R561" i="1"/>
  <c r="S561" i="1"/>
  <c r="T559" i="1"/>
  <c r="R556" i="1"/>
  <c r="S556" i="1"/>
  <c r="R554" i="1"/>
  <c r="S554" i="1"/>
  <c r="T553" i="1"/>
  <c r="AB553" i="1" s="1"/>
  <c r="T552" i="1"/>
  <c r="AB552" i="1"/>
  <c r="T546" i="1"/>
  <c r="U546" i="1" s="1"/>
  <c r="R545" i="1"/>
  <c r="S545" i="1"/>
  <c r="T543" i="1"/>
  <c r="U543" i="1" s="1"/>
  <c r="T533" i="1"/>
  <c r="U533" i="1"/>
  <c r="V533" i="1"/>
  <c r="R531" i="1"/>
  <c r="S531" i="1"/>
  <c r="R529" i="1"/>
  <c r="S529" i="1"/>
  <c r="T517" i="1"/>
  <c r="U517" i="1"/>
  <c r="V517" i="1"/>
  <c r="R597" i="1"/>
  <c r="S597" i="1" s="1"/>
  <c r="R587" i="1"/>
  <c r="S587" i="1"/>
  <c r="R584" i="1"/>
  <c r="S584" i="1"/>
  <c r="R583" i="1"/>
  <c r="S583" i="1"/>
  <c r="R582" i="1"/>
  <c r="S582" i="1" s="1"/>
  <c r="T572" i="1"/>
  <c r="AC572" i="1"/>
  <c r="AD572" i="1"/>
  <c r="AF572" i="1" s="1"/>
  <c r="R569" i="1"/>
  <c r="S569" i="1"/>
  <c r="AB566" i="1"/>
  <c r="R566" i="1"/>
  <c r="S566" i="1" s="1"/>
  <c r="R560" i="1"/>
  <c r="S560" i="1"/>
  <c r="R553" i="1"/>
  <c r="S553" i="1"/>
  <c r="R546" i="1"/>
  <c r="S546" i="1"/>
  <c r="T537" i="1"/>
  <c r="U537" i="1" s="1"/>
  <c r="R536" i="1"/>
  <c r="S536" i="1"/>
  <c r="R534" i="1"/>
  <c r="S534" i="1"/>
  <c r="R542" i="1"/>
  <c r="S542" i="1" s="1"/>
  <c r="R538" i="1"/>
  <c r="S538" i="1" s="1"/>
  <c r="R530" i="1"/>
  <c r="S530" i="1"/>
  <c r="T519" i="1"/>
  <c r="U555" i="1"/>
  <c r="U636" i="1"/>
  <c r="AC636" i="1"/>
  <c r="AD636" i="1" s="1"/>
  <c r="U635" i="1"/>
  <c r="AC635" i="1"/>
  <c r="AD635" i="1"/>
  <c r="AF635" i="1" s="1"/>
  <c r="AB635" i="1"/>
  <c r="AB634" i="1"/>
  <c r="AC631" i="1"/>
  <c r="AD631" i="1" s="1"/>
  <c r="U553" i="1"/>
  <c r="AC596" i="1"/>
  <c r="AD596" i="1"/>
  <c r="AF596" i="1"/>
  <c r="U647" i="1"/>
  <c r="AB647" i="1"/>
  <c r="U624" i="1"/>
  <c r="AC624" i="1"/>
  <c r="AD624" i="1"/>
  <c r="U623" i="1"/>
  <c r="AB623" i="1"/>
  <c r="AC623" i="1"/>
  <c r="AD623" i="1" s="1"/>
  <c r="U615" i="1"/>
  <c r="AB615" i="1"/>
  <c r="U600" i="1"/>
  <c r="AC575" i="1"/>
  <c r="AD575" i="1"/>
  <c r="U556" i="1"/>
  <c r="AB556" i="1"/>
  <c r="AC556" i="1"/>
  <c r="AD556" i="1" s="1"/>
  <c r="U644" i="1"/>
  <c r="AC644" i="1"/>
  <c r="AD644" i="1" s="1"/>
  <c r="AC643" i="1"/>
  <c r="AD643" i="1"/>
  <c r="AF643" i="1"/>
  <c r="U632" i="1"/>
  <c r="AC632" i="1"/>
  <c r="AD632" i="1" s="1"/>
  <c r="AB626" i="1"/>
  <c r="U619" i="1"/>
  <c r="AB618" i="1"/>
  <c r="AB611" i="1"/>
  <c r="U561" i="1"/>
  <c r="AC561" i="1"/>
  <c r="AD561" i="1" s="1"/>
  <c r="U554" i="1"/>
  <c r="AB644" i="1"/>
  <c r="AB636" i="1"/>
  <c r="T532" i="1"/>
  <c r="V532" i="1"/>
  <c r="T529" i="1"/>
  <c r="U529" i="1"/>
  <c r="V529" i="1"/>
  <c r="V634" i="1"/>
  <c r="AB632" i="1"/>
  <c r="V626" i="1"/>
  <c r="AB616" i="1"/>
  <c r="T607" i="1"/>
  <c r="AC576" i="1"/>
  <c r="AD576" i="1"/>
  <c r="AF576" i="1"/>
  <c r="AG576" i="1"/>
  <c r="AH576" i="1"/>
  <c r="AB565" i="1"/>
  <c r="V544" i="1"/>
  <c r="V530" i="1"/>
  <c r="T524" i="1"/>
  <c r="U524" i="1"/>
  <c r="V524" i="1"/>
  <c r="T521" i="1"/>
  <c r="V521" i="1"/>
  <c r="AB630" i="1"/>
  <c r="AB622" i="1"/>
  <c r="AB563" i="1"/>
  <c r="V647" i="1"/>
  <c r="V639" i="1"/>
  <c r="V631" i="1"/>
  <c r="V623" i="1"/>
  <c r="V615" i="1"/>
  <c r="AB604" i="1"/>
  <c r="V599" i="1"/>
  <c r="AC563" i="1"/>
  <c r="AD563" i="1"/>
  <c r="AC551" i="1"/>
  <c r="AD551" i="1"/>
  <c r="AF551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AC558" i="1"/>
  <c r="AD558" i="1" s="1"/>
  <c r="V556" i="1"/>
  <c r="R646" i="1"/>
  <c r="S646" i="1"/>
  <c r="R638" i="1"/>
  <c r="S638" i="1" s="1"/>
  <c r="R630" i="1"/>
  <c r="S630" i="1" s="1"/>
  <c r="R622" i="1"/>
  <c r="S622" i="1"/>
  <c r="R614" i="1"/>
  <c r="S614" i="1"/>
  <c r="R606" i="1"/>
  <c r="S606" i="1" s="1"/>
  <c r="R598" i="1"/>
  <c r="S598" i="1" s="1"/>
  <c r="V597" i="1"/>
  <c r="T592" i="1"/>
  <c r="AB592" i="1" s="1"/>
  <c r="T580" i="1"/>
  <c r="U580" i="1"/>
  <c r="V568" i="1"/>
  <c r="R564" i="1"/>
  <c r="S564" i="1" s="1"/>
  <c r="R562" i="1"/>
  <c r="S562" i="1"/>
  <c r="T560" i="1"/>
  <c r="T557" i="1"/>
  <c r="U557" i="1" s="1"/>
  <c r="AB557" i="1"/>
  <c r="R555" i="1"/>
  <c r="S555" i="1"/>
  <c r="V551" i="1"/>
  <c r="T550" i="1"/>
  <c r="U550" i="1" s="1"/>
  <c r="AB548" i="1"/>
  <c r="AC548" i="1"/>
  <c r="AD548" i="1" s="1"/>
  <c r="V537" i="1"/>
  <c r="T535" i="1"/>
  <c r="AB535" i="1"/>
  <c r="V527" i="1"/>
  <c r="V525" i="1"/>
  <c r="V522" i="1"/>
  <c r="R522" i="1"/>
  <c r="S522" i="1" s="1"/>
  <c r="R520" i="1"/>
  <c r="S520" i="1" s="1"/>
  <c r="T518" i="1"/>
  <c r="U518" i="1"/>
  <c r="R517" i="1"/>
  <c r="S517" i="1" s="1"/>
  <c r="T516" i="1"/>
  <c r="V516" i="1"/>
  <c r="V513" i="1"/>
  <c r="R596" i="1"/>
  <c r="S596" i="1"/>
  <c r="R559" i="1"/>
  <c r="S559" i="1"/>
  <c r="AB558" i="1"/>
  <c r="R558" i="1"/>
  <c r="S558" i="1" s="1"/>
  <c r="R557" i="1"/>
  <c r="S557" i="1"/>
  <c r="AB551" i="1"/>
  <c r="R551" i="1"/>
  <c r="S551" i="1"/>
  <c r="AB550" i="1"/>
  <c r="R550" i="1"/>
  <c r="S550" i="1" s="1"/>
  <c r="R549" i="1"/>
  <c r="S549" i="1"/>
  <c r="AA546" i="1"/>
  <c r="AB546" i="1"/>
  <c r="AC546" i="1"/>
  <c r="AD546" i="1"/>
  <c r="R544" i="1"/>
  <c r="S544" i="1" s="1"/>
  <c r="R543" i="1"/>
  <c r="S543" i="1"/>
  <c r="R541" i="1"/>
  <c r="S541" i="1" s="1"/>
  <c r="T536" i="1"/>
  <c r="R535" i="1"/>
  <c r="S535" i="1"/>
  <c r="R532" i="1"/>
  <c r="S532" i="1" s="1"/>
  <c r="T531" i="1"/>
  <c r="AC531" i="1" s="1"/>
  <c r="AD531" i="1" s="1"/>
  <c r="AB531" i="1"/>
  <c r="T528" i="1"/>
  <c r="R527" i="1"/>
  <c r="S527" i="1"/>
  <c r="R524" i="1"/>
  <c r="S524" i="1" s="1"/>
  <c r="T523" i="1"/>
  <c r="T520" i="1"/>
  <c r="U520" i="1" s="1"/>
  <c r="R519" i="1"/>
  <c r="S519" i="1"/>
  <c r="R516" i="1"/>
  <c r="S516" i="1"/>
  <c r="R515" i="1"/>
  <c r="S515" i="1" s="1"/>
  <c r="R513" i="1"/>
  <c r="S513" i="1"/>
  <c r="S511" i="1"/>
  <c r="AC993" i="1"/>
  <c r="AD993" i="1" s="1"/>
  <c r="AC976" i="1"/>
  <c r="AD976" i="1" s="1"/>
  <c r="AC975" i="1"/>
  <c r="AD975" i="1"/>
  <c r="AC971" i="1"/>
  <c r="AD971" i="1"/>
  <c r="T822" i="1"/>
  <c r="AB822" i="1"/>
  <c r="T818" i="1"/>
  <c r="AB818" i="1"/>
  <c r="T814" i="1"/>
  <c r="T798" i="1"/>
  <c r="AB798" i="1"/>
  <c r="T794" i="1"/>
  <c r="AB794" i="1"/>
  <c r="AF758" i="1"/>
  <c r="AF746" i="1"/>
  <c r="AF731" i="1"/>
  <c r="AC724" i="1"/>
  <c r="AD724" i="1" s="1"/>
  <c r="U724" i="1"/>
  <c r="AC716" i="1"/>
  <c r="AD716" i="1" s="1"/>
  <c r="U716" i="1"/>
  <c r="U708" i="1"/>
  <c r="AC700" i="1"/>
  <c r="AD700" i="1"/>
  <c r="U700" i="1"/>
  <c r="AC692" i="1"/>
  <c r="AD692" i="1" s="1"/>
  <c r="U692" i="1"/>
  <c r="AC684" i="1"/>
  <c r="AD684" i="1"/>
  <c r="U684" i="1"/>
  <c r="U572" i="1"/>
  <c r="V905" i="1"/>
  <c r="V904" i="1"/>
  <c r="T904" i="1"/>
  <c r="V901" i="1"/>
  <c r="T901" i="1"/>
  <c r="V898" i="1"/>
  <c r="T898" i="1"/>
  <c r="V890" i="1"/>
  <c r="T890" i="1"/>
  <c r="V883" i="1"/>
  <c r="T883" i="1"/>
  <c r="AB883" i="1"/>
  <c r="V882" i="1"/>
  <c r="T882" i="1"/>
  <c r="AB882" i="1" s="1"/>
  <c r="V881" i="1"/>
  <c r="T881" i="1"/>
  <c r="V879" i="1"/>
  <c r="T879" i="1"/>
  <c r="V878" i="1"/>
  <c r="T878" i="1"/>
  <c r="V877" i="1"/>
  <c r="T877" i="1"/>
  <c r="V876" i="1"/>
  <c r="T876" i="1"/>
  <c r="V875" i="1"/>
  <c r="T875" i="1"/>
  <c r="V874" i="1"/>
  <c r="T874" i="1"/>
  <c r="V873" i="1"/>
  <c r="T873" i="1"/>
  <c r="V871" i="1"/>
  <c r="T871" i="1"/>
  <c r="V870" i="1"/>
  <c r="T870" i="1"/>
  <c r="V869" i="1"/>
  <c r="T869" i="1"/>
  <c r="V868" i="1"/>
  <c r="T868" i="1"/>
  <c r="V867" i="1"/>
  <c r="T867" i="1"/>
  <c r="V866" i="1"/>
  <c r="T866" i="1"/>
  <c r="AB866" i="1" s="1"/>
  <c r="V865" i="1"/>
  <c r="T865" i="1"/>
  <c r="V864" i="1"/>
  <c r="T864" i="1"/>
  <c r="V863" i="1"/>
  <c r="T863" i="1"/>
  <c r="V862" i="1"/>
  <c r="T862" i="1"/>
  <c r="AB862" i="1" s="1"/>
  <c r="V861" i="1"/>
  <c r="T861" i="1"/>
  <c r="AB861" i="1" s="1"/>
  <c r="V860" i="1"/>
  <c r="T860" i="1"/>
  <c r="V859" i="1"/>
  <c r="T859" i="1"/>
  <c r="V858" i="1"/>
  <c r="T858" i="1"/>
  <c r="AB858" i="1"/>
  <c r="V857" i="1"/>
  <c r="T857" i="1"/>
  <c r="V856" i="1"/>
  <c r="T856" i="1"/>
  <c r="V855" i="1"/>
  <c r="T855" i="1"/>
  <c r="V853" i="1"/>
  <c r="T853" i="1"/>
  <c r="V852" i="1"/>
  <c r="T852" i="1"/>
  <c r="V851" i="1"/>
  <c r="T851" i="1"/>
  <c r="V850" i="1"/>
  <c r="T850" i="1"/>
  <c r="V849" i="1"/>
  <c r="T849" i="1"/>
  <c r="AB849" i="1" s="1"/>
  <c r="V848" i="1"/>
  <c r="T848" i="1"/>
  <c r="V847" i="1"/>
  <c r="T847" i="1"/>
  <c r="V846" i="1"/>
  <c r="T846" i="1"/>
  <c r="AB846" i="1"/>
  <c r="V845" i="1"/>
  <c r="T845" i="1"/>
  <c r="V844" i="1"/>
  <c r="T844" i="1"/>
  <c r="V843" i="1"/>
  <c r="T843" i="1"/>
  <c r="V842" i="1"/>
  <c r="T842" i="1"/>
  <c r="AB842" i="1" s="1"/>
  <c r="V841" i="1"/>
  <c r="T841" i="1"/>
  <c r="V840" i="1"/>
  <c r="T840" i="1"/>
  <c r="AB840" i="1" s="1"/>
  <c r="V839" i="1"/>
  <c r="T839" i="1"/>
  <c r="AB839" i="1" s="1"/>
  <c r="V838" i="1"/>
  <c r="T838" i="1"/>
  <c r="AB838" i="1"/>
  <c r="V837" i="1"/>
  <c r="T837" i="1"/>
  <c r="V836" i="1"/>
  <c r="T836" i="1"/>
  <c r="AC836" i="1" s="1"/>
  <c r="V835" i="1"/>
  <c r="T835" i="1"/>
  <c r="V834" i="1"/>
  <c r="T834" i="1"/>
  <c r="AB834" i="1" s="1"/>
  <c r="V833" i="1"/>
  <c r="T833" i="1"/>
  <c r="V832" i="1"/>
  <c r="T832" i="1"/>
  <c r="V831" i="1"/>
  <c r="T831" i="1"/>
  <c r="AB831" i="1" s="1"/>
  <c r="V830" i="1"/>
  <c r="T830" i="1"/>
  <c r="AB830" i="1" s="1"/>
  <c r="V829" i="1"/>
  <c r="T829" i="1"/>
  <c r="AB829" i="1" s="1"/>
  <c r="V828" i="1"/>
  <c r="T828" i="1"/>
  <c r="AB828" i="1" s="1"/>
  <c r="V827" i="1"/>
  <c r="T827" i="1"/>
  <c r="AB827" i="1" s="1"/>
  <c r="V826" i="1"/>
  <c r="T826" i="1"/>
  <c r="AB826" i="1"/>
  <c r="V825" i="1"/>
  <c r="T825" i="1"/>
  <c r="U825" i="1" s="1"/>
  <c r="V824" i="1"/>
  <c r="T824" i="1"/>
  <c r="U824" i="1" s="1"/>
  <c r="AB823" i="1"/>
  <c r="T823" i="1"/>
  <c r="T819" i="1"/>
  <c r="AB819" i="1" s="1"/>
  <c r="T815" i="1"/>
  <c r="AB811" i="1"/>
  <c r="T811" i="1"/>
  <c r="AB807" i="1"/>
  <c r="T807" i="1"/>
  <c r="T803" i="1"/>
  <c r="AB803" i="1" s="1"/>
  <c r="T799" i="1"/>
  <c r="AB799" i="1" s="1"/>
  <c r="T795" i="1"/>
  <c r="AB795" i="1" s="1"/>
  <c r="AB791" i="1"/>
  <c r="T791" i="1"/>
  <c r="AF783" i="1"/>
  <c r="AF775" i="1"/>
  <c r="AG775" i="1" s="1"/>
  <c r="AH775" i="1" s="1"/>
  <c r="AF743" i="1"/>
  <c r="AF651" i="1"/>
  <c r="AG651" i="1"/>
  <c r="AH651" i="1" s="1"/>
  <c r="AF624" i="1"/>
  <c r="AC994" i="1"/>
  <c r="AD994" i="1" s="1"/>
  <c r="AF994" i="1" s="1"/>
  <c r="T810" i="1"/>
  <c r="T806" i="1"/>
  <c r="AB806" i="1" s="1"/>
  <c r="T802" i="1"/>
  <c r="AF778" i="1"/>
  <c r="V958" i="1"/>
  <c r="T958" i="1"/>
  <c r="V956" i="1"/>
  <c r="T956" i="1"/>
  <c r="V955" i="1"/>
  <c r="V954" i="1"/>
  <c r="T954" i="1"/>
  <c r="V951" i="1"/>
  <c r="T951" i="1"/>
  <c r="V950" i="1"/>
  <c r="T950" i="1"/>
  <c r="V946" i="1"/>
  <c r="T946" i="1"/>
  <c r="V945" i="1"/>
  <c r="T945" i="1"/>
  <c r="V935" i="1"/>
  <c r="T935" i="1"/>
  <c r="V934" i="1"/>
  <c r="T934" i="1"/>
  <c r="V926" i="1"/>
  <c r="T926" i="1"/>
  <c r="V924" i="1"/>
  <c r="T924" i="1"/>
  <c r="AB924" i="1"/>
  <c r="V921" i="1"/>
  <c r="T921" i="1"/>
  <c r="V920" i="1"/>
  <c r="V919" i="1"/>
  <c r="T919" i="1"/>
  <c r="V918" i="1"/>
  <c r="T918" i="1"/>
  <c r="AB918" i="1"/>
  <c r="V917" i="1"/>
  <c r="V916" i="1"/>
  <c r="T916" i="1"/>
  <c r="V914" i="1"/>
  <c r="T914" i="1"/>
  <c r="V913" i="1"/>
  <c r="V910" i="1"/>
  <c r="T910" i="1"/>
  <c r="V907" i="1"/>
  <c r="T907" i="1"/>
  <c r="V906" i="1"/>
  <c r="V902" i="1"/>
  <c r="V899" i="1"/>
  <c r="T899" i="1"/>
  <c r="V895" i="1"/>
  <c r="T895" i="1"/>
  <c r="V893" i="1"/>
  <c r="T893" i="1"/>
  <c r="AB893" i="1"/>
  <c r="V892" i="1"/>
  <c r="T892" i="1"/>
  <c r="AB892" i="1"/>
  <c r="V891" i="1"/>
  <c r="T891" i="1"/>
  <c r="V889" i="1"/>
  <c r="T889" i="1"/>
  <c r="V888" i="1"/>
  <c r="T888" i="1"/>
  <c r="AB888" i="1" s="1"/>
  <c r="V887" i="1"/>
  <c r="T887" i="1"/>
  <c r="AB887" i="1" s="1"/>
  <c r="V885" i="1"/>
  <c r="T885" i="1"/>
  <c r="AB885" i="1"/>
  <c r="V880" i="1"/>
  <c r="T880" i="1"/>
  <c r="AB880" i="1" s="1"/>
  <c r="AB993" i="1"/>
  <c r="AB985" i="1"/>
  <c r="AB977" i="1"/>
  <c r="AB968" i="1"/>
  <c r="AB967" i="1"/>
  <c r="AB962" i="1"/>
  <c r="AB904" i="1"/>
  <c r="AB901" i="1"/>
  <c r="AB898" i="1"/>
  <c r="AB890" i="1"/>
  <c r="AB881" i="1"/>
  <c r="AB879" i="1"/>
  <c r="AB877" i="1"/>
  <c r="AB876" i="1"/>
  <c r="AB875" i="1"/>
  <c r="AB873" i="1"/>
  <c r="AB869" i="1"/>
  <c r="AB868" i="1"/>
  <c r="AB857" i="1"/>
  <c r="AB856" i="1"/>
  <c r="AB855" i="1"/>
  <c r="AB853" i="1"/>
  <c r="AB851" i="1"/>
  <c r="AB848" i="1"/>
  <c r="AB847" i="1"/>
  <c r="AB845" i="1"/>
  <c r="AB844" i="1"/>
  <c r="AB843" i="1"/>
  <c r="AB841" i="1"/>
  <c r="AB837" i="1"/>
  <c r="AB836" i="1"/>
  <c r="AB835" i="1"/>
  <c r="AB833" i="1"/>
  <c r="AB825" i="1"/>
  <c r="AB824" i="1"/>
  <c r="T820" i="1"/>
  <c r="AB820" i="1" s="1"/>
  <c r="AB816" i="1"/>
  <c r="T816" i="1"/>
  <c r="T812" i="1"/>
  <c r="AB812" i="1" s="1"/>
  <c r="T808" i="1"/>
  <c r="AB804" i="1"/>
  <c r="T804" i="1"/>
  <c r="U804" i="1" s="1"/>
  <c r="AB800" i="1"/>
  <c r="T800" i="1"/>
  <c r="T796" i="1"/>
  <c r="AB796" i="1" s="1"/>
  <c r="T792" i="1"/>
  <c r="AB792" i="1" s="1"/>
  <c r="T788" i="1"/>
  <c r="AF768" i="1"/>
  <c r="AG768" i="1" s="1"/>
  <c r="AH768" i="1" s="1"/>
  <c r="AF744" i="1"/>
  <c r="AC712" i="1"/>
  <c r="AD712" i="1" s="1"/>
  <c r="U712" i="1"/>
  <c r="AC704" i="1"/>
  <c r="AD704" i="1"/>
  <c r="U704" i="1"/>
  <c r="AC696" i="1"/>
  <c r="AD696" i="1" s="1"/>
  <c r="U696" i="1"/>
  <c r="AC680" i="1"/>
  <c r="AD680" i="1"/>
  <c r="U680" i="1"/>
  <c r="AC672" i="1"/>
  <c r="AD672" i="1" s="1"/>
  <c r="AF672" i="1" s="1"/>
  <c r="U672" i="1"/>
  <c r="U588" i="1"/>
  <c r="AC588" i="1"/>
  <c r="AD588" i="1"/>
  <c r="T585" i="1"/>
  <c r="AB585" i="1"/>
  <c r="AC999" i="1"/>
  <c r="AD999" i="1" s="1"/>
  <c r="AC997" i="1"/>
  <c r="AD997" i="1" s="1"/>
  <c r="AC987" i="1"/>
  <c r="AD987" i="1" s="1"/>
  <c r="AD986" i="1"/>
  <c r="AC967" i="1"/>
  <c r="AD967" i="1" s="1"/>
  <c r="T790" i="1"/>
  <c r="AF750" i="1"/>
  <c r="V960" i="1"/>
  <c r="T960" i="1"/>
  <c r="V949" i="1"/>
  <c r="T949" i="1"/>
  <c r="AB949" i="1" s="1"/>
  <c r="V947" i="1"/>
  <c r="T947" i="1"/>
  <c r="V944" i="1"/>
  <c r="V943" i="1"/>
  <c r="T943" i="1"/>
  <c r="V942" i="1"/>
  <c r="V941" i="1"/>
  <c r="V940" i="1"/>
  <c r="AB940" i="1"/>
  <c r="V937" i="1"/>
  <c r="T937" i="1"/>
  <c r="AB937" i="1" s="1"/>
  <c r="V936" i="1"/>
  <c r="T936" i="1"/>
  <c r="V933" i="1"/>
  <c r="T933" i="1"/>
  <c r="V931" i="1"/>
  <c r="T931" i="1"/>
  <c r="V930" i="1"/>
  <c r="T930" i="1"/>
  <c r="V929" i="1"/>
  <c r="V928" i="1"/>
  <c r="T928" i="1"/>
  <c r="V925" i="1"/>
  <c r="T925" i="1"/>
  <c r="AC925" i="1" s="1"/>
  <c r="V923" i="1"/>
  <c r="T923" i="1"/>
  <c r="V922" i="1"/>
  <c r="V915" i="1"/>
  <c r="T915" i="1"/>
  <c r="V912" i="1"/>
  <c r="T912" i="1"/>
  <c r="AB912" i="1" s="1"/>
  <c r="V911" i="1"/>
  <c r="T911" i="1"/>
  <c r="T908" i="1"/>
  <c r="AB908" i="1"/>
  <c r="V903" i="1"/>
  <c r="T903" i="1"/>
  <c r="V900" i="1"/>
  <c r="T900" i="1"/>
  <c r="AB900" i="1" s="1"/>
  <c r="V897" i="1"/>
  <c r="T897" i="1"/>
  <c r="V894" i="1"/>
  <c r="T894" i="1"/>
  <c r="V886" i="1"/>
  <c r="V884" i="1"/>
  <c r="T884" i="1"/>
  <c r="AB884" i="1"/>
  <c r="AB999" i="1"/>
  <c r="AB997" i="1"/>
  <c r="AB994" i="1"/>
  <c r="T821" i="1"/>
  <c r="AB821" i="1"/>
  <c r="T817" i="1"/>
  <c r="T813" i="1"/>
  <c r="AB813" i="1"/>
  <c r="T809" i="1"/>
  <c r="AC809" i="1" s="1"/>
  <c r="T805" i="1"/>
  <c r="AB805" i="1"/>
  <c r="T801" i="1"/>
  <c r="T797" i="1"/>
  <c r="T793" i="1"/>
  <c r="T789" i="1"/>
  <c r="AB789" i="1"/>
  <c r="AF777" i="1"/>
  <c r="AG777" i="1" s="1"/>
  <c r="AH777" i="1" s="1"/>
  <c r="AF769" i="1"/>
  <c r="AF765" i="1"/>
  <c r="AF761" i="1"/>
  <c r="AF757" i="1"/>
  <c r="AF753" i="1"/>
  <c r="AG753" i="1" s="1"/>
  <c r="AH753" i="1" s="1"/>
  <c r="AF745" i="1"/>
  <c r="AG745" i="1" s="1"/>
  <c r="AH745" i="1" s="1"/>
  <c r="AF740" i="1"/>
  <c r="AF732" i="1"/>
  <c r="AG732" i="1" s="1"/>
  <c r="AH732" i="1" s="1"/>
  <c r="AB728" i="1"/>
  <c r="AC727" i="1"/>
  <c r="AD727" i="1" s="1"/>
  <c r="U727" i="1"/>
  <c r="AB724" i="1"/>
  <c r="AC723" i="1"/>
  <c r="AD723" i="1"/>
  <c r="U723" i="1"/>
  <c r="AB720" i="1"/>
  <c r="AB716" i="1"/>
  <c r="AC715" i="1"/>
  <c r="AD715" i="1" s="1"/>
  <c r="AB712" i="1"/>
  <c r="AC711" i="1"/>
  <c r="AD711" i="1" s="1"/>
  <c r="U711" i="1"/>
  <c r="AB708" i="1"/>
  <c r="AC707" i="1"/>
  <c r="AD707" i="1"/>
  <c r="AF707" i="1" s="1"/>
  <c r="U707" i="1"/>
  <c r="AB704" i="1"/>
  <c r="AC703" i="1"/>
  <c r="AD703" i="1" s="1"/>
  <c r="U703" i="1"/>
  <c r="AB700" i="1"/>
  <c r="AC699" i="1"/>
  <c r="AD699" i="1"/>
  <c r="U699" i="1"/>
  <c r="AB696" i="1"/>
  <c r="AC695" i="1"/>
  <c r="AD695" i="1" s="1"/>
  <c r="U695" i="1"/>
  <c r="AB692" i="1"/>
  <c r="AC691" i="1"/>
  <c r="AD691" i="1" s="1"/>
  <c r="U691" i="1"/>
  <c r="AB688" i="1"/>
  <c r="AB684" i="1"/>
  <c r="AC683" i="1"/>
  <c r="AD683" i="1" s="1"/>
  <c r="AF683" i="1" s="1"/>
  <c r="U683" i="1"/>
  <c r="AB680" i="1"/>
  <c r="AB676" i="1"/>
  <c r="AC675" i="1"/>
  <c r="AD675" i="1"/>
  <c r="AF675" i="1" s="1"/>
  <c r="U675" i="1"/>
  <c r="AB672" i="1"/>
  <c r="AC667" i="1"/>
  <c r="AD667" i="1"/>
  <c r="U667" i="1"/>
  <c r="U661" i="1"/>
  <c r="U653" i="1"/>
  <c r="AC653" i="1"/>
  <c r="AD653" i="1"/>
  <c r="U605" i="1"/>
  <c r="AC605" i="1"/>
  <c r="AD605" i="1"/>
  <c r="U597" i="1"/>
  <c r="AC597" i="1"/>
  <c r="AD597" i="1" s="1"/>
  <c r="T581" i="1"/>
  <c r="AC581" i="1" s="1"/>
  <c r="AB581" i="1"/>
  <c r="V787" i="1"/>
  <c r="AB787" i="1"/>
  <c r="V786" i="1"/>
  <c r="V785" i="1"/>
  <c r="AB785" i="1"/>
  <c r="V784" i="1"/>
  <c r="AB784" i="1"/>
  <c r="V783" i="1"/>
  <c r="AB783" i="1"/>
  <c r="V782" i="1"/>
  <c r="V781" i="1"/>
  <c r="V780" i="1"/>
  <c r="AB780" i="1"/>
  <c r="V779" i="1"/>
  <c r="V778" i="1"/>
  <c r="AB778" i="1"/>
  <c r="V777" i="1"/>
  <c r="AB777" i="1"/>
  <c r="V776" i="1"/>
  <c r="AB776" i="1"/>
  <c r="V775" i="1"/>
  <c r="AB775" i="1"/>
  <c r="V774" i="1"/>
  <c r="AB774" i="1"/>
  <c r="V773" i="1"/>
  <c r="V772" i="1"/>
  <c r="AB772" i="1"/>
  <c r="V771" i="1"/>
  <c r="AB771" i="1"/>
  <c r="V770" i="1"/>
  <c r="V769" i="1"/>
  <c r="AB769" i="1"/>
  <c r="V768" i="1"/>
  <c r="AB768" i="1"/>
  <c r="V767" i="1"/>
  <c r="V766" i="1"/>
  <c r="AB766" i="1"/>
  <c r="V765" i="1"/>
  <c r="AB765" i="1"/>
  <c r="V764" i="1"/>
  <c r="V763" i="1"/>
  <c r="V762" i="1"/>
  <c r="V761" i="1"/>
  <c r="AB761" i="1"/>
  <c r="V760" i="1"/>
  <c r="V759" i="1"/>
  <c r="V758" i="1"/>
  <c r="AB758" i="1"/>
  <c r="V757" i="1"/>
  <c r="AB757" i="1"/>
  <c r="V756" i="1"/>
  <c r="AB756" i="1"/>
  <c r="V755" i="1"/>
  <c r="AB755" i="1"/>
  <c r="V754" i="1"/>
  <c r="V753" i="1"/>
  <c r="AB753" i="1"/>
  <c r="V752" i="1"/>
  <c r="AB752" i="1"/>
  <c r="V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V740" i="1"/>
  <c r="AB740" i="1"/>
  <c r="AB739" i="1"/>
  <c r="AB736" i="1"/>
  <c r="AB735" i="1"/>
  <c r="AB734" i="1"/>
  <c r="AB732" i="1"/>
  <c r="AB731" i="1"/>
  <c r="AB730" i="1"/>
  <c r="AB729" i="1"/>
  <c r="AC726" i="1"/>
  <c r="AD726" i="1"/>
  <c r="U726" i="1"/>
  <c r="AC722" i="1"/>
  <c r="AD722" i="1" s="1"/>
  <c r="AF722" i="1" s="1"/>
  <c r="U722" i="1"/>
  <c r="AC714" i="1"/>
  <c r="AD714" i="1"/>
  <c r="U714" i="1"/>
  <c r="AC710" i="1"/>
  <c r="AD710" i="1"/>
  <c r="U706" i="1"/>
  <c r="AC702" i="1"/>
  <c r="AD702" i="1"/>
  <c r="U702" i="1"/>
  <c r="AC698" i="1"/>
  <c r="AD698" i="1" s="1"/>
  <c r="U698" i="1"/>
  <c r="AC694" i="1"/>
  <c r="AD694" i="1" s="1"/>
  <c r="U694" i="1"/>
  <c r="AC686" i="1"/>
  <c r="AD686" i="1" s="1"/>
  <c r="U686" i="1"/>
  <c r="AC682" i="1"/>
  <c r="AD682" i="1" s="1"/>
  <c r="U682" i="1"/>
  <c r="AC678" i="1"/>
  <c r="AD678" i="1"/>
  <c r="U678" i="1"/>
  <c r="U674" i="1"/>
  <c r="AC670" i="1"/>
  <c r="AD670" i="1" s="1"/>
  <c r="U670" i="1"/>
  <c r="AC666" i="1"/>
  <c r="AD666" i="1" s="1"/>
  <c r="U666" i="1"/>
  <c r="AF599" i="1"/>
  <c r="T593" i="1"/>
  <c r="AC584" i="1"/>
  <c r="AD584" i="1" s="1"/>
  <c r="T577" i="1"/>
  <c r="AB577" i="1" s="1"/>
  <c r="T573" i="1"/>
  <c r="AC787" i="1"/>
  <c r="AD787" i="1"/>
  <c r="U785" i="1"/>
  <c r="U784" i="1"/>
  <c r="U783" i="1"/>
  <c r="AG783" i="1" s="1"/>
  <c r="AH783" i="1" s="1"/>
  <c r="U780" i="1"/>
  <c r="U778" i="1"/>
  <c r="AG778" i="1"/>
  <c r="AH778" i="1" s="1"/>
  <c r="U777" i="1"/>
  <c r="U776" i="1"/>
  <c r="U775" i="1"/>
  <c r="U774" i="1"/>
  <c r="U772" i="1"/>
  <c r="U771" i="1"/>
  <c r="U769" i="1"/>
  <c r="U768" i="1"/>
  <c r="U766" i="1"/>
  <c r="U765" i="1"/>
  <c r="U763" i="1"/>
  <c r="U761" i="1"/>
  <c r="U758" i="1"/>
  <c r="U757" i="1"/>
  <c r="U756" i="1"/>
  <c r="U755" i="1"/>
  <c r="U753" i="1"/>
  <c r="U752" i="1"/>
  <c r="U750" i="1"/>
  <c r="AG750" i="1"/>
  <c r="AH750" i="1" s="1"/>
  <c r="U749" i="1"/>
  <c r="U748" i="1"/>
  <c r="U747" i="1"/>
  <c r="U746" i="1"/>
  <c r="U745" i="1"/>
  <c r="U744" i="1"/>
  <c r="U743" i="1"/>
  <c r="U742" i="1"/>
  <c r="U740" i="1"/>
  <c r="AG740" i="1" s="1"/>
  <c r="AH740" i="1" s="1"/>
  <c r="U739" i="1"/>
  <c r="U738" i="1"/>
  <c r="U737" i="1"/>
  <c r="U736" i="1"/>
  <c r="U735" i="1"/>
  <c r="U734" i="1"/>
  <c r="U732" i="1"/>
  <c r="U731" i="1"/>
  <c r="U730" i="1"/>
  <c r="U729" i="1"/>
  <c r="AB726" i="1"/>
  <c r="AC725" i="1"/>
  <c r="AD725" i="1" s="1"/>
  <c r="U725" i="1"/>
  <c r="AD721" i="1"/>
  <c r="U721" i="1"/>
  <c r="AC717" i="1"/>
  <c r="AD717" i="1"/>
  <c r="U717" i="1"/>
  <c r="AB714" i="1"/>
  <c r="AC713" i="1"/>
  <c r="AD713" i="1"/>
  <c r="U713" i="1"/>
  <c r="AB710" i="1"/>
  <c r="AC709" i="1"/>
  <c r="AD709" i="1"/>
  <c r="U709" i="1"/>
  <c r="AD705" i="1"/>
  <c r="AF705" i="1" s="1"/>
  <c r="U705" i="1"/>
  <c r="AB702" i="1"/>
  <c r="AC701" i="1"/>
  <c r="AD701" i="1"/>
  <c r="U701" i="1"/>
  <c r="AB698" i="1"/>
  <c r="AB694" i="1"/>
  <c r="AC689" i="1"/>
  <c r="AD689" i="1"/>
  <c r="U689" i="1"/>
  <c r="AB686" i="1"/>
  <c r="AC685" i="1"/>
  <c r="AD685" i="1" s="1"/>
  <c r="U685" i="1"/>
  <c r="AB682" i="1"/>
  <c r="U681" i="1"/>
  <c r="AB678" i="1"/>
  <c r="AC677" i="1"/>
  <c r="AD677" i="1"/>
  <c r="AG677" i="1" s="1"/>
  <c r="AH677" i="1" s="1"/>
  <c r="U677" i="1"/>
  <c r="AB670" i="1"/>
  <c r="AB666" i="1"/>
  <c r="T665" i="1"/>
  <c r="AB665" i="1"/>
  <c r="AB661" i="1"/>
  <c r="T657" i="1"/>
  <c r="AB653" i="1"/>
  <c r="T649" i="1"/>
  <c r="T641" i="1"/>
  <c r="AB637" i="1"/>
  <c r="T633" i="1"/>
  <c r="AB633" i="1"/>
  <c r="T625" i="1"/>
  <c r="T617" i="1"/>
  <c r="AB617" i="1" s="1"/>
  <c r="T609" i="1"/>
  <c r="AB605" i="1"/>
  <c r="T601" i="1"/>
  <c r="AB601" i="1"/>
  <c r="AB597" i="1"/>
  <c r="T589" i="1"/>
  <c r="AB589" i="1" s="1"/>
  <c r="T569" i="1"/>
  <c r="U525" i="1"/>
  <c r="U521" i="1"/>
  <c r="U515" i="1"/>
  <c r="AB515" i="1"/>
  <c r="AC515" i="1"/>
  <c r="AD515" i="1"/>
  <c r="T590" i="1"/>
  <c r="AB590" i="1"/>
  <c r="T586" i="1"/>
  <c r="AC586" i="1" s="1"/>
  <c r="T582" i="1"/>
  <c r="AB582" i="1" s="1"/>
  <c r="T578" i="1"/>
  <c r="AB575" i="1"/>
  <c r="T574" i="1"/>
  <c r="AB574" i="1" s="1"/>
  <c r="T570" i="1"/>
  <c r="AB513" i="1"/>
  <c r="AC662" i="1"/>
  <c r="AD662" i="1" s="1"/>
  <c r="AC658" i="1"/>
  <c r="AD658" i="1"/>
  <c r="AC650" i="1"/>
  <c r="AD650" i="1" s="1"/>
  <c r="AC634" i="1"/>
  <c r="AD634" i="1"/>
  <c r="AC622" i="1"/>
  <c r="AD622" i="1"/>
  <c r="AC618" i="1"/>
  <c r="AD618" i="1" s="1"/>
  <c r="AC610" i="1"/>
  <c r="AD610" i="1" s="1"/>
  <c r="AC602" i="1"/>
  <c r="AD602" i="1" s="1"/>
  <c r="AC598" i="1"/>
  <c r="AD598" i="1" s="1"/>
  <c r="T591" i="1"/>
  <c r="AB591" i="1"/>
  <c r="T587" i="1"/>
  <c r="AB587" i="1"/>
  <c r="AB584" i="1"/>
  <c r="T583" i="1"/>
  <c r="AB583" i="1" s="1"/>
  <c r="T579" i="1"/>
  <c r="AB579" i="1" s="1"/>
  <c r="AB576" i="1"/>
  <c r="AA547" i="1"/>
  <c r="AB547" i="1" s="1"/>
  <c r="AC547" i="1"/>
  <c r="AD547" i="1"/>
  <c r="AA542" i="1"/>
  <c r="AA538" i="1"/>
  <c r="AA536" i="1"/>
  <c r="AB536" i="1" s="1"/>
  <c r="AC536" i="1"/>
  <c r="AD536" i="1"/>
  <c r="U534" i="1"/>
  <c r="AA532" i="1"/>
  <c r="AA528" i="1"/>
  <c r="AB528" i="1" s="1"/>
  <c r="U526" i="1"/>
  <c r="AA524" i="1"/>
  <c r="AB524" i="1" s="1"/>
  <c r="U522" i="1"/>
  <c r="AA520" i="1"/>
  <c r="AA516" i="1"/>
  <c r="AB516" i="1"/>
  <c r="AC516" i="1"/>
  <c r="AD516" i="1" s="1"/>
  <c r="U514" i="1"/>
  <c r="U536" i="1"/>
  <c r="AA534" i="1"/>
  <c r="AB534" i="1"/>
  <c r="AC534" i="1"/>
  <c r="AD534" i="1"/>
  <c r="AA530" i="1"/>
  <c r="U528" i="1"/>
  <c r="AC528" i="1"/>
  <c r="AD528" i="1"/>
  <c r="AA526" i="1"/>
  <c r="AB526" i="1" s="1"/>
  <c r="AC524" i="1"/>
  <c r="AD524" i="1" s="1"/>
  <c r="AA522" i="1"/>
  <c r="AB522" i="1" s="1"/>
  <c r="AC522" i="1"/>
  <c r="AD522" i="1" s="1"/>
  <c r="AA518" i="1"/>
  <c r="U516" i="1"/>
  <c r="AA514" i="1"/>
  <c r="AB514" i="1" s="1"/>
  <c r="AC514" i="1"/>
  <c r="AD514" i="1" s="1"/>
  <c r="AA545" i="1"/>
  <c r="AB545" i="1"/>
  <c r="AC545" i="1"/>
  <c r="AD545" i="1"/>
  <c r="AG545" i="1" s="1"/>
  <c r="AH545" i="1" s="1"/>
  <c r="AA541" i="1"/>
  <c r="AB541" i="1"/>
  <c r="AC541" i="1"/>
  <c r="AD541" i="1" s="1"/>
  <c r="AA537" i="1"/>
  <c r="AB537" i="1" s="1"/>
  <c r="U535" i="1"/>
  <c r="AC535" i="1"/>
  <c r="AD535" i="1" s="1"/>
  <c r="AF535" i="1" s="1"/>
  <c r="AA533" i="1"/>
  <c r="U531" i="1"/>
  <c r="AA529" i="1"/>
  <c r="AB529" i="1"/>
  <c r="AC529" i="1"/>
  <c r="AD529" i="1" s="1"/>
  <c r="AA525" i="1"/>
  <c r="AB525" i="1"/>
  <c r="AC525" i="1"/>
  <c r="AD525" i="1" s="1"/>
  <c r="U523" i="1"/>
  <c r="AA521" i="1"/>
  <c r="AA517" i="1"/>
  <c r="U513" i="1"/>
  <c r="AC513" i="1"/>
  <c r="AD513" i="1" s="1"/>
  <c r="V228" i="1"/>
  <c r="V72" i="1"/>
  <c r="V40" i="1"/>
  <c r="AC611" i="1"/>
  <c r="AD611" i="1" s="1"/>
  <c r="AC640" i="1"/>
  <c r="AD640" i="1"/>
  <c r="AC537" i="1"/>
  <c r="AD537" i="1" s="1"/>
  <c r="AC594" i="1"/>
  <c r="AD594" i="1"/>
  <c r="AC626" i="1"/>
  <c r="AD626" i="1"/>
  <c r="AB571" i="1"/>
  <c r="AB564" i="1"/>
  <c r="AC568" i="1"/>
  <c r="AD568" i="1" s="1"/>
  <c r="AC571" i="1"/>
  <c r="AD571" i="1"/>
  <c r="AF571" i="1"/>
  <c r="AG571" i="1"/>
  <c r="AH571" i="1"/>
  <c r="U549" i="1"/>
  <c r="AB619" i="1"/>
  <c r="U640" i="1"/>
  <c r="AC604" i="1"/>
  <c r="AD604" i="1"/>
  <c r="AF604" i="1"/>
  <c r="AG604" i="1" s="1"/>
  <c r="AH604" i="1" s="1"/>
  <c r="AB631" i="1"/>
  <c r="AB600" i="1"/>
  <c r="AB517" i="1"/>
  <c r="AC517" i="1"/>
  <c r="AD517" i="1" s="1"/>
  <c r="AB533" i="1"/>
  <c r="AC533" i="1"/>
  <c r="AD533" i="1"/>
  <c r="AF533" i="1" s="1"/>
  <c r="AG533" i="1" s="1"/>
  <c r="AH533" i="1" s="1"/>
  <c r="AG551" i="1"/>
  <c r="AH551" i="1"/>
  <c r="AB542" i="1"/>
  <c r="AC542" i="1"/>
  <c r="AD542" i="1"/>
  <c r="AF542" i="1" s="1"/>
  <c r="AG542" i="1" s="1"/>
  <c r="AH542" i="1" s="1"/>
  <c r="AB572" i="1"/>
  <c r="AB580" i="1"/>
  <c r="AC614" i="1"/>
  <c r="AD614" i="1"/>
  <c r="AB568" i="1"/>
  <c r="AB554" i="1"/>
  <c r="AD564" i="1"/>
  <c r="AB642" i="1"/>
  <c r="AG752" i="1"/>
  <c r="AH752" i="1" s="1"/>
  <c r="AG758" i="1"/>
  <c r="AH758" i="1" s="1"/>
  <c r="AG744" i="1"/>
  <c r="AH744" i="1"/>
  <c r="AG776" i="1"/>
  <c r="AH776" i="1" s="1"/>
  <c r="AG742" i="1"/>
  <c r="AH742" i="1" s="1"/>
  <c r="AC627" i="1"/>
  <c r="AD627" i="1" s="1"/>
  <c r="AF627" i="1"/>
  <c r="U599" i="1"/>
  <c r="AB610" i="1"/>
  <c r="AB606" i="1"/>
  <c r="AB658" i="1"/>
  <c r="U962" i="1"/>
  <c r="AC962" i="1"/>
  <c r="AD962" i="1"/>
  <c r="AF962" i="1"/>
  <c r="U655" i="1"/>
  <c r="AC655" i="1"/>
  <c r="AD655" i="1" s="1"/>
  <c r="AB655" i="1"/>
  <c r="AG772" i="1"/>
  <c r="AH772" i="1"/>
  <c r="AG600" i="1"/>
  <c r="AH600" i="1" s="1"/>
  <c r="AG771" i="1"/>
  <c r="AH771" i="1"/>
  <c r="AG746" i="1"/>
  <c r="AH746" i="1" s="1"/>
  <c r="U627" i="1"/>
  <c r="U595" i="1"/>
  <c r="AG595" i="1" s="1"/>
  <c r="AH595" i="1" s="1"/>
  <c r="AB595" i="1"/>
  <c r="AB650" i="1"/>
  <c r="AB662" i="1"/>
  <c r="AG624" i="1"/>
  <c r="AH624" i="1"/>
  <c r="U559" i="1"/>
  <c r="AC559" i="1"/>
  <c r="AD559" i="1"/>
  <c r="AF559" i="1" s="1"/>
  <c r="U648" i="1"/>
  <c r="AC648" i="1"/>
  <c r="AD648" i="1"/>
  <c r="U664" i="1"/>
  <c r="AC664" i="1"/>
  <c r="AD664" i="1" s="1"/>
  <c r="U985" i="1"/>
  <c r="AC985" i="1"/>
  <c r="AD985" i="1"/>
  <c r="AF985" i="1" s="1"/>
  <c r="U984" i="1"/>
  <c r="AD984" i="1"/>
  <c r="AF984" i="1"/>
  <c r="U663" i="1"/>
  <c r="AC663" i="1"/>
  <c r="AD663" i="1"/>
  <c r="AG757" i="1"/>
  <c r="AH757" i="1" s="1"/>
  <c r="AG748" i="1"/>
  <c r="AH748" i="1" s="1"/>
  <c r="AG780" i="1"/>
  <c r="AH780" i="1"/>
  <c r="AG731" i="1"/>
  <c r="AH731" i="1" s="1"/>
  <c r="AB559" i="1"/>
  <c r="U638" i="1"/>
  <c r="AB638" i="1"/>
  <c r="AB664" i="1"/>
  <c r="U560" i="1"/>
  <c r="AC560" i="1"/>
  <c r="AD560" i="1"/>
  <c r="AB560" i="1"/>
  <c r="AB518" i="1"/>
  <c r="AC518" i="1"/>
  <c r="AD518" i="1" s="1"/>
  <c r="AC550" i="1"/>
  <c r="AD550" i="1" s="1"/>
  <c r="U592" i="1"/>
  <c r="AC592" i="1"/>
  <c r="AD592" i="1"/>
  <c r="AF592" i="1"/>
  <c r="AG592" i="1" s="1"/>
  <c r="AH592" i="1" s="1"/>
  <c r="U607" i="1"/>
  <c r="AB607" i="1"/>
  <c r="AC607" i="1"/>
  <c r="AD607" i="1" s="1"/>
  <c r="AF607" i="1" s="1"/>
  <c r="AB520" i="1"/>
  <c r="AC520" i="1"/>
  <c r="AD520" i="1" s="1"/>
  <c r="AF520" i="1" s="1"/>
  <c r="AC580" i="1"/>
  <c r="AD580" i="1"/>
  <c r="AF580" i="1" s="1"/>
  <c r="AG635" i="1"/>
  <c r="AH635" i="1"/>
  <c r="AC557" i="1"/>
  <c r="AD557" i="1" s="1"/>
  <c r="AF557" i="1" s="1"/>
  <c r="AF515" i="1"/>
  <c r="AG515" i="1"/>
  <c r="AH515" i="1" s="1"/>
  <c r="AF517" i="1"/>
  <c r="AF545" i="1"/>
  <c r="AF598" i="1"/>
  <c r="AG598" i="1" s="1"/>
  <c r="AH598" i="1" s="1"/>
  <c r="U589" i="1"/>
  <c r="AC589" i="1"/>
  <c r="AD589" i="1" s="1"/>
  <c r="AF677" i="1"/>
  <c r="U577" i="1"/>
  <c r="AC577" i="1"/>
  <c r="AD577" i="1" s="1"/>
  <c r="AF666" i="1"/>
  <c r="AF682" i="1"/>
  <c r="AG682" i="1" s="1"/>
  <c r="AH682" i="1" s="1"/>
  <c r="AG722" i="1"/>
  <c r="AH722" i="1" s="1"/>
  <c r="U581" i="1"/>
  <c r="AD581" i="1"/>
  <c r="AG675" i="1"/>
  <c r="AH675" i="1"/>
  <c r="AG707" i="1"/>
  <c r="AH707" i="1" s="1"/>
  <c r="AF723" i="1"/>
  <c r="AG723" i="1" s="1"/>
  <c r="AH723" i="1" s="1"/>
  <c r="AF588" i="1"/>
  <c r="AG588" i="1"/>
  <c r="AH588" i="1"/>
  <c r="AC792" i="1"/>
  <c r="AD792" i="1"/>
  <c r="U792" i="1"/>
  <c r="AC800" i="1"/>
  <c r="AD800" i="1"/>
  <c r="U800" i="1"/>
  <c r="AC808" i="1"/>
  <c r="AD808" i="1"/>
  <c r="AC816" i="1"/>
  <c r="AD816" i="1" s="1"/>
  <c r="U816" i="1"/>
  <c r="AC795" i="1"/>
  <c r="AD795" i="1" s="1"/>
  <c r="U795" i="1"/>
  <c r="AC803" i="1"/>
  <c r="AD803" i="1" s="1"/>
  <c r="U803" i="1"/>
  <c r="AC819" i="1"/>
  <c r="AD819" i="1" s="1"/>
  <c r="AF819" i="1" s="1"/>
  <c r="U819" i="1"/>
  <c r="AC824" i="1"/>
  <c r="AD824" i="1" s="1"/>
  <c r="AF824" i="1" s="1"/>
  <c r="AC826" i="1"/>
  <c r="AD826" i="1" s="1"/>
  <c r="U826" i="1"/>
  <c r="AC828" i="1"/>
  <c r="AD828" i="1" s="1"/>
  <c r="U828" i="1"/>
  <c r="AC830" i="1"/>
  <c r="AD830" i="1" s="1"/>
  <c r="U830" i="1"/>
  <c r="AC834" i="1"/>
  <c r="AD834" i="1"/>
  <c r="U834" i="1"/>
  <c r="AD836" i="1"/>
  <c r="U836" i="1"/>
  <c r="AC838" i="1"/>
  <c r="AD838" i="1" s="1"/>
  <c r="U838" i="1"/>
  <c r="AC840" i="1"/>
  <c r="AD840" i="1"/>
  <c r="U840" i="1"/>
  <c r="AC842" i="1"/>
  <c r="AD842" i="1" s="1"/>
  <c r="U842" i="1"/>
  <c r="AC844" i="1"/>
  <c r="AD844" i="1"/>
  <c r="U844" i="1"/>
  <c r="AC846" i="1"/>
  <c r="AD846" i="1" s="1"/>
  <c r="AF846" i="1" s="1"/>
  <c r="U846" i="1"/>
  <c r="AC848" i="1"/>
  <c r="AD848" i="1" s="1"/>
  <c r="AF848" i="1" s="1"/>
  <c r="U848" i="1"/>
  <c r="AC850" i="1"/>
  <c r="AD850" i="1"/>
  <c r="U850" i="1"/>
  <c r="U852" i="1"/>
  <c r="AC858" i="1"/>
  <c r="AD858" i="1"/>
  <c r="U858" i="1"/>
  <c r="AC860" i="1"/>
  <c r="AD860" i="1" s="1"/>
  <c r="AC862" i="1"/>
  <c r="AD862" i="1" s="1"/>
  <c r="U862" i="1"/>
  <c r="AC864" i="1"/>
  <c r="AD864" i="1"/>
  <c r="U864" i="1"/>
  <c r="AC866" i="1"/>
  <c r="AD866" i="1" s="1"/>
  <c r="U866" i="1"/>
  <c r="AC868" i="1"/>
  <c r="AD868" i="1"/>
  <c r="U868" i="1"/>
  <c r="U870" i="1"/>
  <c r="AC874" i="1"/>
  <c r="AD874" i="1"/>
  <c r="U874" i="1"/>
  <c r="AC876" i="1"/>
  <c r="AD876" i="1" s="1"/>
  <c r="U876" i="1"/>
  <c r="AC881" i="1"/>
  <c r="AD881" i="1"/>
  <c r="U881" i="1"/>
  <c r="AC883" i="1"/>
  <c r="AD883" i="1" s="1"/>
  <c r="U883" i="1"/>
  <c r="AC901" i="1"/>
  <c r="AD901" i="1"/>
  <c r="U901" i="1"/>
  <c r="AC794" i="1"/>
  <c r="AD794" i="1" s="1"/>
  <c r="U794" i="1"/>
  <c r="AC822" i="1"/>
  <c r="AD822" i="1" s="1"/>
  <c r="U822" i="1"/>
  <c r="AF971" i="1"/>
  <c r="AF634" i="1"/>
  <c r="AF650" i="1"/>
  <c r="AG650" i="1"/>
  <c r="AH650" i="1" s="1"/>
  <c r="U570" i="1"/>
  <c r="AC570" i="1"/>
  <c r="AD570" i="1" s="1"/>
  <c r="U578" i="1"/>
  <c r="AG578" i="1" s="1"/>
  <c r="AH578" i="1" s="1"/>
  <c r="AC578" i="1"/>
  <c r="AD578" i="1"/>
  <c r="U586" i="1"/>
  <c r="AD586" i="1"/>
  <c r="AB578" i="1"/>
  <c r="U569" i="1"/>
  <c r="AC569" i="1"/>
  <c r="AD569" i="1"/>
  <c r="U609" i="1"/>
  <c r="AC609" i="1"/>
  <c r="AD609" i="1" s="1"/>
  <c r="AG609" i="1" s="1"/>
  <c r="U641" i="1"/>
  <c r="AC641" i="1"/>
  <c r="AD641" i="1"/>
  <c r="AF689" i="1"/>
  <c r="AG689" i="1"/>
  <c r="AH689" i="1" s="1"/>
  <c r="AG705" i="1"/>
  <c r="AH705" i="1"/>
  <c r="AF721" i="1"/>
  <c r="AG721" i="1"/>
  <c r="AH721" i="1"/>
  <c r="AF605" i="1"/>
  <c r="AG605" i="1" s="1"/>
  <c r="AH605" i="1" s="1"/>
  <c r="AF703" i="1"/>
  <c r="AG703" i="1" s="1"/>
  <c r="AH703" i="1" s="1"/>
  <c r="AC793" i="1"/>
  <c r="AD793" i="1" s="1"/>
  <c r="U793" i="1"/>
  <c r="AD809" i="1"/>
  <c r="U809" i="1"/>
  <c r="AC817" i="1"/>
  <c r="AD817" i="1" s="1"/>
  <c r="U817" i="1"/>
  <c r="AC886" i="1"/>
  <c r="AD886" i="1" s="1"/>
  <c r="AC903" i="1"/>
  <c r="AD903" i="1"/>
  <c r="U903" i="1"/>
  <c r="AC909" i="1"/>
  <c r="AD909" i="1" s="1"/>
  <c r="U909" i="1"/>
  <c r="AC912" i="1"/>
  <c r="AD912" i="1"/>
  <c r="U912" i="1"/>
  <c r="AD925" i="1"/>
  <c r="U925" i="1"/>
  <c r="AC928" i="1"/>
  <c r="AD928" i="1"/>
  <c r="U928" i="1"/>
  <c r="AC936" i="1"/>
  <c r="AD936" i="1"/>
  <c r="U936" i="1"/>
  <c r="U947" i="1"/>
  <c r="AC790" i="1"/>
  <c r="AD790" i="1"/>
  <c r="AF696" i="1"/>
  <c r="AG696" i="1"/>
  <c r="AH696" i="1"/>
  <c r="AB897" i="1"/>
  <c r="AB925" i="1"/>
  <c r="AC885" i="1"/>
  <c r="AD885" i="1" s="1"/>
  <c r="U885" i="1"/>
  <c r="AC888" i="1"/>
  <c r="AD888" i="1"/>
  <c r="U888" i="1"/>
  <c r="AC891" i="1"/>
  <c r="AD891" i="1" s="1"/>
  <c r="U891" i="1"/>
  <c r="AC893" i="1"/>
  <c r="AD893" i="1"/>
  <c r="U893" i="1"/>
  <c r="AC899" i="1"/>
  <c r="AD899" i="1" s="1"/>
  <c r="U899" i="1"/>
  <c r="AC906" i="1"/>
  <c r="AD906" i="1" s="1"/>
  <c r="AC914" i="1"/>
  <c r="AD914" i="1" s="1"/>
  <c r="U914" i="1"/>
  <c r="AC917" i="1"/>
  <c r="AD917" i="1" s="1"/>
  <c r="AC919" i="1"/>
  <c r="AD919" i="1" s="1"/>
  <c r="AF919" i="1" s="1"/>
  <c r="U919" i="1"/>
  <c r="AC926" i="1"/>
  <c r="AD926" i="1"/>
  <c r="U926" i="1"/>
  <c r="AC945" i="1"/>
  <c r="AD945" i="1" s="1"/>
  <c r="U945" i="1"/>
  <c r="AC955" i="1"/>
  <c r="AD955" i="1"/>
  <c r="U955" i="1"/>
  <c r="AC802" i="1"/>
  <c r="AD802" i="1"/>
  <c r="U802" i="1"/>
  <c r="AF692" i="1"/>
  <c r="AF708" i="1"/>
  <c r="AG708" i="1"/>
  <c r="AH708" i="1" s="1"/>
  <c r="AF537" i="1"/>
  <c r="AG537" i="1"/>
  <c r="AH537" i="1" s="1"/>
  <c r="AF638" i="1"/>
  <c r="AG638" i="1"/>
  <c r="AH638" i="1" s="1"/>
  <c r="AB569" i="1"/>
  <c r="U573" i="1"/>
  <c r="AC573" i="1"/>
  <c r="AD573" i="1" s="1"/>
  <c r="AF573" i="1" s="1"/>
  <c r="AF670" i="1"/>
  <c r="AF678" i="1"/>
  <c r="AG678" i="1" s="1"/>
  <c r="AH678" i="1" s="1"/>
  <c r="AF702" i="1"/>
  <c r="AG702" i="1" s="1"/>
  <c r="AH702" i="1" s="1"/>
  <c r="AF661" i="1"/>
  <c r="AG661" i="1" s="1"/>
  <c r="AH661" i="1" s="1"/>
  <c r="AG683" i="1"/>
  <c r="AH683" i="1"/>
  <c r="AF699" i="1"/>
  <c r="AG699" i="1" s="1"/>
  <c r="AH699" i="1" s="1"/>
  <c r="AB793" i="1"/>
  <c r="AB801" i="1"/>
  <c r="AB809" i="1"/>
  <c r="AB817" i="1"/>
  <c r="AC796" i="1"/>
  <c r="AD796" i="1"/>
  <c r="AF796" i="1" s="1"/>
  <c r="AG796" i="1" s="1"/>
  <c r="AH796" i="1" s="1"/>
  <c r="U796" i="1"/>
  <c r="AC804" i="1"/>
  <c r="AD804" i="1"/>
  <c r="AC812" i="1"/>
  <c r="AD812" i="1" s="1"/>
  <c r="U812" i="1"/>
  <c r="AC820" i="1"/>
  <c r="AD820" i="1"/>
  <c r="U820" i="1"/>
  <c r="AB886" i="1"/>
  <c r="AB914" i="1"/>
  <c r="AB926" i="1"/>
  <c r="AB802" i="1"/>
  <c r="AC791" i="1"/>
  <c r="AD791" i="1" s="1"/>
  <c r="U791" i="1"/>
  <c r="AC799" i="1"/>
  <c r="AD799" i="1"/>
  <c r="U799" i="1"/>
  <c r="AC807" i="1"/>
  <c r="AD807" i="1"/>
  <c r="U807" i="1"/>
  <c r="AC823" i="1"/>
  <c r="AD823" i="1"/>
  <c r="U823" i="1"/>
  <c r="AC825" i="1"/>
  <c r="AD825" i="1" s="1"/>
  <c r="AC827" i="1"/>
  <c r="AD827" i="1" s="1"/>
  <c r="AF827" i="1" s="1"/>
  <c r="U827" i="1"/>
  <c r="AC829" i="1"/>
  <c r="AD829" i="1" s="1"/>
  <c r="U829" i="1"/>
  <c r="AC831" i="1"/>
  <c r="AD831" i="1" s="1"/>
  <c r="U831" i="1"/>
  <c r="AC833" i="1"/>
  <c r="AD833" i="1"/>
  <c r="U833" i="1"/>
  <c r="AC835" i="1"/>
  <c r="AD835" i="1"/>
  <c r="AF835" i="1" s="1"/>
  <c r="U835" i="1"/>
  <c r="AC837" i="1"/>
  <c r="AD837" i="1"/>
  <c r="U837" i="1"/>
  <c r="AC839" i="1"/>
  <c r="AD839" i="1"/>
  <c r="U839" i="1"/>
  <c r="AC841" i="1"/>
  <c r="AD841" i="1" s="1"/>
  <c r="U841" i="1"/>
  <c r="AC843" i="1"/>
  <c r="AD843" i="1" s="1"/>
  <c r="U843" i="1"/>
  <c r="AC845" i="1"/>
  <c r="AD845" i="1"/>
  <c r="U845" i="1"/>
  <c r="AC847" i="1"/>
  <c r="AD847" i="1" s="1"/>
  <c r="U847" i="1"/>
  <c r="AC849" i="1"/>
  <c r="AD849" i="1"/>
  <c r="AF849" i="1" s="1"/>
  <c r="U849" i="1"/>
  <c r="AC851" i="1"/>
  <c r="AD851" i="1"/>
  <c r="U851" i="1"/>
  <c r="AC853" i="1"/>
  <c r="AD853" i="1"/>
  <c r="U853" i="1"/>
  <c r="AC855" i="1"/>
  <c r="AD855" i="1"/>
  <c r="U855" i="1"/>
  <c r="AC857" i="1"/>
  <c r="AD857" i="1" s="1"/>
  <c r="U857" i="1"/>
  <c r="AC861" i="1"/>
  <c r="AD861" i="1" s="1"/>
  <c r="U861" i="1"/>
  <c r="AC865" i="1"/>
  <c r="AD865" i="1"/>
  <c r="U865" i="1"/>
  <c r="AC867" i="1"/>
  <c r="AD867" i="1" s="1"/>
  <c r="AC869" i="1"/>
  <c r="AD869" i="1"/>
  <c r="AF869" i="1" s="1"/>
  <c r="U869" i="1"/>
  <c r="U871" i="1"/>
  <c r="AC873" i="1"/>
  <c r="AD873" i="1" s="1"/>
  <c r="U873" i="1"/>
  <c r="AC875" i="1"/>
  <c r="AD875" i="1" s="1"/>
  <c r="U875" i="1"/>
  <c r="AC877" i="1"/>
  <c r="AD877" i="1"/>
  <c r="U877" i="1"/>
  <c r="AC879" i="1"/>
  <c r="AD879" i="1" s="1"/>
  <c r="U879" i="1"/>
  <c r="AC882" i="1"/>
  <c r="AD882" i="1"/>
  <c r="U882" i="1"/>
  <c r="AC890" i="1"/>
  <c r="AD890" i="1"/>
  <c r="U890" i="1"/>
  <c r="AC898" i="1"/>
  <c r="AD898" i="1"/>
  <c r="U898" i="1"/>
  <c r="AC904" i="1"/>
  <c r="AD904" i="1"/>
  <c r="U904" i="1"/>
  <c r="AC798" i="1"/>
  <c r="AD798" i="1" s="1"/>
  <c r="U798" i="1"/>
  <c r="AC818" i="1"/>
  <c r="AD818" i="1"/>
  <c r="U818" i="1"/>
  <c r="AH975" i="1"/>
  <c r="AF531" i="1"/>
  <c r="AG531" i="1"/>
  <c r="AH531" i="1" s="1"/>
  <c r="AF526" i="1"/>
  <c r="AG526" i="1" s="1"/>
  <c r="AH526" i="1" s="1"/>
  <c r="U583" i="1"/>
  <c r="AC583" i="1"/>
  <c r="AD583" i="1" s="1"/>
  <c r="U591" i="1"/>
  <c r="AC591" i="1"/>
  <c r="AD591" i="1"/>
  <c r="U579" i="1"/>
  <c r="AC579" i="1"/>
  <c r="AD579" i="1" s="1"/>
  <c r="U587" i="1"/>
  <c r="AC587" i="1"/>
  <c r="AD587" i="1" s="1"/>
  <c r="AF610" i="1"/>
  <c r="AG610" i="1" s="1"/>
  <c r="AH610" i="1" s="1"/>
  <c r="AF626" i="1"/>
  <c r="AG626" i="1" s="1"/>
  <c r="AH626" i="1" s="1"/>
  <c r="U574" i="1"/>
  <c r="AC574" i="1"/>
  <c r="AD574" i="1"/>
  <c r="U582" i="1"/>
  <c r="AC582" i="1"/>
  <c r="AD582" i="1" s="1"/>
  <c r="U590" i="1"/>
  <c r="AC590" i="1"/>
  <c r="AD590" i="1" s="1"/>
  <c r="AB570" i="1"/>
  <c r="AB586" i="1"/>
  <c r="U617" i="1"/>
  <c r="AC617" i="1"/>
  <c r="AD617" i="1" s="1"/>
  <c r="U633" i="1"/>
  <c r="AC633" i="1"/>
  <c r="AD633" i="1" s="1"/>
  <c r="U665" i="1"/>
  <c r="AC665" i="1"/>
  <c r="AD665" i="1"/>
  <c r="AF713" i="1"/>
  <c r="AG713" i="1" s="1"/>
  <c r="AH713" i="1" s="1"/>
  <c r="AB573" i="1"/>
  <c r="AB609" i="1"/>
  <c r="AB641" i="1"/>
  <c r="AF653" i="1"/>
  <c r="AG653" i="1" s="1"/>
  <c r="AH653" i="1" s="1"/>
  <c r="AF695" i="1"/>
  <c r="AG695" i="1" s="1"/>
  <c r="AH695" i="1" s="1"/>
  <c r="AF711" i="1"/>
  <c r="AG711" i="1"/>
  <c r="AH711" i="1"/>
  <c r="AF727" i="1"/>
  <c r="AC789" i="1"/>
  <c r="AD789" i="1"/>
  <c r="U789" i="1"/>
  <c r="U797" i="1"/>
  <c r="AC805" i="1"/>
  <c r="AD805" i="1" s="1"/>
  <c r="AF805" i="1" s="1"/>
  <c r="U805" i="1"/>
  <c r="AC813" i="1"/>
  <c r="AD813" i="1" s="1"/>
  <c r="U813" i="1"/>
  <c r="AC821" i="1"/>
  <c r="AD821" i="1"/>
  <c r="U821" i="1"/>
  <c r="AC884" i="1"/>
  <c r="AD884" i="1" s="1"/>
  <c r="U884" i="1"/>
  <c r="AC900" i="1"/>
  <c r="AD900" i="1"/>
  <c r="U900" i="1"/>
  <c r="U911" i="1"/>
  <c r="AC915" i="1"/>
  <c r="AD915" i="1" s="1"/>
  <c r="U915" i="1"/>
  <c r="AC929" i="1"/>
  <c r="AD929" i="1" s="1"/>
  <c r="AC931" i="1"/>
  <c r="AD931" i="1"/>
  <c r="U931" i="1"/>
  <c r="AC933" i="1"/>
  <c r="AD933" i="1" s="1"/>
  <c r="U933" i="1"/>
  <c r="AC937" i="1"/>
  <c r="AD937" i="1"/>
  <c r="U937" i="1"/>
  <c r="AC940" i="1"/>
  <c r="AD940" i="1"/>
  <c r="U940" i="1"/>
  <c r="AC949" i="1"/>
  <c r="AD949" i="1"/>
  <c r="U949" i="1"/>
  <c r="AC960" i="1"/>
  <c r="AD960" i="1" s="1"/>
  <c r="AF960" i="1" s="1"/>
  <c r="U960" i="1"/>
  <c r="AF986" i="1"/>
  <c r="AG672" i="1"/>
  <c r="AH672" i="1" s="1"/>
  <c r="AF704" i="1"/>
  <c r="AG704" i="1" s="1"/>
  <c r="AH704" i="1" s="1"/>
  <c r="AB891" i="1"/>
  <c r="AB899" i="1"/>
  <c r="AB915" i="1"/>
  <c r="AB931" i="1"/>
  <c r="AB955" i="1"/>
  <c r="AC880" i="1"/>
  <c r="AD880" i="1"/>
  <c r="U880" i="1"/>
  <c r="AC887" i="1"/>
  <c r="AD887" i="1" s="1"/>
  <c r="AG887" i="1" s="1"/>
  <c r="AH887" i="1" s="1"/>
  <c r="U887" i="1"/>
  <c r="AC889" i="1"/>
  <c r="AD889" i="1"/>
  <c r="U889" i="1"/>
  <c r="AC892" i="1"/>
  <c r="AD892" i="1" s="1"/>
  <c r="AF892" i="1" s="1"/>
  <c r="U892" i="1"/>
  <c r="U895" i="1"/>
  <c r="AC913" i="1"/>
  <c r="AD913" i="1"/>
  <c r="AF913" i="1" s="1"/>
  <c r="U913" i="1"/>
  <c r="AG913" i="1" s="1"/>
  <c r="AH913" i="1" s="1"/>
  <c r="AC916" i="1"/>
  <c r="AD916" i="1" s="1"/>
  <c r="AF916" i="1" s="1"/>
  <c r="AC918" i="1"/>
  <c r="AD918" i="1" s="1"/>
  <c r="U918" i="1"/>
  <c r="AC924" i="1"/>
  <c r="AD924" i="1" s="1"/>
  <c r="U924" i="1"/>
  <c r="AC946" i="1"/>
  <c r="AD946" i="1"/>
  <c r="U946" i="1"/>
  <c r="U956" i="1"/>
  <c r="AC958" i="1"/>
  <c r="AD958" i="1" s="1"/>
  <c r="U958" i="1"/>
  <c r="AC806" i="1"/>
  <c r="AD806" i="1"/>
  <c r="U806" i="1"/>
  <c r="AG994" i="1"/>
  <c r="AH994" i="1"/>
  <c r="AF684" i="1"/>
  <c r="AG684" i="1" s="1"/>
  <c r="AH684" i="1" s="1"/>
  <c r="AF700" i="1"/>
  <c r="AG700" i="1"/>
  <c r="AH700" i="1"/>
  <c r="AF716" i="1"/>
  <c r="AG716" i="1" s="1"/>
  <c r="AH716" i="1" s="1"/>
  <c r="AF976" i="1"/>
  <c r="AG976" i="1" s="1"/>
  <c r="AH976" i="1" s="1"/>
  <c r="AF564" i="1"/>
  <c r="AF640" i="1"/>
  <c r="AG640" i="1" s="1"/>
  <c r="AH640" i="1" s="1"/>
  <c r="AF663" i="1"/>
  <c r="AG663" i="1" s="1"/>
  <c r="AH663" i="1" s="1"/>
  <c r="AG559" i="1"/>
  <c r="AH559" i="1" s="1"/>
  <c r="AG607" i="1"/>
  <c r="AH607" i="1" s="1"/>
  <c r="AG580" i="1"/>
  <c r="AH580" i="1" s="1"/>
  <c r="AF931" i="1"/>
  <c r="AG931" i="1" s="1"/>
  <c r="AH931" i="1" s="1"/>
  <c r="AF789" i="1"/>
  <c r="AG789" i="1"/>
  <c r="AH789" i="1" s="1"/>
  <c r="AF633" i="1"/>
  <c r="AG633" i="1" s="1"/>
  <c r="AH633" i="1" s="1"/>
  <c r="AF591" i="1"/>
  <c r="AG591" i="1" s="1"/>
  <c r="AH591" i="1" s="1"/>
  <c r="AF890" i="1"/>
  <c r="AF855" i="1"/>
  <c r="AG855" i="1" s="1"/>
  <c r="AH855" i="1" s="1"/>
  <c r="AG835" i="1"/>
  <c r="AH835" i="1" s="1"/>
  <c r="AF823" i="1"/>
  <c r="AG823" i="1"/>
  <c r="AH823" i="1" s="1"/>
  <c r="AF820" i="1"/>
  <c r="AG820" i="1" s="1"/>
  <c r="AH820" i="1" s="1"/>
  <c r="AG892" i="1"/>
  <c r="AH892" i="1" s="1"/>
  <c r="AF887" i="1"/>
  <c r="AF609" i="1"/>
  <c r="AH609" i="1"/>
  <c r="AF881" i="1"/>
  <c r="AG881" i="1"/>
  <c r="AH881" i="1" s="1"/>
  <c r="AF868" i="1"/>
  <c r="AG868" i="1"/>
  <c r="AH868" i="1" s="1"/>
  <c r="AF860" i="1"/>
  <c r="AG848" i="1"/>
  <c r="AH848" i="1" s="1"/>
  <c r="AF844" i="1"/>
  <c r="AG844" i="1"/>
  <c r="AH844" i="1" s="1"/>
  <c r="AF800" i="1"/>
  <c r="AG800" i="1" s="1"/>
  <c r="AH800" i="1" s="1"/>
  <c r="AF940" i="1"/>
  <c r="AG940" i="1" s="1"/>
  <c r="AH940" i="1" s="1"/>
  <c r="AF813" i="1"/>
  <c r="AG813" i="1"/>
  <c r="AH813" i="1"/>
  <c r="AF898" i="1"/>
  <c r="AG898" i="1" s="1"/>
  <c r="AH898" i="1" s="1"/>
  <c r="AF833" i="1"/>
  <c r="AG833" i="1"/>
  <c r="AH833" i="1" s="1"/>
  <c r="AF909" i="1"/>
  <c r="AG909" i="1"/>
  <c r="AH909" i="1"/>
  <c r="AF929" i="1"/>
  <c r="AF884" i="1"/>
  <c r="AG869" i="1"/>
  <c r="AH869" i="1"/>
  <c r="AF853" i="1"/>
  <c r="AG853" i="1"/>
  <c r="AH853" i="1" s="1"/>
  <c r="AF885" i="1"/>
  <c r="AG885" i="1" s="1"/>
  <c r="AH885" i="1" s="1"/>
  <c r="AF581" i="1"/>
  <c r="AG581" i="1"/>
  <c r="AH581" i="1" s="1"/>
  <c r="AF806" i="1"/>
  <c r="AG806" i="1" s="1"/>
  <c r="AH806" i="1" s="1"/>
  <c r="AF946" i="1"/>
  <c r="AG946" i="1" s="1"/>
  <c r="AH946" i="1"/>
  <c r="AF880" i="1"/>
  <c r="AG880" i="1"/>
  <c r="AH880" i="1"/>
  <c r="AF822" i="1"/>
  <c r="AG822" i="1"/>
  <c r="AH822" i="1" s="1"/>
  <c r="AF901" i="1"/>
  <c r="AF874" i="1"/>
  <c r="AG874" i="1" s="1"/>
  <c r="AH874" i="1" s="1"/>
  <c r="AF862" i="1"/>
  <c r="AG862" i="1"/>
  <c r="AH862" i="1" s="1"/>
  <c r="AF850" i="1"/>
  <c r="AG850" i="1" s="1"/>
  <c r="AH850" i="1" s="1"/>
  <c r="AG846" i="1"/>
  <c r="AH846" i="1" s="1"/>
  <c r="AF830" i="1"/>
  <c r="AG830" i="1" s="1"/>
  <c r="AH830" i="1" s="1"/>
  <c r="AG819" i="1"/>
  <c r="AH819" i="1" s="1"/>
  <c r="AF803" i="1"/>
  <c r="AF792" i="1"/>
  <c r="AG792" i="1"/>
  <c r="AH792" i="1"/>
  <c r="AF933" i="1"/>
  <c r="AG933" i="1"/>
  <c r="AH933" i="1" s="1"/>
  <c r="AF900" i="1"/>
  <c r="AF574" i="1"/>
  <c r="AG574" i="1" s="1"/>
  <c r="AH574" i="1" s="1"/>
  <c r="AF818" i="1"/>
  <c r="AG818" i="1"/>
  <c r="AH818" i="1"/>
  <c r="AF882" i="1"/>
  <c r="AG882" i="1"/>
  <c r="AH882" i="1" s="1"/>
  <c r="AF865" i="1"/>
  <c r="AG865" i="1"/>
  <c r="AH865" i="1" s="1"/>
  <c r="AF861" i="1"/>
  <c r="AG861" i="1" s="1"/>
  <c r="AH861" i="1" s="1"/>
  <c r="AG849" i="1"/>
  <c r="AH849" i="1" s="1"/>
  <c r="AF837" i="1"/>
  <c r="AG837" i="1"/>
  <c r="AH837" i="1" s="1"/>
  <c r="AF825" i="1"/>
  <c r="AG825" i="1" s="1"/>
  <c r="AH825" i="1" s="1"/>
  <c r="AF799" i="1"/>
  <c r="AG799" i="1"/>
  <c r="AH799" i="1" s="1"/>
  <c r="AF812" i="1"/>
  <c r="AG812" i="1"/>
  <c r="AH812" i="1"/>
  <c r="AF586" i="1"/>
  <c r="AG586" i="1" s="1"/>
  <c r="AH586" i="1" s="1"/>
  <c r="AF937" i="1"/>
  <c r="AG937" i="1" s="1"/>
  <c r="AH937" i="1" s="1"/>
  <c r="AG805" i="1"/>
  <c r="AH805" i="1" s="1"/>
  <c r="AF665" i="1"/>
  <c r="AG665" i="1" s="1"/>
  <c r="AH665" i="1" s="1"/>
  <c r="AF904" i="1"/>
  <c r="AG904" i="1"/>
  <c r="AH904" i="1"/>
  <c r="AF875" i="1"/>
  <c r="AG875" i="1" s="1"/>
  <c r="AH875" i="1"/>
  <c r="AF839" i="1"/>
  <c r="AG827" i="1"/>
  <c r="AH827" i="1" s="1"/>
  <c r="AG573" i="1"/>
  <c r="AH573" i="1" s="1"/>
  <c r="AF802" i="1"/>
  <c r="AG802" i="1" s="1"/>
  <c r="AH802" i="1" s="1"/>
  <c r="AF955" i="1"/>
  <c r="AG955" i="1"/>
  <c r="AH955" i="1"/>
  <c r="AF926" i="1"/>
  <c r="AG926" i="1"/>
  <c r="AH926" i="1"/>
  <c r="AG919" i="1"/>
  <c r="AH919" i="1"/>
  <c r="AF893" i="1"/>
  <c r="AG893" i="1" s="1"/>
  <c r="AH893" i="1"/>
  <c r="AF888" i="1"/>
  <c r="AF925" i="1"/>
  <c r="AG925" i="1" s="1"/>
  <c r="AH925" i="1" s="1"/>
  <c r="AF912" i="1"/>
  <c r="AG912" i="1" s="1"/>
  <c r="AH912" i="1" s="1"/>
  <c r="AF886" i="1"/>
  <c r="AF809" i="1"/>
  <c r="AF793" i="1"/>
  <c r="AG793" i="1"/>
  <c r="AH793" i="1" s="1"/>
  <c r="AF578" i="1"/>
  <c r="AF589" i="1"/>
  <c r="AG589" i="1"/>
  <c r="AH589" i="1" s="1"/>
  <c r="T195" i="1"/>
  <c r="AC195" i="1" s="1"/>
  <c r="AD195" i="1" s="1"/>
  <c r="AF195" i="1" s="1"/>
  <c r="T155" i="1"/>
  <c r="T143" i="1"/>
  <c r="AB143" i="1" s="1"/>
  <c r="T111" i="1"/>
  <c r="T103" i="1"/>
  <c r="AC103" i="1"/>
  <c r="AD103" i="1" s="1"/>
  <c r="R102" i="1"/>
  <c r="S102" i="1"/>
  <c r="R142" i="1"/>
  <c r="S142" i="1"/>
  <c r="R134" i="1"/>
  <c r="S134" i="1" s="1"/>
  <c r="R78" i="1"/>
  <c r="S78" i="1" s="1"/>
  <c r="T186" i="1"/>
  <c r="U186" i="1"/>
  <c r="R233" i="1"/>
  <c r="S233" i="1"/>
  <c r="T223" i="1"/>
  <c r="R165" i="1"/>
  <c r="S165" i="1"/>
  <c r="R69" i="1"/>
  <c r="S69" i="1"/>
  <c r="T194" i="1"/>
  <c r="AB194" i="1"/>
  <c r="V219" i="1"/>
  <c r="V143" i="1"/>
  <c r="R214" i="1"/>
  <c r="S214" i="1" s="1"/>
  <c r="R167" i="1"/>
  <c r="S167" i="1"/>
  <c r="R46" i="1"/>
  <c r="S46" i="1"/>
  <c r="T28" i="1"/>
  <c r="AC28" i="1" s="1"/>
  <c r="AD28" i="1" s="1"/>
  <c r="S372" i="1"/>
  <c r="T232" i="1"/>
  <c r="AB232" i="1" s="1"/>
  <c r="S226" i="1"/>
  <c r="R209" i="1"/>
  <c r="S209" i="1" s="1"/>
  <c r="R205" i="1"/>
  <c r="S205" i="1"/>
  <c r="R189" i="1"/>
  <c r="S189" i="1"/>
  <c r="T179" i="1"/>
  <c r="T175" i="1"/>
  <c r="AB175" i="1"/>
  <c r="V186" i="1"/>
  <c r="R139" i="1"/>
  <c r="S139" i="1"/>
  <c r="AA40" i="1"/>
  <c r="T222" i="1"/>
  <c r="AB222" i="1" s="1"/>
  <c r="T193" i="1"/>
  <c r="AC193" i="1"/>
  <c r="AD193" i="1" s="1"/>
  <c r="AF193" i="1" s="1"/>
  <c r="T119" i="1"/>
  <c r="AB119" i="1" s="1"/>
  <c r="V381" i="1"/>
  <c r="T139" i="1"/>
  <c r="T169" i="1"/>
  <c r="R148" i="1"/>
  <c r="S148" i="1" s="1"/>
  <c r="R132" i="1"/>
  <c r="S132" i="1" s="1"/>
  <c r="R128" i="1"/>
  <c r="S128" i="1" s="1"/>
  <c r="R88" i="1"/>
  <c r="S88" i="1"/>
  <c r="T61" i="1"/>
  <c r="V135" i="1"/>
  <c r="T279" i="1"/>
  <c r="U279" i="1" s="1"/>
  <c r="R199" i="1"/>
  <c r="S199" i="1" s="1"/>
  <c r="R191" i="1"/>
  <c r="S191" i="1" s="1"/>
  <c r="T248" i="1"/>
  <c r="AB248" i="1" s="1"/>
  <c r="AC248" i="1"/>
  <c r="AD248" i="1"/>
  <c r="AF248" i="1"/>
  <c r="R242" i="1"/>
  <c r="S242" i="1" s="1"/>
  <c r="R241" i="1"/>
  <c r="S241" i="1" s="1"/>
  <c r="T239" i="1"/>
  <c r="U233" i="1"/>
  <c r="AG233" i="1" s="1"/>
  <c r="T229" i="1"/>
  <c r="T204" i="1"/>
  <c r="T196" i="1"/>
  <c r="U196" i="1"/>
  <c r="T184" i="1"/>
  <c r="R170" i="1"/>
  <c r="S170" i="1"/>
  <c r="R254" i="1"/>
  <c r="S254" i="1"/>
  <c r="R246" i="1"/>
  <c r="S246" i="1" s="1"/>
  <c r="T200" i="1"/>
  <c r="U200" i="1" s="1"/>
  <c r="T31" i="1"/>
  <c r="AA233" i="1"/>
  <c r="AB233" i="1" s="1"/>
  <c r="AA225" i="1"/>
  <c r="AB225" i="1" s="1"/>
  <c r="S212" i="1"/>
  <c r="AA176" i="1"/>
  <c r="V42" i="1"/>
  <c r="V302" i="1"/>
  <c r="V221" i="1"/>
  <c r="AC221" i="1"/>
  <c r="AD221" i="1" s="1"/>
  <c r="V193" i="1"/>
  <c r="T205" i="1"/>
  <c r="AB205" i="1" s="1"/>
  <c r="V134" i="1"/>
  <c r="V58" i="1"/>
  <c r="V412" i="1"/>
  <c r="V347" i="1"/>
  <c r="T347" i="1"/>
  <c r="U347" i="1" s="1"/>
  <c r="AA151" i="1"/>
  <c r="V155" i="1"/>
  <c r="T114" i="1"/>
  <c r="U114" i="1" s="1"/>
  <c r="T51" i="1"/>
  <c r="V223" i="1"/>
  <c r="T152" i="1"/>
  <c r="AC152" i="1" s="1"/>
  <c r="AD152" i="1" s="1"/>
  <c r="AA358" i="1"/>
  <c r="AB358" i="1" s="1"/>
  <c r="R303" i="1"/>
  <c r="S303" i="1"/>
  <c r="S295" i="1"/>
  <c r="R222" i="1"/>
  <c r="S222" i="1"/>
  <c r="R216" i="1"/>
  <c r="S216" i="1" s="1"/>
  <c r="R164" i="1"/>
  <c r="S164" i="1" s="1"/>
  <c r="AA158" i="1"/>
  <c r="T157" i="1"/>
  <c r="R147" i="1"/>
  <c r="S147" i="1" s="1"/>
  <c r="R143" i="1"/>
  <c r="S143" i="1"/>
  <c r="T140" i="1"/>
  <c r="T136" i="1"/>
  <c r="R131" i="1"/>
  <c r="S131" i="1" s="1"/>
  <c r="R119" i="1"/>
  <c r="S119" i="1"/>
  <c r="T101" i="1"/>
  <c r="U101" i="1"/>
  <c r="R99" i="1"/>
  <c r="S99" i="1" s="1"/>
  <c r="AA77" i="1"/>
  <c r="R51" i="1"/>
  <c r="S51" i="1"/>
  <c r="R47" i="1"/>
  <c r="S47" i="1"/>
  <c r="T40" i="1"/>
  <c r="R39" i="1"/>
  <c r="S39" i="1" s="1"/>
  <c r="T36" i="1"/>
  <c r="R35" i="1"/>
  <c r="S35" i="1"/>
  <c r="R30" i="1"/>
  <c r="S30" i="1" s="1"/>
  <c r="S26" i="1"/>
  <c r="T127" i="1"/>
  <c r="T373" i="1"/>
  <c r="R125" i="1"/>
  <c r="S125" i="1"/>
  <c r="T154" i="1"/>
  <c r="U154" i="1" s="1"/>
  <c r="V154" i="1"/>
  <c r="V109" i="1"/>
  <c r="T49" i="1"/>
  <c r="V159" i="1"/>
  <c r="V138" i="1"/>
  <c r="T138" i="1"/>
  <c r="AA114" i="1"/>
  <c r="AB114" i="1" s="1"/>
  <c r="T118" i="1"/>
  <c r="T201" i="1"/>
  <c r="V222" i="1"/>
  <c r="V117" i="1"/>
  <c r="V137" i="1"/>
  <c r="AC137" i="1"/>
  <c r="AD137" i="1" s="1"/>
  <c r="T81" i="1"/>
  <c r="U81" i="1" s="1"/>
  <c r="V81" i="1"/>
  <c r="V33" i="1"/>
  <c r="T33" i="1"/>
  <c r="AC33" i="1"/>
  <c r="AD33" i="1"/>
  <c r="AF33" i="1" s="1"/>
  <c r="V235" i="1"/>
  <c r="T142" i="1"/>
  <c r="V142" i="1"/>
  <c r="T45" i="1"/>
  <c r="T41" i="1"/>
  <c r="U41" i="1"/>
  <c r="T29" i="1"/>
  <c r="AB29" i="1"/>
  <c r="R19" i="1"/>
  <c r="S19" i="1" s="1"/>
  <c r="T226" i="1"/>
  <c r="V101" i="1"/>
  <c r="T85" i="1"/>
  <c r="T25" i="1"/>
  <c r="AC25" i="1" s="1"/>
  <c r="AD25" i="1" s="1"/>
  <c r="S326" i="1"/>
  <c r="R108" i="1"/>
  <c r="S108" i="1"/>
  <c r="R104" i="1"/>
  <c r="S104" i="1"/>
  <c r="T102" i="1"/>
  <c r="T66" i="1"/>
  <c r="AB66" i="1" s="1"/>
  <c r="R65" i="1"/>
  <c r="S65" i="1" s="1"/>
  <c r="T62" i="1"/>
  <c r="R57" i="1"/>
  <c r="S57" i="1"/>
  <c r="R49" i="1"/>
  <c r="S49" i="1" s="1"/>
  <c r="R48" i="1"/>
  <c r="S48" i="1"/>
  <c r="T46" i="1"/>
  <c r="T38" i="1"/>
  <c r="AB38" i="1"/>
  <c r="R36" i="1"/>
  <c r="S36" i="1"/>
  <c r="R33" i="1"/>
  <c r="S33" i="1" s="1"/>
  <c r="R32" i="1"/>
  <c r="S32" i="1" s="1"/>
  <c r="R21" i="1"/>
  <c r="S21" i="1"/>
  <c r="R16" i="1"/>
  <c r="S16" i="1"/>
  <c r="T331" i="1"/>
  <c r="S283" i="1"/>
  <c r="T228" i="1"/>
  <c r="R217" i="1"/>
  <c r="S217" i="1"/>
  <c r="T123" i="1"/>
  <c r="U123" i="1"/>
  <c r="R110" i="1"/>
  <c r="S110" i="1" s="1"/>
  <c r="R82" i="1"/>
  <c r="S82" i="1" s="1"/>
  <c r="T72" i="1"/>
  <c r="R66" i="1"/>
  <c r="S66" i="1"/>
  <c r="T48" i="1"/>
  <c r="U48" i="1" s="1"/>
  <c r="T44" i="1"/>
  <c r="U44" i="1"/>
  <c r="AC44" i="1"/>
  <c r="AD44" i="1" s="1"/>
  <c r="AF44" i="1" s="1"/>
  <c r="V103" i="1"/>
  <c r="T328" i="1"/>
  <c r="V328" i="1"/>
  <c r="V145" i="1"/>
  <c r="T145" i="1"/>
  <c r="V111" i="1"/>
  <c r="T410" i="1"/>
  <c r="U410" i="1" s="1"/>
  <c r="R341" i="1"/>
  <c r="S341" i="1"/>
  <c r="R291" i="1"/>
  <c r="S291" i="1"/>
  <c r="R286" i="1"/>
  <c r="S286" i="1" s="1"/>
  <c r="R280" i="1"/>
  <c r="S280" i="1" s="1"/>
  <c r="R269" i="1"/>
  <c r="S269" i="1"/>
  <c r="T267" i="1"/>
  <c r="U267" i="1" s="1"/>
  <c r="T255" i="1"/>
  <c r="U255" i="1" s="1"/>
  <c r="T251" i="1"/>
  <c r="R120" i="1"/>
  <c r="S120" i="1"/>
  <c r="R115" i="1"/>
  <c r="S115" i="1" s="1"/>
  <c r="T94" i="1"/>
  <c r="AB94" i="1" s="1"/>
  <c r="R87" i="1"/>
  <c r="S87" i="1" s="1"/>
  <c r="R305" i="1"/>
  <c r="S305" i="1"/>
  <c r="T299" i="1"/>
  <c r="U299" i="1" s="1"/>
  <c r="T99" i="1"/>
  <c r="AC99" i="1"/>
  <c r="AD99" i="1" s="1"/>
  <c r="AF99" i="1" s="1"/>
  <c r="R80" i="1"/>
  <c r="S80" i="1" s="1"/>
  <c r="R76" i="1"/>
  <c r="S76" i="1"/>
  <c r="R72" i="1"/>
  <c r="S72" i="1" s="1"/>
  <c r="T17" i="1"/>
  <c r="AB17" i="1" s="1"/>
  <c r="U17" i="1"/>
  <c r="AG17" i="1" s="1"/>
  <c r="AH17" i="1" s="1"/>
  <c r="R259" i="1"/>
  <c r="S259" i="1" s="1"/>
  <c r="T245" i="1"/>
  <c r="U245" i="1" s="1"/>
  <c r="AA188" i="1"/>
  <c r="AB188" i="1" s="1"/>
  <c r="T185" i="1"/>
  <c r="AC185" i="1" s="1"/>
  <c r="U185" i="1"/>
  <c r="R127" i="1"/>
  <c r="S127" i="1" s="1"/>
  <c r="T115" i="1"/>
  <c r="T96" i="1"/>
  <c r="U96" i="1" s="1"/>
  <c r="AA95" i="1"/>
  <c r="AB95" i="1"/>
  <c r="R77" i="1"/>
  <c r="S77" i="1" s="1"/>
  <c r="T71" i="1"/>
  <c r="T19" i="1"/>
  <c r="R17" i="1"/>
  <c r="S17" i="1" s="1"/>
  <c r="T22" i="1"/>
  <c r="AC22" i="1"/>
  <c r="AD22" i="1" s="1"/>
  <c r="AF22" i="1" s="1"/>
  <c r="V22" i="1"/>
  <c r="V63" i="1"/>
  <c r="T63" i="1"/>
  <c r="V43" i="1"/>
  <c r="V285" i="1"/>
  <c r="V276" i="1"/>
  <c r="V59" i="1"/>
  <c r="T47" i="1"/>
  <c r="V47" i="1"/>
  <c r="V39" i="1"/>
  <c r="V182" i="1"/>
  <c r="V178" i="1"/>
  <c r="AA178" i="1"/>
  <c r="V174" i="1"/>
  <c r="T174" i="1"/>
  <c r="AB174" i="1" s="1"/>
  <c r="V168" i="1"/>
  <c r="T168" i="1"/>
  <c r="AC168" i="1" s="1"/>
  <c r="AD168" i="1" s="1"/>
  <c r="AF168" i="1" s="1"/>
  <c r="V151" i="1"/>
  <c r="T151" i="1"/>
  <c r="AC151" i="1" s="1"/>
  <c r="AD151" i="1" s="1"/>
  <c r="AF151" i="1" s="1"/>
  <c r="U151" i="1"/>
  <c r="AG151" i="1" s="1"/>
  <c r="AH151" i="1" s="1"/>
  <c r="AE134" i="1"/>
  <c r="V104" i="1"/>
  <c r="T104" i="1"/>
  <c r="V88" i="1"/>
  <c r="T88" i="1"/>
  <c r="V303" i="1"/>
  <c r="V44" i="1"/>
  <c r="V48" i="1"/>
  <c r="R426" i="1"/>
  <c r="S426" i="1"/>
  <c r="V309" i="1"/>
  <c r="R187" i="1"/>
  <c r="S187" i="1"/>
  <c r="R183" i="1"/>
  <c r="S183" i="1"/>
  <c r="R179" i="1"/>
  <c r="S179" i="1" s="1"/>
  <c r="R175" i="1"/>
  <c r="S175" i="1" s="1"/>
  <c r="R171" i="1"/>
  <c r="S171" i="1"/>
  <c r="AA154" i="1"/>
  <c r="V141" i="1"/>
  <c r="T141" i="1"/>
  <c r="AC141" i="1" s="1"/>
  <c r="AD141" i="1" s="1"/>
  <c r="T21" i="1"/>
  <c r="AC21" i="1" s="1"/>
  <c r="AD21" i="1" s="1"/>
  <c r="V94" i="1"/>
  <c r="V344" i="1"/>
  <c r="V335" i="1"/>
  <c r="T335" i="1"/>
  <c r="U335" i="1" s="1"/>
  <c r="AB335" i="1"/>
  <c r="V316" i="1"/>
  <c r="R310" i="1"/>
  <c r="S310" i="1" s="1"/>
  <c r="T225" i="1"/>
  <c r="U225" i="1"/>
  <c r="R210" i="1"/>
  <c r="S210" i="1"/>
  <c r="T208" i="1"/>
  <c r="AC208" i="1" s="1"/>
  <c r="AD208" i="1" s="1"/>
  <c r="AF208" i="1" s="1"/>
  <c r="AB208" i="1"/>
  <c r="AA328" i="1"/>
  <c r="AB328" i="1"/>
  <c r="R306" i="1"/>
  <c r="S306" i="1" s="1"/>
  <c r="S258" i="1"/>
  <c r="R163" i="1"/>
  <c r="S163" i="1" s="1"/>
  <c r="T161" i="1"/>
  <c r="AB161" i="1" s="1"/>
  <c r="R159" i="1"/>
  <c r="S159" i="1" s="1"/>
  <c r="T153" i="1"/>
  <c r="U153" i="1"/>
  <c r="AA153" i="1"/>
  <c r="AB153" i="1" s="1"/>
  <c r="T149" i="1"/>
  <c r="U149" i="1"/>
  <c r="R145" i="1"/>
  <c r="S145" i="1" s="1"/>
  <c r="R94" i="1"/>
  <c r="S94" i="1"/>
  <c r="T91" i="1"/>
  <c r="R311" i="1"/>
  <c r="S311" i="1" s="1"/>
  <c r="T246" i="1"/>
  <c r="AC246" i="1" s="1"/>
  <c r="AD246" i="1" s="1"/>
  <c r="T240" i="1"/>
  <c r="U240" i="1" s="1"/>
  <c r="T197" i="1"/>
  <c r="R144" i="1"/>
  <c r="S144" i="1"/>
  <c r="R97" i="1"/>
  <c r="S97" i="1" s="1"/>
  <c r="S55" i="1"/>
  <c r="V149" i="1"/>
  <c r="T260" i="1"/>
  <c r="T230" i="1"/>
  <c r="AB230" i="1" s="1"/>
  <c r="T92" i="1"/>
  <c r="U92" i="1"/>
  <c r="V161" i="1"/>
  <c r="T307" i="1"/>
  <c r="AB307" i="1" s="1"/>
  <c r="T305" i="1"/>
  <c r="U305" i="1" s="1"/>
  <c r="S380" i="1"/>
  <c r="R328" i="1"/>
  <c r="S328" i="1" s="1"/>
  <c r="R318" i="1"/>
  <c r="S318" i="1"/>
  <c r="S146" i="1"/>
  <c r="R141" i="1"/>
  <c r="S141" i="1"/>
  <c r="R103" i="1"/>
  <c r="S103" i="1" s="1"/>
  <c r="R95" i="1"/>
  <c r="S95" i="1"/>
  <c r="T82" i="1"/>
  <c r="T73" i="1"/>
  <c r="T64" i="1"/>
  <c r="T60" i="1"/>
  <c r="T56" i="1"/>
  <c r="R44" i="1"/>
  <c r="S44" i="1" s="1"/>
  <c r="T26" i="1"/>
  <c r="T327" i="1"/>
  <c r="AC327" i="1" s="1"/>
  <c r="AD327" i="1" s="1"/>
  <c r="T272" i="1"/>
  <c r="AB272" i="1" s="1"/>
  <c r="T252" i="1"/>
  <c r="U252" i="1" s="1"/>
  <c r="AA161" i="1"/>
  <c r="R85" i="1"/>
  <c r="S85" i="1"/>
  <c r="R13" i="1"/>
  <c r="S13" i="1"/>
  <c r="R390" i="1"/>
  <c r="S390" i="1" s="1"/>
  <c r="R365" i="1"/>
  <c r="S365" i="1" s="1"/>
  <c r="S349" i="1"/>
  <c r="S260" i="1"/>
  <c r="R182" i="1"/>
  <c r="S182" i="1"/>
  <c r="T165" i="1"/>
  <c r="R123" i="1"/>
  <c r="S123" i="1" s="1"/>
  <c r="R37" i="1"/>
  <c r="S37" i="1"/>
  <c r="R14" i="1"/>
  <c r="S14" i="1"/>
  <c r="V74" i="1"/>
  <c r="T70" i="1"/>
  <c r="T69" i="1"/>
  <c r="T65" i="1"/>
  <c r="U65" i="1" s="1"/>
  <c r="V21" i="1"/>
  <c r="T84" i="1"/>
  <c r="V438" i="1"/>
  <c r="V345" i="1"/>
  <c r="T345" i="1"/>
  <c r="AC345" i="1" s="1"/>
  <c r="AD345" i="1" s="1"/>
  <c r="AF345" i="1" s="1"/>
  <c r="AG345" i="1" s="1"/>
  <c r="AH345" i="1" s="1"/>
  <c r="U345" i="1"/>
  <c r="V325" i="1"/>
  <c r="V170" i="1"/>
  <c r="T27" i="1"/>
  <c r="AB27" i="1" s="1"/>
  <c r="V90" i="1"/>
  <c r="V324" i="1"/>
  <c r="T324" i="1"/>
  <c r="U324" i="1"/>
  <c r="AC324" i="1"/>
  <c r="AD324" i="1" s="1"/>
  <c r="AF324" i="1" s="1"/>
  <c r="V282" i="1"/>
  <c r="V166" i="1"/>
  <c r="T166" i="1"/>
  <c r="T433" i="1"/>
  <c r="U433" i="1" s="1"/>
  <c r="R323" i="1"/>
  <c r="S323" i="1" s="1"/>
  <c r="S319" i="1"/>
  <c r="T353" i="1"/>
  <c r="S324" i="1"/>
  <c r="R207" i="1"/>
  <c r="S207" i="1"/>
  <c r="R196" i="1"/>
  <c r="S196" i="1" s="1"/>
  <c r="S235" i="1"/>
  <c r="S154" i="1"/>
  <c r="R118" i="1"/>
  <c r="S118" i="1" s="1"/>
  <c r="T116" i="1"/>
  <c r="R101" i="1"/>
  <c r="S101" i="1"/>
  <c r="R71" i="1"/>
  <c r="S71" i="1" s="1"/>
  <c r="T67" i="1"/>
  <c r="R308" i="1"/>
  <c r="S308" i="1" s="1"/>
  <c r="T306" i="1"/>
  <c r="R304" i="1"/>
  <c r="S304" i="1"/>
  <c r="R301" i="1"/>
  <c r="S301" i="1"/>
  <c r="AA289" i="1"/>
  <c r="R267" i="1"/>
  <c r="S267" i="1" s="1"/>
  <c r="R197" i="1"/>
  <c r="S197" i="1"/>
  <c r="R166" i="1"/>
  <c r="S166" i="1" s="1"/>
  <c r="R160" i="1"/>
  <c r="S160" i="1" s="1"/>
  <c r="R153" i="1"/>
  <c r="S153" i="1" s="1"/>
  <c r="R122" i="1"/>
  <c r="S122" i="1" s="1"/>
  <c r="AC120" i="1"/>
  <c r="AD120" i="1" s="1"/>
  <c r="AF120" i="1"/>
  <c r="V435" i="1"/>
  <c r="V363" i="1"/>
  <c r="T362" i="1"/>
  <c r="V389" i="1"/>
  <c r="V326" i="1"/>
  <c r="R355" i="1"/>
  <c r="S355" i="1"/>
  <c r="V337" i="1"/>
  <c r="R330" i="1"/>
  <c r="S330" i="1"/>
  <c r="R402" i="1"/>
  <c r="S402" i="1" s="1"/>
  <c r="R335" i="1"/>
  <c r="S335" i="1" s="1"/>
  <c r="R297" i="1"/>
  <c r="S297" i="1"/>
  <c r="T263" i="1"/>
  <c r="U263" i="1" s="1"/>
  <c r="AB263" i="1"/>
  <c r="AC263" i="1"/>
  <c r="AD263" i="1" s="1"/>
  <c r="R252" i="1"/>
  <c r="S252" i="1" s="1"/>
  <c r="R232" i="1"/>
  <c r="S232" i="1"/>
  <c r="R331" i="1"/>
  <c r="S331" i="1" s="1"/>
  <c r="R307" i="1"/>
  <c r="S307" i="1"/>
  <c r="T290" i="1"/>
  <c r="AC290" i="1" s="1"/>
  <c r="AD290" i="1" s="1"/>
  <c r="R287" i="1"/>
  <c r="S287" i="1"/>
  <c r="R284" i="1"/>
  <c r="S284" i="1" s="1"/>
  <c r="R281" i="1"/>
  <c r="S281" i="1" s="1"/>
  <c r="R279" i="1"/>
  <c r="S279" i="1" s="1"/>
  <c r="V270" i="1"/>
  <c r="T231" i="1"/>
  <c r="U231" i="1"/>
  <c r="AA226" i="1"/>
  <c r="AB226" i="1" s="1"/>
  <c r="R202" i="1"/>
  <c r="S202" i="1" s="1"/>
  <c r="AA177" i="1"/>
  <c r="R177" i="1"/>
  <c r="S177" i="1" s="1"/>
  <c r="AA157" i="1"/>
  <c r="R157" i="1"/>
  <c r="S157" i="1"/>
  <c r="R155" i="1"/>
  <c r="S155" i="1"/>
  <c r="T150" i="1"/>
  <c r="AC150" i="1" s="1"/>
  <c r="AD150" i="1" s="1"/>
  <c r="R149" i="1"/>
  <c r="S149" i="1"/>
  <c r="R67" i="1"/>
  <c r="S67" i="1"/>
  <c r="R126" i="1"/>
  <c r="S126" i="1" s="1"/>
  <c r="R86" i="1"/>
  <c r="S86" i="1" s="1"/>
  <c r="R70" i="1"/>
  <c r="S70" i="1"/>
  <c r="R61" i="1"/>
  <c r="S61" i="1"/>
  <c r="R28" i="1"/>
  <c r="S28" i="1" s="1"/>
  <c r="R27" i="1"/>
  <c r="S27" i="1" s="1"/>
  <c r="V257" i="1"/>
  <c r="AA285" i="1"/>
  <c r="AA276" i="1"/>
  <c r="AB276" i="1" s="1"/>
  <c r="AA266" i="1"/>
  <c r="AA181" i="1"/>
  <c r="AE162" i="1"/>
  <c r="T13" i="1"/>
  <c r="AC13" i="1"/>
  <c r="T130" i="1"/>
  <c r="AB130" i="1" s="1"/>
  <c r="T181" i="1"/>
  <c r="AC181" i="1" s="1"/>
  <c r="AD181" i="1" s="1"/>
  <c r="V376" i="1"/>
  <c r="S312" i="1"/>
  <c r="T253" i="1"/>
  <c r="AB253" i="1" s="1"/>
  <c r="V253" i="1"/>
  <c r="V289" i="1"/>
  <c r="T289" i="1"/>
  <c r="AB289" i="1"/>
  <c r="V393" i="1"/>
  <c r="AA279" i="1"/>
  <c r="AE217" i="1"/>
  <c r="AA206" i="1"/>
  <c r="V144" i="1"/>
  <c r="T144" i="1"/>
  <c r="U144" i="1"/>
  <c r="AG144" i="1" s="1"/>
  <c r="AH144" i="1" s="1"/>
  <c r="V129" i="1"/>
  <c r="T129" i="1"/>
  <c r="AE129" i="1"/>
  <c r="AE127" i="1"/>
  <c r="T122" i="1"/>
  <c r="AA218" i="1"/>
  <c r="T15" i="1"/>
  <c r="V319" i="1"/>
  <c r="V315" i="1"/>
  <c r="V300" i="1"/>
  <c r="T300" i="1"/>
  <c r="AB300" i="1" s="1"/>
  <c r="V261" i="1"/>
  <c r="T261" i="1"/>
  <c r="U261" i="1" s="1"/>
  <c r="AC261" i="1"/>
  <c r="AD261" i="1"/>
  <c r="R218" i="1"/>
  <c r="S218" i="1" s="1"/>
  <c r="AA313" i="1"/>
  <c r="AB313" i="1" s="1"/>
  <c r="R309" i="1"/>
  <c r="S309" i="1" s="1"/>
  <c r="AA268" i="1"/>
  <c r="R249" i="1"/>
  <c r="S249" i="1"/>
  <c r="AA295" i="1"/>
  <c r="AB295" i="1"/>
  <c r="S285" i="1"/>
  <c r="S238" i="1"/>
  <c r="S376" i="1"/>
  <c r="R345" i="1"/>
  <c r="S345" i="1"/>
  <c r="AA322" i="1"/>
  <c r="AB322" i="1"/>
  <c r="AA319" i="1"/>
  <c r="AB319" i="1" s="1"/>
  <c r="AA294" i="1"/>
  <c r="AA267" i="1"/>
  <c r="R256" i="1"/>
  <c r="S256" i="1"/>
  <c r="AA186" i="1"/>
  <c r="AB186" i="1" s="1"/>
  <c r="R204" i="1"/>
  <c r="S204" i="1"/>
  <c r="R188" i="1"/>
  <c r="S188" i="1" s="1"/>
  <c r="AA159" i="1"/>
  <c r="V150" i="1"/>
  <c r="S150" i="1"/>
  <c r="R234" i="1"/>
  <c r="S234" i="1"/>
  <c r="R211" i="1"/>
  <c r="S211" i="1"/>
  <c r="R140" i="1"/>
  <c r="S140" i="1" s="1"/>
  <c r="V106" i="1"/>
  <c r="AA174" i="1"/>
  <c r="T164" i="1"/>
  <c r="AA152" i="1"/>
  <c r="V100" i="1"/>
  <c r="R68" i="1"/>
  <c r="S68" i="1" s="1"/>
  <c r="R24" i="1"/>
  <c r="S24" i="1"/>
  <c r="R98" i="1"/>
  <c r="S98" i="1" s="1"/>
  <c r="R64" i="1"/>
  <c r="S64" i="1" s="1"/>
  <c r="R45" i="1"/>
  <c r="S45" i="1" s="1"/>
  <c r="R91" i="1"/>
  <c r="S91" i="1"/>
  <c r="R63" i="1"/>
  <c r="S63" i="1" s="1"/>
  <c r="R38" i="1"/>
  <c r="S38" i="1"/>
  <c r="V50" i="1"/>
  <c r="T183" i="1"/>
  <c r="AB183" i="1" s="1"/>
  <c r="T77" i="1"/>
  <c r="AB77" i="1"/>
  <c r="AC77" i="1"/>
  <c r="AD77" i="1" s="1"/>
  <c r="V343" i="1"/>
  <c r="T343" i="1"/>
  <c r="U343" i="1" s="1"/>
  <c r="V332" i="1"/>
  <c r="T318" i="1"/>
  <c r="AC318" i="1"/>
  <c r="AD318" i="1"/>
  <c r="AA312" i="1"/>
  <c r="AB312" i="1" s="1"/>
  <c r="T266" i="1"/>
  <c r="AB266" i="1" s="1"/>
  <c r="AC266" i="1"/>
  <c r="AD266" i="1"/>
  <c r="V97" i="1"/>
  <c r="T97" i="1"/>
  <c r="AC97" i="1" s="1"/>
  <c r="AD97" i="1" s="1"/>
  <c r="AF97" i="1" s="1"/>
  <c r="U97" i="1"/>
  <c r="AA184" i="1"/>
  <c r="AB184" i="1" s="1"/>
  <c r="AE70" i="1"/>
  <c r="T37" i="1"/>
  <c r="V37" i="1"/>
  <c r="T329" i="1"/>
  <c r="AC329" i="1" s="1"/>
  <c r="AD329" i="1" s="1"/>
  <c r="T308" i="1"/>
  <c r="AA300" i="1"/>
  <c r="AA232" i="1"/>
  <c r="T284" i="1"/>
  <c r="U284" i="1"/>
  <c r="AA219" i="1"/>
  <c r="AB219" i="1" s="1"/>
  <c r="V483" i="1"/>
  <c r="V298" i="1"/>
  <c r="V280" i="1"/>
  <c r="R158" i="1"/>
  <c r="S158" i="1" s="1"/>
  <c r="T147" i="1"/>
  <c r="AB147" i="1"/>
  <c r="V147" i="1"/>
  <c r="R124" i="1"/>
  <c r="S124" i="1"/>
  <c r="V89" i="1"/>
  <c r="T89" i="1"/>
  <c r="R83" i="1"/>
  <c r="S83" i="1"/>
  <c r="U248" i="1"/>
  <c r="AC257" i="1"/>
  <c r="AD257" i="1" s="1"/>
  <c r="AF257" i="1" s="1"/>
  <c r="AG257" i="1" s="1"/>
  <c r="AH257" i="1" s="1"/>
  <c r="V401" i="1"/>
  <c r="AA381" i="1"/>
  <c r="AB381" i="1"/>
  <c r="AA122" i="1"/>
  <c r="AB122" i="1"/>
  <c r="AA101" i="1"/>
  <c r="AB101" i="1" s="1"/>
  <c r="V87" i="1"/>
  <c r="T87" i="1"/>
  <c r="U87" i="1" s="1"/>
  <c r="T206" i="1"/>
  <c r="T146" i="1"/>
  <c r="T163" i="1"/>
  <c r="T495" i="1"/>
  <c r="U495" i="1" s="1"/>
  <c r="AC495" i="1"/>
  <c r="AD495" i="1"/>
  <c r="AG495" i="1" s="1"/>
  <c r="AH495" i="1" s="1"/>
  <c r="V158" i="1"/>
  <c r="T158" i="1"/>
  <c r="AB158" i="1" s="1"/>
  <c r="V132" i="1"/>
  <c r="T132" i="1"/>
  <c r="U132" i="1"/>
  <c r="T112" i="1"/>
  <c r="V112" i="1"/>
  <c r="V53" i="1"/>
  <c r="T53" i="1"/>
  <c r="V95" i="1"/>
  <c r="T460" i="1"/>
  <c r="V268" i="1"/>
  <c r="T268" i="1"/>
  <c r="V98" i="1"/>
  <c r="T98" i="1"/>
  <c r="V83" i="1"/>
  <c r="T83" i="1"/>
  <c r="T80" i="1"/>
  <c r="U80" i="1" s="1"/>
  <c r="V80" i="1"/>
  <c r="U257" i="1"/>
  <c r="T32" i="1"/>
  <c r="AC32" i="1" s="1"/>
  <c r="AD32" i="1" s="1"/>
  <c r="AF32" i="1" s="1"/>
  <c r="U346" i="1"/>
  <c r="R379" i="1"/>
  <c r="S379" i="1" s="1"/>
  <c r="R169" i="1"/>
  <c r="S169" i="1" s="1"/>
  <c r="AA100" i="1"/>
  <c r="AB100" i="1" s="1"/>
  <c r="AC100" i="1"/>
  <c r="AD100" i="1"/>
  <c r="AF100" i="1"/>
  <c r="T281" i="1"/>
  <c r="AB281" i="1" s="1"/>
  <c r="V217" i="1"/>
  <c r="T217" i="1"/>
  <c r="U217" i="1"/>
  <c r="AC217" i="1"/>
  <c r="AD217" i="1" s="1"/>
  <c r="V510" i="1"/>
  <c r="V459" i="1"/>
  <c r="V355" i="1"/>
  <c r="T355" i="1"/>
  <c r="T273" i="1"/>
  <c r="V215" i="1"/>
  <c r="T215" i="1"/>
  <c r="AC215" i="1" s="1"/>
  <c r="AD215" i="1" s="1"/>
  <c r="T412" i="1"/>
  <c r="V342" i="1"/>
  <c r="U510" i="1"/>
  <c r="AD510" i="1"/>
  <c r="AA344" i="1"/>
  <c r="AB344" i="1"/>
  <c r="AA145" i="1"/>
  <c r="T436" i="1"/>
  <c r="U436" i="1" s="1"/>
  <c r="V436" i="1"/>
  <c r="AA136" i="1"/>
  <c r="AB136" i="1"/>
  <c r="AE75" i="1"/>
  <c r="V57" i="1"/>
  <c r="T57" i="1"/>
  <c r="AE56" i="1"/>
  <c r="U230" i="1"/>
  <c r="T110" i="1"/>
  <c r="T442" i="1"/>
  <c r="V294" i="1"/>
  <c r="T283" i="1"/>
  <c r="U283" i="1" s="1"/>
  <c r="V173" i="1"/>
  <c r="T173" i="1"/>
  <c r="AC173" i="1" s="1"/>
  <c r="AD173" i="1" s="1"/>
  <c r="AF173" i="1" s="1"/>
  <c r="V370" i="1"/>
  <c r="T370" i="1"/>
  <c r="AC370" i="1" s="1"/>
  <c r="AD370" i="1" s="1"/>
  <c r="V171" i="1"/>
  <c r="V105" i="1"/>
  <c r="T55" i="1"/>
  <c r="V35" i="1"/>
  <c r="T35" i="1"/>
  <c r="AB35" i="1" s="1"/>
  <c r="T107" i="1"/>
  <c r="U107" i="1"/>
  <c r="T428" i="1"/>
  <c r="T303" i="1"/>
  <c r="U298" i="1"/>
  <c r="AC298" i="1"/>
  <c r="AD298" i="1" s="1"/>
  <c r="AF298" i="1" s="1"/>
  <c r="V295" i="1"/>
  <c r="V415" i="1"/>
  <c r="AA373" i="1"/>
  <c r="AB373" i="1"/>
  <c r="AC373" i="1"/>
  <c r="AD373" i="1" s="1"/>
  <c r="T368" i="1"/>
  <c r="U383" i="1"/>
  <c r="S439" i="1"/>
  <c r="R421" i="1"/>
  <c r="S421" i="1" s="1"/>
  <c r="V392" i="1"/>
  <c r="S381" i="1"/>
  <c r="V364" i="1"/>
  <c r="V354" i="1"/>
  <c r="T224" i="1"/>
  <c r="AB224" i="1"/>
  <c r="R224" i="1"/>
  <c r="S224" i="1" s="1"/>
  <c r="T199" i="1"/>
  <c r="AB199" i="1" s="1"/>
  <c r="V199" i="1"/>
  <c r="AA354" i="1"/>
  <c r="T210" i="1"/>
  <c r="AB210" i="1" s="1"/>
  <c r="V210" i="1"/>
  <c r="R338" i="1"/>
  <c r="S338" i="1" s="1"/>
  <c r="AA81" i="1"/>
  <c r="AB81" i="1" s="1"/>
  <c r="AC81" i="1" s="1"/>
  <c r="AD81" i="1" s="1"/>
  <c r="AA130" i="1"/>
  <c r="AA149" i="1"/>
  <c r="AB149" i="1"/>
  <c r="AC149" i="1"/>
  <c r="AD149" i="1"/>
  <c r="AF149" i="1" s="1"/>
  <c r="AA142" i="1"/>
  <c r="AB142" i="1" s="1"/>
  <c r="T54" i="1"/>
  <c r="V54" i="1"/>
  <c r="R92" i="1"/>
  <c r="S92" i="1" s="1"/>
  <c r="T75" i="1"/>
  <c r="U75" i="1" s="1"/>
  <c r="T59" i="1"/>
  <c r="U59" i="1" s="1"/>
  <c r="AA48" i="1"/>
  <c r="AC48" i="1"/>
  <c r="AD48" i="1" s="1"/>
  <c r="AC224" i="1"/>
  <c r="AD224" i="1"/>
  <c r="AC295" i="1"/>
  <c r="AD295" i="1" s="1"/>
  <c r="AF295" i="1" s="1"/>
  <c r="AA129" i="1"/>
  <c r="AC210" i="1"/>
  <c r="AD210" i="1"/>
  <c r="V441" i="1"/>
  <c r="T443" i="1"/>
  <c r="U273" i="1"/>
  <c r="U332" i="1"/>
  <c r="V491" i="1"/>
  <c r="V416" i="1"/>
  <c r="U204" i="1"/>
  <c r="V481" i="1"/>
  <c r="T418" i="1"/>
  <c r="AB418" i="1" s="1"/>
  <c r="AA375" i="1"/>
  <c r="AA372" i="1"/>
  <c r="AA376" i="1"/>
  <c r="AB376" i="1"/>
  <c r="R370" i="1"/>
  <c r="S370" i="1" s="1"/>
  <c r="AA369" i="1"/>
  <c r="AA357" i="1"/>
  <c r="R317" i="1"/>
  <c r="S317" i="1" s="1"/>
  <c r="T313" i="1"/>
  <c r="U313" i="1" s="1"/>
  <c r="T359" i="1"/>
  <c r="R253" i="1"/>
  <c r="S253" i="1" s="1"/>
  <c r="R244" i="1"/>
  <c r="S244" i="1"/>
  <c r="AC139" i="1"/>
  <c r="AD139" i="1" s="1"/>
  <c r="AF139" i="1" s="1"/>
  <c r="V133" i="1"/>
  <c r="T162" i="1"/>
  <c r="AA118" i="1"/>
  <c r="AA103" i="1"/>
  <c r="AB103" i="1"/>
  <c r="T93" i="1"/>
  <c r="V93" i="1"/>
  <c r="AA128" i="1"/>
  <c r="T95" i="1"/>
  <c r="AC95" i="1" s="1"/>
  <c r="AD95" i="1" s="1"/>
  <c r="AF95" i="1" s="1"/>
  <c r="AA80" i="1"/>
  <c r="R52" i="1"/>
  <c r="S52" i="1"/>
  <c r="AA91" i="1"/>
  <c r="AA50" i="1"/>
  <c r="AB50" i="1" s="1"/>
  <c r="AC50" i="1" s="1"/>
  <c r="AD50" i="1" s="1"/>
  <c r="R89" i="1"/>
  <c r="S89" i="1"/>
  <c r="R84" i="1"/>
  <c r="S84" i="1" s="1"/>
  <c r="R75" i="1"/>
  <c r="S75" i="1" s="1"/>
  <c r="U95" i="1"/>
  <c r="U205" i="1"/>
  <c r="U193" i="1"/>
  <c r="V413" i="1"/>
  <c r="AC413" i="1"/>
  <c r="T403" i="1"/>
  <c r="U403" i="1" s="1"/>
  <c r="T367" i="1"/>
  <c r="AB367" i="1" s="1"/>
  <c r="T297" i="1"/>
  <c r="AB297" i="1" s="1"/>
  <c r="AE133" i="1"/>
  <c r="AA133" i="1"/>
  <c r="T131" i="1"/>
  <c r="T79" i="1"/>
  <c r="U79" i="1" s="1"/>
  <c r="AC197" i="1"/>
  <c r="AD197" i="1"/>
  <c r="AF197" i="1" s="1"/>
  <c r="U163" i="1"/>
  <c r="U437" i="1"/>
  <c r="U224" i="1"/>
  <c r="T507" i="1"/>
  <c r="AB507" i="1" s="1"/>
  <c r="AC176" i="1"/>
  <c r="AD176" i="1" s="1"/>
  <c r="T422" i="1"/>
  <c r="U422" i="1"/>
  <c r="V422" i="1"/>
  <c r="U195" i="1"/>
  <c r="AG195" i="1" s="1"/>
  <c r="AH195" i="1" s="1"/>
  <c r="V469" i="1"/>
  <c r="T348" i="1"/>
  <c r="V341" i="1"/>
  <c r="T341" i="1"/>
  <c r="AA363" i="1"/>
  <c r="R509" i="1"/>
  <c r="S509" i="1" s="1"/>
  <c r="T449" i="1"/>
  <c r="T415" i="1"/>
  <c r="AA366" i="1"/>
  <c r="AA353" i="1"/>
  <c r="AC352" i="1"/>
  <c r="AD352" i="1"/>
  <c r="AA150" i="1"/>
  <c r="AB150" i="1" s="1"/>
  <c r="T211" i="1"/>
  <c r="V211" i="1"/>
  <c r="AA172" i="1"/>
  <c r="AA167" i="1"/>
  <c r="R173" i="1"/>
  <c r="S173" i="1"/>
  <c r="T209" i="1"/>
  <c r="AC209" i="1" s="1"/>
  <c r="AD209" i="1" s="1"/>
  <c r="AA162" i="1"/>
  <c r="AA160" i="1"/>
  <c r="AA155" i="1"/>
  <c r="AB155" i="1"/>
  <c r="AA127" i="1"/>
  <c r="R168" i="1"/>
  <c r="S168" i="1" s="1"/>
  <c r="R54" i="1"/>
  <c r="S54" i="1"/>
  <c r="AA96" i="1"/>
  <c r="AB96" i="1" s="1"/>
  <c r="AC96" i="1"/>
  <c r="AD96" i="1" s="1"/>
  <c r="V340" i="1"/>
  <c r="AC312" i="1"/>
  <c r="AD312" i="1"/>
  <c r="AF312" i="1"/>
  <c r="V262" i="1"/>
  <c r="T262" i="1"/>
  <c r="U262" i="1" s="1"/>
  <c r="V216" i="1"/>
  <c r="T508" i="1"/>
  <c r="AB508" i="1" s="1"/>
  <c r="V484" i="1"/>
  <c r="AC200" i="1"/>
  <c r="AD200" i="1" s="1"/>
  <c r="V504" i="1"/>
  <c r="V375" i="1"/>
  <c r="AC344" i="1"/>
  <c r="AD344" i="1"/>
  <c r="AF344" i="1" s="1"/>
  <c r="AG344" i="1" s="1"/>
  <c r="AH344" i="1" s="1"/>
  <c r="T397" i="1"/>
  <c r="U397" i="1" s="1"/>
  <c r="V397" i="1"/>
  <c r="V384" i="1"/>
  <c r="V511" i="1"/>
  <c r="T468" i="1"/>
  <c r="AB468" i="1" s="1"/>
  <c r="T452" i="1"/>
  <c r="V452" i="1"/>
  <c r="U137" i="1"/>
  <c r="V417" i="1"/>
  <c r="T382" i="1"/>
  <c r="AC382" i="1" s="1"/>
  <c r="AD382" i="1" s="1"/>
  <c r="AG382" i="1" s="1"/>
  <c r="AH382" i="1" s="1"/>
  <c r="V382" i="1"/>
  <c r="R293" i="1"/>
  <c r="S293" i="1"/>
  <c r="R274" i="1"/>
  <c r="S274" i="1"/>
  <c r="R265" i="1"/>
  <c r="S265" i="1" s="1"/>
  <c r="T219" i="1"/>
  <c r="AC219" i="1" s="1"/>
  <c r="AD219" i="1" s="1"/>
  <c r="AF219" i="1" s="1"/>
  <c r="R277" i="1"/>
  <c r="S277" i="1" s="1"/>
  <c r="R275" i="1"/>
  <c r="S275" i="1" s="1"/>
  <c r="T156" i="1"/>
  <c r="V156" i="1"/>
  <c r="AA105" i="1"/>
  <c r="AA115" i="1"/>
  <c r="AA112" i="1"/>
  <c r="AA97" i="1"/>
  <c r="AB97" i="1" s="1"/>
  <c r="R93" i="1"/>
  <c r="S93" i="1"/>
  <c r="AA89" i="1"/>
  <c r="AB89" i="1"/>
  <c r="AC89" i="1"/>
  <c r="AD89" i="1" s="1"/>
  <c r="AF89" i="1" s="1"/>
  <c r="T16" i="1"/>
  <c r="AA47" i="1"/>
  <c r="U452" i="1"/>
  <c r="U384" i="1"/>
  <c r="AC508" i="1"/>
  <c r="AD508" i="1" s="1"/>
  <c r="U382" i="1"/>
  <c r="AH233" i="1"/>
  <c r="U325" i="1"/>
  <c r="AG325" i="1" s="1"/>
  <c r="AH325" i="1" s="1"/>
  <c r="AC325" i="1"/>
  <c r="AD325" i="1" s="1"/>
  <c r="AF325" i="1" s="1"/>
  <c r="AC342" i="1"/>
  <c r="AD342" i="1"/>
  <c r="AF342" i="1"/>
  <c r="AG342" i="1"/>
  <c r="AH342" i="1"/>
  <c r="U131" i="1"/>
  <c r="U194" i="1"/>
  <c r="U33" i="1"/>
  <c r="V402" i="1"/>
  <c r="T402" i="1"/>
  <c r="V361" i="1"/>
  <c r="T361" i="1"/>
  <c r="AC361" i="1" s="1"/>
  <c r="AD361" i="1" s="1"/>
  <c r="V349" i="1"/>
  <c r="T258" i="1"/>
  <c r="AB258" i="1" s="1"/>
  <c r="AB234" i="1"/>
  <c r="T159" i="1"/>
  <c r="AA117" i="1"/>
  <c r="U100" i="1"/>
  <c r="T30" i="1"/>
  <c r="T475" i="1"/>
  <c r="V466" i="1"/>
  <c r="U85" i="1"/>
  <c r="T337" i="1"/>
  <c r="AC337" i="1" s="1"/>
  <c r="AD337" i="1" s="1"/>
  <c r="T265" i="1"/>
  <c r="AC265" i="1"/>
  <c r="AD265" i="1"/>
  <c r="AF265" i="1"/>
  <c r="AG265" i="1" s="1"/>
  <c r="AH265" i="1" s="1"/>
  <c r="T461" i="1"/>
  <c r="AC332" i="1"/>
  <c r="AD332" i="1" s="1"/>
  <c r="T177" i="1"/>
  <c r="AB177" i="1" s="1"/>
  <c r="T351" i="1"/>
  <c r="U351" i="1" s="1"/>
  <c r="T42" i="1"/>
  <c r="AC42" i="1"/>
  <c r="AD42" i="1" s="1"/>
  <c r="AF42" i="1" s="1"/>
  <c r="AC222" i="1"/>
  <c r="AD222" i="1" s="1"/>
  <c r="V374" i="1"/>
  <c r="V286" i="1"/>
  <c r="V212" i="1"/>
  <c r="V207" i="1"/>
  <c r="T207" i="1"/>
  <c r="AC207" i="1" s="1"/>
  <c r="AD207" i="1" s="1"/>
  <c r="AB36" i="1"/>
  <c r="AC36" i="1"/>
  <c r="AD36" i="1"/>
  <c r="AF36" i="1"/>
  <c r="U36" i="1"/>
  <c r="V490" i="1"/>
  <c r="V360" i="1"/>
  <c r="T360" i="1"/>
  <c r="T285" i="1"/>
  <c r="T275" i="1"/>
  <c r="AC275" i="1"/>
  <c r="AD275" i="1"/>
  <c r="V275" i="1"/>
  <c r="V148" i="1"/>
  <c r="T148" i="1"/>
  <c r="AC148" i="1" s="1"/>
  <c r="AD148" i="1" s="1"/>
  <c r="T135" i="1"/>
  <c r="V198" i="1"/>
  <c r="AC268" i="1"/>
  <c r="AD268" i="1" s="1"/>
  <c r="U136" i="1"/>
  <c r="AC166" i="1"/>
  <c r="AD166" i="1" s="1"/>
  <c r="U166" i="1"/>
  <c r="V234" i="1"/>
  <c r="U307" i="1"/>
  <c r="AC255" i="1"/>
  <c r="AD255" i="1" s="1"/>
  <c r="AF255" i="1" s="1"/>
  <c r="AA404" i="1"/>
  <c r="AB404" i="1" s="1"/>
  <c r="V366" i="1"/>
  <c r="T366" i="1"/>
  <c r="AC366" i="1"/>
  <c r="V338" i="1"/>
  <c r="T338" i="1"/>
  <c r="AB338" i="1" s="1"/>
  <c r="V333" i="1"/>
  <c r="V288" i="1"/>
  <c r="T288" i="1"/>
  <c r="U288" i="1" s="1"/>
  <c r="V264" i="1"/>
  <c r="T264" i="1"/>
  <c r="AB290" i="1"/>
  <c r="U208" i="1"/>
  <c r="AG208" i="1" s="1"/>
  <c r="AH208" i="1" s="1"/>
  <c r="V372" i="1"/>
  <c r="T372" i="1"/>
  <c r="U372" i="1" s="1"/>
  <c r="T314" i="1"/>
  <c r="AB314" i="1" s="1"/>
  <c r="U314" i="1"/>
  <c r="T76" i="1"/>
  <c r="U76" i="1"/>
  <c r="T427" i="1"/>
  <c r="T385" i="1"/>
  <c r="V385" i="1"/>
  <c r="V187" i="1"/>
  <c r="V86" i="1"/>
  <c r="T86" i="1"/>
  <c r="R231" i="1"/>
  <c r="S231" i="1"/>
  <c r="AB213" i="1"/>
  <c r="AA98" i="1"/>
  <c r="R314" i="1"/>
  <c r="S314" i="1"/>
  <c r="R294" i="1"/>
  <c r="S294" i="1"/>
  <c r="R180" i="1"/>
  <c r="S180" i="1" s="1"/>
  <c r="R112" i="1"/>
  <c r="S112" i="1" s="1"/>
  <c r="AA106" i="1"/>
  <c r="U374" i="1"/>
  <c r="U349" i="1"/>
  <c r="U258" i="1"/>
  <c r="U333" i="1"/>
  <c r="AC333" i="1"/>
  <c r="AD333" i="1" s="1"/>
  <c r="U366" i="1"/>
  <c r="AD366" i="1"/>
  <c r="AC135" i="1"/>
  <c r="AD135" i="1"/>
  <c r="AF135" i="1" s="1"/>
  <c r="AG135" i="1" s="1"/>
  <c r="AH135" i="1" s="1"/>
  <c r="AB207" i="1"/>
  <c r="U361" i="1"/>
  <c r="AC285" i="1"/>
  <c r="AD285" i="1" s="1"/>
  <c r="AF285" i="1" s="1"/>
  <c r="U285" i="1"/>
  <c r="AA132" i="1"/>
  <c r="AB132" i="1" s="1"/>
  <c r="AA125" i="1"/>
  <c r="AB125" i="1" s="1"/>
  <c r="AA379" i="1"/>
  <c r="AA111" i="1"/>
  <c r="AC177" i="1"/>
  <c r="AD177" i="1" s="1"/>
  <c r="U177" i="1"/>
  <c r="U319" i="1"/>
  <c r="AC319" i="1"/>
  <c r="AD319" i="1" s="1"/>
  <c r="AF319" i="1" s="1"/>
  <c r="U212" i="1"/>
  <c r="AC374" i="1"/>
  <c r="AD374" i="1" s="1"/>
  <c r="U173" i="1"/>
  <c r="AG173" i="1" s="1"/>
  <c r="AH173" i="1" s="1"/>
  <c r="AC281" i="1"/>
  <c r="AD281" i="1" s="1"/>
  <c r="U168" i="1"/>
  <c r="U115" i="1"/>
  <c r="U145" i="1"/>
  <c r="V450" i="1"/>
  <c r="U450" i="1"/>
  <c r="AE416" i="1"/>
  <c r="T379" i="1"/>
  <c r="AB379" i="1" s="1"/>
  <c r="AA109" i="1"/>
  <c r="V108" i="1"/>
  <c r="T108" i="1"/>
  <c r="AC114" i="1"/>
  <c r="AD114" i="1" s="1"/>
  <c r="U508" i="1"/>
  <c r="U507" i="1"/>
  <c r="U147" i="1"/>
  <c r="U413" i="1"/>
  <c r="AC273" i="1"/>
  <c r="AD273" i="1" s="1"/>
  <c r="AF273" i="1" s="1"/>
  <c r="AD185" i="1"/>
  <c r="AF185" i="1"/>
  <c r="AC230" i="1"/>
  <c r="AD230" i="1" s="1"/>
  <c r="AC225" i="1"/>
  <c r="AD225" i="1" s="1"/>
  <c r="AF225" i="1" s="1"/>
  <c r="U102" i="1"/>
  <c r="T214" i="1"/>
  <c r="U103" i="1"/>
  <c r="U155" i="1"/>
  <c r="AC155" i="1"/>
  <c r="AD155" i="1" s="1"/>
  <c r="V480" i="1"/>
  <c r="V421" i="1"/>
  <c r="V419" i="1"/>
  <c r="T419" i="1"/>
  <c r="T407" i="1"/>
  <c r="U407" i="1" s="1"/>
  <c r="AA398" i="1"/>
  <c r="V395" i="1"/>
  <c r="T395" i="1"/>
  <c r="AC395" i="1" s="1"/>
  <c r="AD395" i="1" s="1"/>
  <c r="T302" i="1"/>
  <c r="AB302" i="1"/>
  <c r="V287" i="1"/>
  <c r="T287" i="1"/>
  <c r="AC156" i="1"/>
  <c r="AD156" i="1"/>
  <c r="AF156" i="1" s="1"/>
  <c r="AB156" i="1"/>
  <c r="AF510" i="1"/>
  <c r="AG510" i="1"/>
  <c r="AH510" i="1"/>
  <c r="U266" i="1"/>
  <c r="AC122" i="1"/>
  <c r="AD122" i="1" s="1"/>
  <c r="U122" i="1"/>
  <c r="U13" i="1"/>
  <c r="AC240" i="1"/>
  <c r="AD240" i="1" s="1"/>
  <c r="AF240" i="1" s="1"/>
  <c r="U174" i="1"/>
  <c r="AC174" i="1"/>
  <c r="AD174" i="1" s="1"/>
  <c r="AF174" i="1" s="1"/>
  <c r="V444" i="1"/>
  <c r="T444" i="1"/>
  <c r="AB444" i="1" s="1"/>
  <c r="AA410" i="1"/>
  <c r="AB410" i="1"/>
  <c r="AA384" i="1"/>
  <c r="AB384" i="1" s="1"/>
  <c r="AC384" i="1"/>
  <c r="AD384" i="1" s="1"/>
  <c r="AF384" i="1" s="1"/>
  <c r="V189" i="1"/>
  <c r="V24" i="1"/>
  <c r="T24" i="1"/>
  <c r="AB24" i="1"/>
  <c r="T23" i="1"/>
  <c r="U23" i="1" s="1"/>
  <c r="AC23" i="1"/>
  <c r="AD23" i="1" s="1"/>
  <c r="AC381" i="1"/>
  <c r="AD381" i="1" s="1"/>
  <c r="AF381" i="1" s="1"/>
  <c r="AC245" i="1"/>
  <c r="AD245" i="1" s="1"/>
  <c r="AC356" i="1"/>
  <c r="AD356" i="1" s="1"/>
  <c r="AF356" i="1" s="1"/>
  <c r="U26" i="1"/>
  <c r="U156" i="1"/>
  <c r="V356" i="1"/>
  <c r="AB382" i="1"/>
  <c r="U77" i="1"/>
  <c r="AC297" i="1"/>
  <c r="AD297" i="1" s="1"/>
  <c r="T426" i="1"/>
  <c r="U460" i="1"/>
  <c r="U290" i="1"/>
  <c r="V383" i="1"/>
  <c r="U70" i="1"/>
  <c r="T316" i="1"/>
  <c r="AC316" i="1" s="1"/>
  <c r="AD316" i="1" s="1"/>
  <c r="T74" i="1"/>
  <c r="U46" i="1"/>
  <c r="U62" i="1"/>
  <c r="AC138" i="1"/>
  <c r="AD138" i="1"/>
  <c r="AF138" i="1" s="1"/>
  <c r="AC239" i="1"/>
  <c r="AD239" i="1" s="1"/>
  <c r="AF239" i="1" s="1"/>
  <c r="U239" i="1"/>
  <c r="AC179" i="1"/>
  <c r="AD179" i="1"/>
  <c r="U179" i="1"/>
  <c r="T400" i="1"/>
  <c r="AB400" i="1" s="1"/>
  <c r="V391" i="1"/>
  <c r="T391" i="1"/>
  <c r="V310" i="1"/>
  <c r="T310" i="1"/>
  <c r="AC310" i="1"/>
  <c r="V259" i="1"/>
  <c r="T259" i="1"/>
  <c r="S499" i="1"/>
  <c r="T309" i="1"/>
  <c r="AC309" i="1" s="1"/>
  <c r="T278" i="1"/>
  <c r="AB278" i="1" s="1"/>
  <c r="V256" i="1"/>
  <c r="T256" i="1"/>
  <c r="AC256" i="1" s="1"/>
  <c r="AD256" i="1" s="1"/>
  <c r="T244" i="1"/>
  <c r="V244" i="1"/>
  <c r="AA465" i="1"/>
  <c r="V408" i="1"/>
  <c r="V254" i="1"/>
  <c r="T254" i="1"/>
  <c r="U254" i="1" s="1"/>
  <c r="R405" i="1"/>
  <c r="S405" i="1" s="1"/>
  <c r="R347" i="1"/>
  <c r="S347" i="1" s="1"/>
  <c r="R346" i="1"/>
  <c r="S346" i="1" s="1"/>
  <c r="R340" i="1"/>
  <c r="S340" i="1"/>
  <c r="AB257" i="1"/>
  <c r="V188" i="1"/>
  <c r="R184" i="1"/>
  <c r="S184" i="1" s="1"/>
  <c r="T304" i="1"/>
  <c r="AB304" i="1" s="1"/>
  <c r="T274" i="1"/>
  <c r="V274" i="1"/>
  <c r="R225" i="1"/>
  <c r="S225" i="1"/>
  <c r="R195" i="1"/>
  <c r="S195" i="1" s="1"/>
  <c r="R137" i="1"/>
  <c r="S137" i="1" s="1"/>
  <c r="AA102" i="1"/>
  <c r="R220" i="1"/>
  <c r="S220" i="1"/>
  <c r="V52" i="1"/>
  <c r="T52" i="1"/>
  <c r="T172" i="1"/>
  <c r="V172" i="1"/>
  <c r="R135" i="1"/>
  <c r="S135" i="1"/>
  <c r="V18" i="1"/>
  <c r="T18" i="1"/>
  <c r="U18" i="1" s="1"/>
  <c r="T20" i="1"/>
  <c r="AC20" i="1" s="1"/>
  <c r="AD20" i="1" s="1"/>
  <c r="AF20" i="1" s="1"/>
  <c r="V20" i="1"/>
  <c r="T34" i="1"/>
  <c r="T39" i="1"/>
  <c r="AB39" i="1" s="1"/>
  <c r="R34" i="1"/>
  <c r="S34" i="1" s="1"/>
  <c r="U483" i="1"/>
  <c r="U188" i="1"/>
  <c r="AB310" i="1"/>
  <c r="U24" i="1"/>
  <c r="AC24" i="1"/>
  <c r="AD24" i="1" s="1"/>
  <c r="AF24" i="1" s="1"/>
  <c r="AC488" i="1"/>
  <c r="AD488" i="1"/>
  <c r="U20" i="1"/>
  <c r="U278" i="1"/>
  <c r="AC278" i="1"/>
  <c r="AD278" i="1" s="1"/>
  <c r="U108" i="1"/>
  <c r="U304" i="1"/>
  <c r="AC304" i="1"/>
  <c r="AD304" i="1" s="1"/>
  <c r="AC189" i="1"/>
  <c r="AD189" i="1"/>
  <c r="AF189" i="1"/>
  <c r="AB189" i="1"/>
  <c r="U52" i="1"/>
  <c r="AC496" i="1"/>
  <c r="AD496" i="1"/>
  <c r="AF496" i="1"/>
  <c r="AB151" i="1"/>
  <c r="AD413" i="1"/>
  <c r="AF413" i="1" s="1"/>
  <c r="AA86" i="1"/>
  <c r="AA41" i="1"/>
  <c r="AB41" i="1"/>
  <c r="AB117" i="1"/>
  <c r="AA414" i="1"/>
  <c r="AA411" i="1"/>
  <c r="AB374" i="1"/>
  <c r="U316" i="1"/>
  <c r="AF103" i="1"/>
  <c r="AG103" i="1" s="1"/>
  <c r="AH103" i="1" s="1"/>
  <c r="U511" i="1"/>
  <c r="AC511" i="1"/>
  <c r="AD511" i="1"/>
  <c r="U485" i="1"/>
  <c r="AD309" i="1"/>
  <c r="AF309" i="1" s="1"/>
  <c r="AG44" i="1"/>
  <c r="AH44" i="1" s="1"/>
  <c r="AC421" i="1"/>
  <c r="AD421" i="1" s="1"/>
  <c r="U310" i="1"/>
  <c r="AD310" i="1"/>
  <c r="AF310" i="1"/>
  <c r="U426" i="1"/>
  <c r="U475" i="1"/>
  <c r="AC475" i="1"/>
  <c r="AD475" i="1" s="1"/>
  <c r="U35" i="1"/>
  <c r="AC132" i="1"/>
  <c r="AD132" i="1" s="1"/>
  <c r="U89" i="1"/>
  <c r="U317" i="1"/>
  <c r="AC317" i="1"/>
  <c r="AD317" i="1" s="1"/>
  <c r="AC140" i="1"/>
  <c r="AD140" i="1"/>
  <c r="V492" i="1"/>
  <c r="T451" i="1"/>
  <c r="U451" i="1" s="1"/>
  <c r="V451" i="1"/>
  <c r="V390" i="1"/>
  <c r="T390" i="1"/>
  <c r="AC390" i="1" s="1"/>
  <c r="AD390" i="1" s="1"/>
  <c r="AF390" i="1" s="1"/>
  <c r="T243" i="1"/>
  <c r="AB243" i="1" s="1"/>
  <c r="AC234" i="1"/>
  <c r="AD234" i="1" s="1"/>
  <c r="U234" i="1"/>
  <c r="V220" i="1"/>
  <c r="T220" i="1"/>
  <c r="V192" i="1"/>
  <c r="T192" i="1"/>
  <c r="AC192" i="1" s="1"/>
  <c r="AD192" i="1" s="1"/>
  <c r="V180" i="1"/>
  <c r="T125" i="1"/>
  <c r="U125" i="1" s="1"/>
  <c r="V78" i="1"/>
  <c r="T78" i="1"/>
  <c r="AB23" i="1"/>
  <c r="AB261" i="1"/>
  <c r="T408" i="1"/>
  <c r="AB408" i="1" s="1"/>
  <c r="AB217" i="1"/>
  <c r="AC267" i="1"/>
  <c r="AD267" i="1"/>
  <c r="AF267" i="1" s="1"/>
  <c r="AC348" i="1"/>
  <c r="AD348" i="1" s="1"/>
  <c r="AC115" i="1"/>
  <c r="AD115" i="1" s="1"/>
  <c r="U93" i="1"/>
  <c r="V496" i="1"/>
  <c r="U51" i="1"/>
  <c r="AB135" i="1"/>
  <c r="U135" i="1"/>
  <c r="T429" i="1"/>
  <c r="U429" i="1" s="1"/>
  <c r="U443" i="1"/>
  <c r="V453" i="1"/>
  <c r="AC147" i="1"/>
  <c r="AD147" i="1" s="1"/>
  <c r="U37" i="1"/>
  <c r="AC144" i="1"/>
  <c r="AD144" i="1"/>
  <c r="AF144" i="1"/>
  <c r="AB144" i="1"/>
  <c r="AC252" i="1"/>
  <c r="AD252" i="1" s="1"/>
  <c r="U63" i="1"/>
  <c r="U45" i="1"/>
  <c r="U213" i="1"/>
  <c r="AG213" i="1"/>
  <c r="AH213" i="1"/>
  <c r="T128" i="1"/>
  <c r="AC128" i="1"/>
  <c r="AD128" i="1" s="1"/>
  <c r="AC196" i="1"/>
  <c r="AD196" i="1" s="1"/>
  <c r="AB196" i="1"/>
  <c r="U222" i="1"/>
  <c r="U28" i="1"/>
  <c r="U143" i="1"/>
  <c r="AB510" i="1"/>
  <c r="V446" i="1"/>
  <c r="T409" i="1"/>
  <c r="U409" i="1"/>
  <c r="V409" i="1"/>
  <c r="T369" i="1"/>
  <c r="V369" i="1"/>
  <c r="T334" i="1"/>
  <c r="V271" i="1"/>
  <c r="T271" i="1"/>
  <c r="AC271" i="1"/>
  <c r="AD271" i="1"/>
  <c r="V249" i="1"/>
  <c r="T249" i="1"/>
  <c r="U249" i="1"/>
  <c r="AC372" i="1"/>
  <c r="AD372" i="1" s="1"/>
  <c r="AF372" i="1" s="1"/>
  <c r="AC313" i="1"/>
  <c r="AD313" i="1" s="1"/>
  <c r="U418" i="1"/>
  <c r="AB32" i="1"/>
  <c r="U32" i="1"/>
  <c r="AC206" i="1"/>
  <c r="AD206" i="1" s="1"/>
  <c r="AF206" i="1" s="1"/>
  <c r="AC307" i="1"/>
  <c r="AD307" i="1"/>
  <c r="AF307" i="1" s="1"/>
  <c r="AG307" i="1" s="1"/>
  <c r="AH307" i="1" s="1"/>
  <c r="AB99" i="1"/>
  <c r="U99" i="1"/>
  <c r="U373" i="1"/>
  <c r="AC347" i="1"/>
  <c r="AD347" i="1" s="1"/>
  <c r="U221" i="1"/>
  <c r="U61" i="1"/>
  <c r="U232" i="1"/>
  <c r="V512" i="1"/>
  <c r="T512" i="1"/>
  <c r="AB511" i="1"/>
  <c r="T506" i="1"/>
  <c r="AC506" i="1"/>
  <c r="AD506" i="1" s="1"/>
  <c r="AG506" i="1" s="1"/>
  <c r="AH506" i="1" s="1"/>
  <c r="T505" i="1"/>
  <c r="V505" i="1"/>
  <c r="V489" i="1"/>
  <c r="T489" i="1"/>
  <c r="U489" i="1"/>
  <c r="V473" i="1"/>
  <c r="V470" i="1"/>
  <c r="T470" i="1"/>
  <c r="U430" i="1"/>
  <c r="V242" i="1"/>
  <c r="T242" i="1"/>
  <c r="AB242" i="1" s="1"/>
  <c r="U242" i="1"/>
  <c r="T235" i="1"/>
  <c r="AC235" i="1" s="1"/>
  <c r="AD235" i="1" s="1"/>
  <c r="U235" i="1"/>
  <c r="T133" i="1"/>
  <c r="AC133" i="1" s="1"/>
  <c r="AE59" i="1"/>
  <c r="AC158" i="1"/>
  <c r="AD158" i="1" s="1"/>
  <c r="AF158" i="1" s="1"/>
  <c r="U158" i="1"/>
  <c r="U281" i="1"/>
  <c r="U86" i="1"/>
  <c r="AB475" i="1"/>
  <c r="T484" i="1"/>
  <c r="AB484" i="1" s="1"/>
  <c r="AC415" i="1"/>
  <c r="AD415" i="1" s="1"/>
  <c r="AC377" i="1"/>
  <c r="AD377" i="1" s="1"/>
  <c r="AC107" i="1"/>
  <c r="AD107" i="1"/>
  <c r="AC35" i="1"/>
  <c r="AD35" i="1"/>
  <c r="U370" i="1"/>
  <c r="T478" i="1"/>
  <c r="U478" i="1" s="1"/>
  <c r="T486" i="1"/>
  <c r="U486" i="1" s="1"/>
  <c r="T493" i="1"/>
  <c r="AC493" i="1"/>
  <c r="AD493" i="1"/>
  <c r="AF493" i="1"/>
  <c r="V430" i="1"/>
  <c r="U83" i="1"/>
  <c r="U27" i="1"/>
  <c r="AC27" i="1"/>
  <c r="AD27" i="1"/>
  <c r="T357" i="1"/>
  <c r="AB357" i="1" s="1"/>
  <c r="U142" i="1"/>
  <c r="AC142" i="1"/>
  <c r="AD142" i="1" s="1"/>
  <c r="AF142" i="1" s="1"/>
  <c r="T227" i="1"/>
  <c r="AB227" i="1"/>
  <c r="U157" i="1"/>
  <c r="AC157" i="1"/>
  <c r="AD157" i="1"/>
  <c r="T126" i="1"/>
  <c r="AC119" i="1"/>
  <c r="AD119" i="1" s="1"/>
  <c r="V439" i="1"/>
  <c r="AA409" i="1"/>
  <c r="AB409" i="1" s="1"/>
  <c r="T378" i="1"/>
  <c r="AC349" i="1"/>
  <c r="AD349" i="1"/>
  <c r="AF349" i="1"/>
  <c r="AG349" i="1" s="1"/>
  <c r="AH349" i="1" s="1"/>
  <c r="AB349" i="1"/>
  <c r="T323" i="1"/>
  <c r="V323" i="1"/>
  <c r="V292" i="1"/>
  <c r="T292" i="1"/>
  <c r="AB361" i="1"/>
  <c r="R496" i="1"/>
  <c r="S496" i="1" s="1"/>
  <c r="R482" i="1"/>
  <c r="S482" i="1"/>
  <c r="T441" i="1"/>
  <c r="U441" i="1"/>
  <c r="AA437" i="1"/>
  <c r="AB437" i="1" s="1"/>
  <c r="AC437" i="1" s="1"/>
  <c r="AD437" i="1" s="1"/>
  <c r="T434" i="1"/>
  <c r="V434" i="1"/>
  <c r="AB403" i="1"/>
  <c r="V358" i="1"/>
  <c r="T358" i="1"/>
  <c r="U358" i="1" s="1"/>
  <c r="V322" i="1"/>
  <c r="T322" i="1"/>
  <c r="AC322" i="1"/>
  <c r="AD322" i="1"/>
  <c r="AF322" i="1" s="1"/>
  <c r="T282" i="1"/>
  <c r="AC282" i="1" s="1"/>
  <c r="AD282" i="1" s="1"/>
  <c r="T509" i="1"/>
  <c r="T471" i="1"/>
  <c r="AB471" i="1" s="1"/>
  <c r="V471" i="1"/>
  <c r="R450" i="1"/>
  <c r="S450" i="1"/>
  <c r="R412" i="1"/>
  <c r="S412" i="1" s="1"/>
  <c r="T294" i="1"/>
  <c r="V293" i="1"/>
  <c r="T293" i="1"/>
  <c r="R264" i="1"/>
  <c r="S264" i="1"/>
  <c r="T241" i="1"/>
  <c r="V241" i="1"/>
  <c r="T387" i="1"/>
  <c r="AB387" i="1" s="1"/>
  <c r="V387" i="1"/>
  <c r="T354" i="1"/>
  <c r="U354" i="1"/>
  <c r="R339" i="1"/>
  <c r="S339" i="1"/>
  <c r="AB280" i="1"/>
  <c r="R278" i="1"/>
  <c r="S278" i="1" s="1"/>
  <c r="R268" i="1"/>
  <c r="S268" i="1"/>
  <c r="V247" i="1"/>
  <c r="T247" i="1"/>
  <c r="U247" i="1"/>
  <c r="R237" i="1"/>
  <c r="S237" i="1" s="1"/>
  <c r="R394" i="1"/>
  <c r="S394" i="1" s="1"/>
  <c r="T315" i="1"/>
  <c r="T311" i="1"/>
  <c r="U311" i="1" s="1"/>
  <c r="V311" i="1"/>
  <c r="R290" i="1"/>
  <c r="S290" i="1" s="1"/>
  <c r="T218" i="1"/>
  <c r="V218" i="1"/>
  <c r="R229" i="1"/>
  <c r="S229" i="1"/>
  <c r="R208" i="1"/>
  <c r="S208" i="1" s="1"/>
  <c r="AB110" i="1"/>
  <c r="AE64" i="1"/>
  <c r="AA64" i="1"/>
  <c r="AA94" i="1"/>
  <c r="AC94" i="1"/>
  <c r="AD94" i="1" s="1"/>
  <c r="AA74" i="1"/>
  <c r="AB74" i="1" s="1"/>
  <c r="AC74" i="1" s="1"/>
  <c r="AD74" i="1" s="1"/>
  <c r="AA82" i="1"/>
  <c r="AA45" i="1"/>
  <c r="AB45" i="1" s="1"/>
  <c r="AC45" i="1"/>
  <c r="AD45" i="1"/>
  <c r="AF45" i="1"/>
  <c r="AA42" i="1"/>
  <c r="AB42" i="1" s="1"/>
  <c r="R156" i="1"/>
  <c r="S156" i="1" s="1"/>
  <c r="AA92" i="1"/>
  <c r="AB92" i="1"/>
  <c r="AC92" i="1"/>
  <c r="AD92" i="1"/>
  <c r="AA90" i="1"/>
  <c r="R73" i="1"/>
  <c r="S73" i="1" s="1"/>
  <c r="AA66" i="1"/>
  <c r="AA52" i="1"/>
  <c r="AB52" i="1"/>
  <c r="AA46" i="1"/>
  <c r="AC46" i="1"/>
  <c r="AD46" i="1"/>
  <c r="AF46" i="1" s="1"/>
  <c r="R74" i="1"/>
  <c r="S74" i="1" s="1"/>
  <c r="AA63" i="1"/>
  <c r="AB63" i="1"/>
  <c r="AC63" i="1"/>
  <c r="AD63" i="1" s="1"/>
  <c r="R56" i="1"/>
  <c r="S56" i="1" s="1"/>
  <c r="AA37" i="1"/>
  <c r="AB37" i="1" s="1"/>
  <c r="AC37" i="1"/>
  <c r="AD37" i="1"/>
  <c r="AA55" i="1"/>
  <c r="AB55" i="1" s="1"/>
  <c r="AC55" i="1" s="1"/>
  <c r="AD55" i="1" s="1"/>
  <c r="R23" i="1"/>
  <c r="S23" i="1" s="1"/>
  <c r="AC218" i="1"/>
  <c r="AD218" i="1" s="1"/>
  <c r="AF218" i="1" s="1"/>
  <c r="AC378" i="1"/>
  <c r="AD378" i="1"/>
  <c r="U378" i="1"/>
  <c r="U133" i="1"/>
  <c r="AC249" i="1"/>
  <c r="AD249" i="1" s="1"/>
  <c r="AF249" i="1" s="1"/>
  <c r="AG249" i="1" s="1"/>
  <c r="AH249" i="1" s="1"/>
  <c r="AB271" i="1"/>
  <c r="AC311" i="1"/>
  <c r="AD311" i="1" s="1"/>
  <c r="U471" i="1"/>
  <c r="U434" i="1"/>
  <c r="AB434" i="1"/>
  <c r="AC434" i="1"/>
  <c r="AD434" i="1" s="1"/>
  <c r="AB378" i="1"/>
  <c r="AB493" i="1"/>
  <c r="U493" i="1"/>
  <c r="AC505" i="1"/>
  <c r="AD505" i="1"/>
  <c r="AF505" i="1"/>
  <c r="U512" i="1"/>
  <c r="AC512" i="1"/>
  <c r="AD512" i="1" s="1"/>
  <c r="AF512" i="1" s="1"/>
  <c r="AG512" i="1" s="1"/>
  <c r="AH512" i="1" s="1"/>
  <c r="AB512" i="1"/>
  <c r="AF511" i="1"/>
  <c r="AG511" i="1" s="1"/>
  <c r="AH511" i="1" s="1"/>
  <c r="AC315" i="1"/>
  <c r="AD315" i="1" s="1"/>
  <c r="AC354" i="1"/>
  <c r="AD354" i="1" s="1"/>
  <c r="U227" i="1"/>
  <c r="AC227" i="1"/>
  <c r="AD227" i="1" s="1"/>
  <c r="U506" i="1"/>
  <c r="AB509" i="1"/>
  <c r="AB390" i="1"/>
  <c r="U439" i="1"/>
  <c r="AC478" i="1"/>
  <c r="AD478" i="1" s="1"/>
  <c r="AC242" i="1"/>
  <c r="AD242" i="1"/>
  <c r="U78" i="1"/>
  <c r="AC180" i="1"/>
  <c r="AD180" i="1" s="1"/>
  <c r="AC492" i="1"/>
  <c r="AD492" i="1" s="1"/>
  <c r="AB315" i="1"/>
  <c r="AB140" i="1"/>
  <c r="AA445" i="1"/>
  <c r="AA65" i="1"/>
  <c r="AA457" i="1"/>
  <c r="AF377" i="1"/>
  <c r="AG377" i="1"/>
  <c r="AH377" i="1" s="1"/>
  <c r="AF209" i="1"/>
  <c r="U50" i="1"/>
  <c r="U402" i="1"/>
  <c r="U442" i="1"/>
  <c r="AC412" i="1"/>
  <c r="AD412" i="1" s="1"/>
  <c r="U253" i="1"/>
  <c r="AC253" i="1"/>
  <c r="AD253" i="1"/>
  <c r="AC272" i="1"/>
  <c r="AD272" i="1"/>
  <c r="AC260" i="1"/>
  <c r="AD260" i="1" s="1"/>
  <c r="U260" i="1"/>
  <c r="U228" i="1"/>
  <c r="AC226" i="1"/>
  <c r="AD226" i="1"/>
  <c r="U226" i="1"/>
  <c r="U138" i="1"/>
  <c r="T503" i="1"/>
  <c r="AB503" i="1" s="1"/>
  <c r="V503" i="1"/>
  <c r="T463" i="1"/>
  <c r="T445" i="1"/>
  <c r="U445" i="1" s="1"/>
  <c r="V445" i="1"/>
  <c r="U406" i="1"/>
  <c r="AC406" i="1"/>
  <c r="AD406" i="1" s="1"/>
  <c r="AC365" i="1"/>
  <c r="AD365" i="1" s="1"/>
  <c r="U365" i="1"/>
  <c r="U322" i="1"/>
  <c r="U505" i="1"/>
  <c r="U484" i="1"/>
  <c r="AC485" i="1"/>
  <c r="AD485" i="1" s="1"/>
  <c r="AF383" i="1"/>
  <c r="AG383" i="1" s="1"/>
  <c r="AH383" i="1" s="1"/>
  <c r="U31" i="1"/>
  <c r="AB31" i="1"/>
  <c r="AC31" i="1"/>
  <c r="AD31" i="1" s="1"/>
  <c r="AF31" i="1" s="1"/>
  <c r="AC169" i="1"/>
  <c r="AD169" i="1"/>
  <c r="AB169" i="1"/>
  <c r="U169" i="1"/>
  <c r="T487" i="1"/>
  <c r="AB487" i="1" s="1"/>
  <c r="T480" i="1"/>
  <c r="U480" i="1" s="1"/>
  <c r="AF37" i="1"/>
  <c r="U446" i="1"/>
  <c r="U315" i="1"/>
  <c r="AB292" i="1"/>
  <c r="U42" i="1"/>
  <c r="AB453" i="1"/>
  <c r="AC453" i="1" s="1"/>
  <c r="AD453" i="1" s="1"/>
  <c r="AC186" i="1"/>
  <c r="AD186" i="1" s="1"/>
  <c r="AG186" i="1" s="1"/>
  <c r="AH186" i="1" s="1"/>
  <c r="T455" i="1"/>
  <c r="U455" i="1" s="1"/>
  <c r="AB329" i="1"/>
  <c r="AG225" i="1"/>
  <c r="AH225" i="1" s="1"/>
  <c r="AF483" i="1"/>
  <c r="AG483" i="1" s="1"/>
  <c r="AH483" i="1" s="1"/>
  <c r="AF382" i="1"/>
  <c r="AG174" i="1"/>
  <c r="AH174" i="1" s="1"/>
  <c r="AB43" i="1"/>
  <c r="U265" i="1"/>
  <c r="U219" i="1"/>
  <c r="U348" i="1"/>
  <c r="AB348" i="1"/>
  <c r="AF224" i="1"/>
  <c r="AF373" i="1"/>
  <c r="AG373" i="1" s="1"/>
  <c r="AH373" i="1" s="1"/>
  <c r="V485" i="1"/>
  <c r="AC306" i="1"/>
  <c r="AD306" i="1"/>
  <c r="U306" i="1"/>
  <c r="AB116" i="1"/>
  <c r="U116" i="1"/>
  <c r="AC116" i="1"/>
  <c r="AD116" i="1" s="1"/>
  <c r="AB26" i="1"/>
  <c r="AC26" i="1"/>
  <c r="AD26" i="1"/>
  <c r="AB48" i="1"/>
  <c r="AC49" i="1"/>
  <c r="AD49" i="1" s="1"/>
  <c r="AB49" i="1"/>
  <c r="U49" i="1"/>
  <c r="AB229" i="1"/>
  <c r="AC229" i="1"/>
  <c r="AD229" i="1" s="1"/>
  <c r="U229" i="1"/>
  <c r="V277" i="1"/>
  <c r="T277" i="1"/>
  <c r="AB277" i="1" s="1"/>
  <c r="T237" i="1"/>
  <c r="V237" i="1"/>
  <c r="V236" i="1"/>
  <c r="T236" i="1"/>
  <c r="AC236" i="1" s="1"/>
  <c r="AD236" i="1" s="1"/>
  <c r="T202" i="1"/>
  <c r="V202" i="1"/>
  <c r="T191" i="1"/>
  <c r="AB191" i="1" s="1"/>
  <c r="V191" i="1"/>
  <c r="AC400" i="1"/>
  <c r="AD400" i="1" s="1"/>
  <c r="U428" i="1"/>
  <c r="AB283" i="1"/>
  <c r="AC283" i="1"/>
  <c r="AD283" i="1"/>
  <c r="U472" i="1"/>
  <c r="T420" i="1"/>
  <c r="V420" i="1"/>
  <c r="U414" i="1"/>
  <c r="AC414" i="1"/>
  <c r="AD414" i="1" s="1"/>
  <c r="AF414" i="1" s="1"/>
  <c r="T394" i="1"/>
  <c r="AB394" i="1"/>
  <c r="V394" i="1"/>
  <c r="T380" i="1"/>
  <c r="AC380" i="1" s="1"/>
  <c r="AD380" i="1" s="1"/>
  <c r="V380" i="1"/>
  <c r="V291" i="1"/>
  <c r="T291" i="1"/>
  <c r="AB291" i="1" s="1"/>
  <c r="AB311" i="1"/>
  <c r="U379" i="1"/>
  <c r="AC379" i="1"/>
  <c r="AD379" i="1"/>
  <c r="U355" i="1"/>
  <c r="AC355" i="1"/>
  <c r="AD355" i="1" s="1"/>
  <c r="AB164" i="1"/>
  <c r="AC289" i="1"/>
  <c r="AD289" i="1" s="1"/>
  <c r="U161" i="1"/>
  <c r="AC161" i="1"/>
  <c r="AD161" i="1" s="1"/>
  <c r="AF161" i="1" s="1"/>
  <c r="T465" i="1"/>
  <c r="V465" i="1"/>
  <c r="AB438" i="1"/>
  <c r="AC438" i="1"/>
  <c r="AD438" i="1" s="1"/>
  <c r="AF438" i="1" s="1"/>
  <c r="U438" i="1"/>
  <c r="AC43" i="1"/>
  <c r="AD43" i="1" s="1"/>
  <c r="U43" i="1"/>
  <c r="V14" i="1"/>
  <c r="T14" i="1"/>
  <c r="U14" i="1" s="1"/>
  <c r="AB65" i="1"/>
  <c r="AC65" i="1"/>
  <c r="AD65" i="1" s="1"/>
  <c r="AF65" i="1" s="1"/>
  <c r="AC346" i="1"/>
  <c r="AD346" i="1" s="1"/>
  <c r="U140" i="1"/>
  <c r="AB414" i="1"/>
  <c r="AC41" i="1"/>
  <c r="AD41" i="1"/>
  <c r="AF41" i="1" s="1"/>
  <c r="AG41" i="1" s="1"/>
  <c r="AH41" i="1" s="1"/>
  <c r="AG295" i="1"/>
  <c r="AH295" i="1" s="1"/>
  <c r="AC39" i="1"/>
  <c r="AD39" i="1"/>
  <c r="AF39" i="1" s="1"/>
  <c r="U39" i="1"/>
  <c r="AB406" i="1"/>
  <c r="T423" i="1"/>
  <c r="U427" i="1"/>
  <c r="AC162" i="1"/>
  <c r="AD162" i="1" s="1"/>
  <c r="AF162" i="1" s="1"/>
  <c r="AB162" i="1"/>
  <c r="U162" i="1"/>
  <c r="U112" i="1"/>
  <c r="AC205" i="1"/>
  <c r="AD205" i="1"/>
  <c r="AC343" i="1"/>
  <c r="AD343" i="1" s="1"/>
  <c r="AF343" i="1" s="1"/>
  <c r="AC231" i="1"/>
  <c r="AD231" i="1"/>
  <c r="AB231" i="1"/>
  <c r="U56" i="1"/>
  <c r="AC17" i="1"/>
  <c r="AD17" i="1" s="1"/>
  <c r="AF17" i="1" s="1"/>
  <c r="T504" i="1"/>
  <c r="AB504" i="1"/>
  <c r="T499" i="1"/>
  <c r="U499" i="1" s="1"/>
  <c r="V499" i="1"/>
  <c r="T482" i="1"/>
  <c r="V474" i="1"/>
  <c r="T474" i="1"/>
  <c r="AB472" i="1"/>
  <c r="T340" i="1"/>
  <c r="U340" i="1" s="1"/>
  <c r="AB340" i="1"/>
  <c r="U326" i="1"/>
  <c r="AC326" i="1"/>
  <c r="AD326" i="1" s="1"/>
  <c r="AC360" i="1"/>
  <c r="AD360" i="1" s="1"/>
  <c r="AF360" i="1" s="1"/>
  <c r="U360" i="1"/>
  <c r="U268" i="1"/>
  <c r="AB268" i="1"/>
  <c r="U53" i="1"/>
  <c r="AC163" i="1"/>
  <c r="AD163" i="1" s="1"/>
  <c r="AB163" i="1"/>
  <c r="AC305" i="1"/>
  <c r="AD305" i="1"/>
  <c r="AG305" i="1" s="1"/>
  <c r="AH305" i="1" s="1"/>
  <c r="AF305" i="1"/>
  <c r="AB168" i="1"/>
  <c r="AC136" i="1"/>
  <c r="AD136" i="1"/>
  <c r="U184" i="1"/>
  <c r="AC184" i="1"/>
  <c r="AD184" i="1"/>
  <c r="AF184" i="1" s="1"/>
  <c r="U223" i="1"/>
  <c r="T466" i="1"/>
  <c r="U466" i="1" s="1"/>
  <c r="V456" i="1"/>
  <c r="T456" i="1"/>
  <c r="T454" i="1"/>
  <c r="V454" i="1"/>
  <c r="AA436" i="1"/>
  <c r="AB436" i="1"/>
  <c r="AC436" i="1" s="1"/>
  <c r="AD436" i="1" s="1"/>
  <c r="AF436" i="1" s="1"/>
  <c r="V432" i="1"/>
  <c r="T432" i="1"/>
  <c r="U432" i="1"/>
  <c r="T321" i="1"/>
  <c r="AC321" i="1" s="1"/>
  <c r="V321" i="1"/>
  <c r="T301" i="1"/>
  <c r="U301" i="1" s="1"/>
  <c r="AB301" i="1"/>
  <c r="AB288" i="1"/>
  <c r="AC280" i="1"/>
  <c r="AD280" i="1" s="1"/>
  <c r="U280" i="1"/>
  <c r="AB285" i="1"/>
  <c r="U210" i="1"/>
  <c r="AC15" i="1"/>
  <c r="AD15" i="1" s="1"/>
  <c r="AF15" i="1" s="1"/>
  <c r="AB13" i="1"/>
  <c r="AD13" i="1"/>
  <c r="AB197" i="1"/>
  <c r="U197" i="1"/>
  <c r="AC328" i="1"/>
  <c r="AD328" i="1"/>
  <c r="AF328" i="1" s="1"/>
  <c r="AG328" i="1"/>
  <c r="AH328" i="1" s="1"/>
  <c r="U328" i="1"/>
  <c r="U38" i="1"/>
  <c r="AC38" i="1"/>
  <c r="AD38" i="1" s="1"/>
  <c r="AC40" i="1"/>
  <c r="AD40" i="1"/>
  <c r="AF40" i="1" s="1"/>
  <c r="U40" i="1"/>
  <c r="R494" i="1"/>
  <c r="S494" i="1" s="1"/>
  <c r="R490" i="1"/>
  <c r="S490" i="1"/>
  <c r="T481" i="1"/>
  <c r="R471" i="1"/>
  <c r="S471" i="1"/>
  <c r="R466" i="1"/>
  <c r="S466" i="1" s="1"/>
  <c r="T459" i="1"/>
  <c r="AA446" i="1"/>
  <c r="AB446" i="1"/>
  <c r="AC446" i="1"/>
  <c r="AD446" i="1" s="1"/>
  <c r="V425" i="1"/>
  <c r="V424" i="1"/>
  <c r="T424" i="1"/>
  <c r="T405" i="1"/>
  <c r="AB405" i="1" s="1"/>
  <c r="V405" i="1"/>
  <c r="U376" i="1"/>
  <c r="AC376" i="1"/>
  <c r="AD376" i="1" s="1"/>
  <c r="AF376" i="1" s="1"/>
  <c r="V371" i="1"/>
  <c r="T371" i="1"/>
  <c r="T350" i="1"/>
  <c r="AB350" i="1" s="1"/>
  <c r="AB240" i="1"/>
  <c r="R452" i="1"/>
  <c r="S452" i="1"/>
  <c r="AC401" i="1"/>
  <c r="AD401" i="1"/>
  <c r="U401" i="1"/>
  <c r="AA425" i="1"/>
  <c r="AB425" i="1"/>
  <c r="AC425" i="1" s="1"/>
  <c r="AD425" i="1" s="1"/>
  <c r="AA423" i="1"/>
  <c r="R419" i="1"/>
  <c r="S419" i="1" s="1"/>
  <c r="T269" i="1"/>
  <c r="AB269" i="1"/>
  <c r="V269" i="1"/>
  <c r="V160" i="1"/>
  <c r="T160" i="1"/>
  <c r="R406" i="1"/>
  <c r="S406" i="1" s="1"/>
  <c r="R400" i="1"/>
  <c r="S400" i="1" s="1"/>
  <c r="T386" i="1"/>
  <c r="T364" i="1"/>
  <c r="AC364" i="1" s="1"/>
  <c r="AD364" i="1" s="1"/>
  <c r="AF364" i="1" s="1"/>
  <c r="T363" i="1"/>
  <c r="AC363" i="1" s="1"/>
  <c r="AD363" i="1" s="1"/>
  <c r="AF363" i="1" s="1"/>
  <c r="AB355" i="1"/>
  <c r="AB325" i="1"/>
  <c r="R320" i="1"/>
  <c r="S320" i="1" s="1"/>
  <c r="R289" i="1"/>
  <c r="S289" i="1"/>
  <c r="R262" i="1"/>
  <c r="S262" i="1"/>
  <c r="AB212" i="1"/>
  <c r="AC212" i="1"/>
  <c r="AD212" i="1" s="1"/>
  <c r="S403" i="1"/>
  <c r="T375" i="1"/>
  <c r="AB375" i="1" s="1"/>
  <c r="R368" i="1"/>
  <c r="S368" i="1" s="1"/>
  <c r="AB365" i="1"/>
  <c r="R361" i="1"/>
  <c r="S361" i="1"/>
  <c r="R348" i="1"/>
  <c r="S348" i="1"/>
  <c r="R344" i="1"/>
  <c r="S344" i="1" s="1"/>
  <c r="AB326" i="1"/>
  <c r="R316" i="1"/>
  <c r="S316" i="1" s="1"/>
  <c r="R298" i="1"/>
  <c r="S298" i="1"/>
  <c r="R250" i="1"/>
  <c r="S250" i="1"/>
  <c r="T187" i="1"/>
  <c r="AB187" i="1" s="1"/>
  <c r="AB173" i="1"/>
  <c r="T171" i="1"/>
  <c r="R152" i="1"/>
  <c r="S152" i="1"/>
  <c r="T109" i="1"/>
  <c r="AB109" i="1" s="1"/>
  <c r="T216" i="1"/>
  <c r="AB216" i="1" s="1"/>
  <c r="AB195" i="1"/>
  <c r="R181" i="1"/>
  <c r="S181" i="1"/>
  <c r="R172" i="1"/>
  <c r="S172" i="1"/>
  <c r="T170" i="1"/>
  <c r="AB170" i="1" s="1"/>
  <c r="T167" i="1"/>
  <c r="R121" i="1"/>
  <c r="S121" i="1"/>
  <c r="R130" i="1"/>
  <c r="S130" i="1"/>
  <c r="T68" i="1"/>
  <c r="V68" i="1"/>
  <c r="AA87" i="1"/>
  <c r="AB87" i="1"/>
  <c r="AC87" i="1"/>
  <c r="AD87" i="1"/>
  <c r="AF87" i="1" s="1"/>
  <c r="R81" i="1"/>
  <c r="S81" i="1" s="1"/>
  <c r="AA75" i="1"/>
  <c r="AB28" i="1"/>
  <c r="AA79" i="1"/>
  <c r="AA57" i="1"/>
  <c r="R62" i="1"/>
  <c r="S62" i="1" s="1"/>
  <c r="R60" i="1"/>
  <c r="S60" i="1" s="1"/>
  <c r="R53" i="1"/>
  <c r="S53" i="1"/>
  <c r="U371" i="1"/>
  <c r="AC371" i="1"/>
  <c r="AD371" i="1"/>
  <c r="U456" i="1"/>
  <c r="U394" i="1"/>
  <c r="AC394" i="1"/>
  <c r="AD394" i="1" s="1"/>
  <c r="AB236" i="1"/>
  <c r="U277" i="1"/>
  <c r="AC277" i="1"/>
  <c r="AD277" i="1"/>
  <c r="AF277" i="1" s="1"/>
  <c r="AC480" i="1"/>
  <c r="AD480" i="1" s="1"/>
  <c r="AF480" i="1" s="1"/>
  <c r="U68" i="1"/>
  <c r="AB371" i="1"/>
  <c r="U386" i="1"/>
  <c r="AC386" i="1"/>
  <c r="AD386" i="1" s="1"/>
  <c r="U425" i="1"/>
  <c r="U459" i="1"/>
  <c r="AC301" i="1"/>
  <c r="AD301" i="1"/>
  <c r="AF301" i="1" s="1"/>
  <c r="AF150" i="1"/>
  <c r="AG150" i="1" s="1"/>
  <c r="AH150" i="1" s="1"/>
  <c r="AC340" i="1"/>
  <c r="AD340" i="1" s="1"/>
  <c r="AF340" i="1" s="1"/>
  <c r="U465" i="1"/>
  <c r="AC465" i="1"/>
  <c r="AD465" i="1" s="1"/>
  <c r="AF465" i="1" s="1"/>
  <c r="AB465" i="1"/>
  <c r="U291" i="1"/>
  <c r="AC291" i="1"/>
  <c r="AD291" i="1" s="1"/>
  <c r="AB386" i="1"/>
  <c r="U170" i="1"/>
  <c r="AC170" i="1"/>
  <c r="AD170" i="1" s="1"/>
  <c r="U171" i="1"/>
  <c r="AC171" i="1"/>
  <c r="AD171" i="1"/>
  <c r="AG171" i="1" s="1"/>
  <c r="AH171" i="1" s="1"/>
  <c r="AB171" i="1"/>
  <c r="AB363" i="1"/>
  <c r="U350" i="1"/>
  <c r="AC350" i="1"/>
  <c r="AD350" i="1"/>
  <c r="U405" i="1"/>
  <c r="AC405" i="1"/>
  <c r="AD405" i="1" s="1"/>
  <c r="AF405" i="1" s="1"/>
  <c r="AG405" i="1" s="1"/>
  <c r="U424" i="1"/>
  <c r="AF13" i="1"/>
  <c r="AG13" i="1" s="1"/>
  <c r="AH13" i="1" s="1"/>
  <c r="AF43" i="1"/>
  <c r="AG43" i="1"/>
  <c r="AH43" i="1"/>
  <c r="AF283" i="1"/>
  <c r="AC191" i="1"/>
  <c r="AD191" i="1" s="1"/>
  <c r="U191" i="1"/>
  <c r="AC187" i="1"/>
  <c r="AD187" i="1" s="1"/>
  <c r="U269" i="1"/>
  <c r="AC269" i="1"/>
  <c r="AD269" i="1" s="1"/>
  <c r="U454" i="1"/>
  <c r="AB474" i="1"/>
  <c r="U474" i="1"/>
  <c r="AC474" i="1"/>
  <c r="AD474" i="1" s="1"/>
  <c r="AF474" i="1" s="1"/>
  <c r="U482" i="1"/>
  <c r="AC504" i="1"/>
  <c r="AD504" i="1" s="1"/>
  <c r="U504" i="1"/>
  <c r="U423" i="1"/>
  <c r="AF379" i="1"/>
  <c r="U237" i="1"/>
  <c r="AC237" i="1"/>
  <c r="AD237" i="1"/>
  <c r="AF237" i="1"/>
  <c r="AF186" i="1"/>
  <c r="AB463" i="1"/>
  <c r="AF350" i="1"/>
  <c r="AG505" i="1"/>
  <c r="AH505" i="1" s="1"/>
  <c r="AF329" i="1"/>
  <c r="AB459" i="1"/>
  <c r="AC459" i="1"/>
  <c r="AD459" i="1" s="1"/>
  <c r="AF459" i="1" s="1"/>
  <c r="AB206" i="1"/>
  <c r="AG379" i="1"/>
  <c r="AH379" i="1" s="1"/>
  <c r="AG312" i="1"/>
  <c r="AH312" i="1" s="1"/>
  <c r="AG185" i="1"/>
  <c r="AH185" i="1" s="1"/>
  <c r="AF304" i="1"/>
  <c r="AB179" i="1"/>
  <c r="AF179" i="1"/>
  <c r="AG179" i="1" s="1"/>
  <c r="AH179" i="1" s="1"/>
  <c r="AF116" i="1"/>
  <c r="AG116" i="1" s="1"/>
  <c r="AH116" i="1" s="1"/>
  <c r="AB442" i="1"/>
  <c r="AB166" i="1"/>
  <c r="AB260" i="1"/>
  <c r="AB40" i="1"/>
  <c r="AA460" i="1"/>
  <c r="AB146" i="1"/>
  <c r="AB157" i="1"/>
  <c r="AB139" i="1"/>
  <c r="AB495" i="1"/>
  <c r="AA433" i="1"/>
  <c r="AB334" i="1"/>
  <c r="AC334" i="1"/>
  <c r="AD334" i="1" s="1"/>
  <c r="U334" i="1"/>
  <c r="AF421" i="1"/>
  <c r="AG421" i="1"/>
  <c r="AH421" i="1" s="1"/>
  <c r="U54" i="1"/>
  <c r="AB54" i="1"/>
  <c r="AC54" i="1" s="1"/>
  <c r="AD54" i="1" s="1"/>
  <c r="AF54" i="1" s="1"/>
  <c r="AF318" i="1"/>
  <c r="AG318" i="1"/>
  <c r="AH318" i="1"/>
  <c r="AC121" i="1"/>
  <c r="AD121" i="1"/>
  <c r="U121" i="1"/>
  <c r="AF105" i="1"/>
  <c r="AG474" i="1"/>
  <c r="AH474" i="1" s="1"/>
  <c r="AG472" i="1"/>
  <c r="AH472" i="1" s="1"/>
  <c r="AF280" i="1"/>
  <c r="AG280" i="1"/>
  <c r="AH280" i="1" s="1"/>
  <c r="AG240" i="1"/>
  <c r="AH240" i="1" s="1"/>
  <c r="AC159" i="1"/>
  <c r="AD159" i="1" s="1"/>
  <c r="U159" i="1"/>
  <c r="AB159" i="1"/>
  <c r="AC368" i="1"/>
  <c r="AD368" i="1"/>
  <c r="AF368" i="1" s="1"/>
  <c r="AB368" i="1"/>
  <c r="U368" i="1"/>
  <c r="AF495" i="1"/>
  <c r="AG99" i="1"/>
  <c r="AH99" i="1" s="1"/>
  <c r="AF401" i="1"/>
  <c r="AG401" i="1"/>
  <c r="AH401" i="1"/>
  <c r="AF49" i="1"/>
  <c r="AF434" i="1"/>
  <c r="AG434" i="1"/>
  <c r="AH434" i="1"/>
  <c r="AF63" i="1"/>
  <c r="AB214" i="1"/>
  <c r="AC214" i="1"/>
  <c r="AD214" i="1"/>
  <c r="AF332" i="1"/>
  <c r="AG332" i="1"/>
  <c r="AH332" i="1" s="1"/>
  <c r="U215" i="1"/>
  <c r="AB215" i="1"/>
  <c r="AF290" i="1"/>
  <c r="AG290" i="1" s="1"/>
  <c r="AH290" i="1" s="1"/>
  <c r="AF136" i="1"/>
  <c r="AG136" i="1"/>
  <c r="AH136" i="1"/>
  <c r="AF236" i="1"/>
  <c r="AF326" i="1"/>
  <c r="AG326" i="1"/>
  <c r="AH326" i="1"/>
  <c r="U364" i="1"/>
  <c r="AB364" i="1"/>
  <c r="AG39" i="1"/>
  <c r="AH39" i="1"/>
  <c r="AB121" i="1"/>
  <c r="AC486" i="1"/>
  <c r="AD486" i="1"/>
  <c r="AF486" i="1" s="1"/>
  <c r="AF506" i="1"/>
  <c r="AG189" i="1"/>
  <c r="AH189" i="1"/>
  <c r="AF488" i="1"/>
  <c r="AG488" i="1" s="1"/>
  <c r="AH488" i="1" s="1"/>
  <c r="AB172" i="1"/>
  <c r="U172" i="1"/>
  <c r="AC172" i="1"/>
  <c r="AD172" i="1"/>
  <c r="AF172" i="1" s="1"/>
  <c r="AF395" i="1"/>
  <c r="AF366" i="1"/>
  <c r="AG366" i="1"/>
  <c r="AH366" i="1"/>
  <c r="AF352" i="1"/>
  <c r="AG352" i="1"/>
  <c r="AH352" i="1"/>
  <c r="AB79" i="1"/>
  <c r="AC79" i="1"/>
  <c r="AD79" i="1" s="1"/>
  <c r="AF171" i="1"/>
  <c r="AG376" i="1"/>
  <c r="AH376" i="1" s="1"/>
  <c r="U481" i="1"/>
  <c r="AB481" i="1"/>
  <c r="AC481" i="1"/>
  <c r="AD481" i="1"/>
  <c r="AB499" i="1"/>
  <c r="AC499" i="1"/>
  <c r="AD499" i="1" s="1"/>
  <c r="AB380" i="1"/>
  <c r="AF26" i="1"/>
  <c r="AG26" i="1"/>
  <c r="AH26" i="1"/>
  <c r="AF253" i="1"/>
  <c r="AG253" i="1"/>
  <c r="AH253" i="1"/>
  <c r="AF315" i="1"/>
  <c r="AG315" i="1"/>
  <c r="AH315" i="1"/>
  <c r="AG46" i="1"/>
  <c r="AH46" i="1"/>
  <c r="AF92" i="1"/>
  <c r="AG92" i="1"/>
  <c r="AH92" i="1" s="1"/>
  <c r="AF27" i="1"/>
  <c r="AG27" i="1"/>
  <c r="AH27" i="1"/>
  <c r="AF107" i="1"/>
  <c r="AG107" i="1"/>
  <c r="AH107" i="1" s="1"/>
  <c r="AF196" i="1"/>
  <c r="AG196" i="1"/>
  <c r="AH196" i="1" s="1"/>
  <c r="U214" i="1"/>
  <c r="AF317" i="1"/>
  <c r="AG317" i="1"/>
  <c r="AH317" i="1" s="1"/>
  <c r="AF132" i="1"/>
  <c r="AB259" i="1"/>
  <c r="U259" i="1"/>
  <c r="AC259" i="1"/>
  <c r="AD259" i="1" s="1"/>
  <c r="AF259" i="1" s="1"/>
  <c r="AB391" i="1"/>
  <c r="U391" i="1"/>
  <c r="AC391" i="1"/>
  <c r="AD391" i="1"/>
  <c r="AG239" i="1"/>
  <c r="AH239" i="1" s="1"/>
  <c r="AB30" i="1"/>
  <c r="U30" i="1"/>
  <c r="AC30" i="1"/>
  <c r="AD30" i="1"/>
  <c r="AC211" i="1"/>
  <c r="AD211" i="1" s="1"/>
  <c r="AF211" i="1" s="1"/>
  <c r="U211" i="1"/>
  <c r="AB211" i="1"/>
  <c r="U341" i="1"/>
  <c r="AB341" i="1"/>
  <c r="AC341" i="1"/>
  <c r="AD341" i="1"/>
  <c r="AF176" i="1"/>
  <c r="AG176" i="1" s="1"/>
  <c r="AH176" i="1" s="1"/>
  <c r="AC199" i="1"/>
  <c r="AD199" i="1" s="1"/>
  <c r="U199" i="1"/>
  <c r="AG480" i="1"/>
  <c r="AH480" i="1" s="1"/>
  <c r="AC109" i="1"/>
  <c r="AD109" i="1"/>
  <c r="U109" i="1"/>
  <c r="AG109" i="1" s="1"/>
  <c r="AH109" i="1" s="1"/>
  <c r="AC487" i="1"/>
  <c r="AD487" i="1" s="1"/>
  <c r="AF492" i="1"/>
  <c r="AG492" i="1" s="1"/>
  <c r="AH492" i="1" s="1"/>
  <c r="AF437" i="1"/>
  <c r="AG437" i="1"/>
  <c r="AH437" i="1"/>
  <c r="AC126" i="1"/>
  <c r="AD126" i="1" s="1"/>
  <c r="AG126" i="1" s="1"/>
  <c r="AH126" i="1" s="1"/>
  <c r="AB126" i="1"/>
  <c r="AF140" i="1"/>
  <c r="AG140" i="1"/>
  <c r="AH140" i="1"/>
  <c r="U16" i="1"/>
  <c r="AC16" i="1"/>
  <c r="AD16" i="1"/>
  <c r="AB16" i="1"/>
  <c r="AG33" i="1"/>
  <c r="AH33" i="1"/>
  <c r="AB321" i="1"/>
  <c r="U321" i="1"/>
  <c r="AD321" i="1"/>
  <c r="AF321" i="1" s="1"/>
  <c r="AB420" i="1"/>
  <c r="U420" i="1"/>
  <c r="AC420" i="1"/>
  <c r="AD420" i="1" s="1"/>
  <c r="U126" i="1"/>
  <c r="U218" i="1"/>
  <c r="AB218" i="1"/>
  <c r="AG273" i="1"/>
  <c r="AH273" i="1"/>
  <c r="AF306" i="1"/>
  <c r="AG306" i="1"/>
  <c r="AH306" i="1" s="1"/>
  <c r="U487" i="1"/>
  <c r="AH405" i="1"/>
  <c r="AG350" i="1"/>
  <c r="AH350" i="1" s="1"/>
  <c r="AG414" i="1"/>
  <c r="AH414" i="1"/>
  <c r="AF205" i="1"/>
  <c r="AG205" i="1"/>
  <c r="AH205" i="1"/>
  <c r="AG340" i="1"/>
  <c r="AH340" i="1" s="1"/>
  <c r="AG438" i="1"/>
  <c r="AH438" i="1" s="1"/>
  <c r="AG360" i="1"/>
  <c r="AH360" i="1" s="1"/>
  <c r="AG162" i="1"/>
  <c r="AH162" i="1"/>
  <c r="AB423" i="1"/>
  <c r="AC423" i="1"/>
  <c r="AD423" i="1" s="1"/>
  <c r="AG161" i="1"/>
  <c r="AH161" i="1"/>
  <c r="AF169" i="1"/>
  <c r="AG218" i="1"/>
  <c r="AH218" i="1"/>
  <c r="AF271" i="1"/>
  <c r="AF180" i="1"/>
  <c r="AG180" i="1" s="1"/>
  <c r="AH180" i="1" s="1"/>
  <c r="AB133" i="1"/>
  <c r="AD133" i="1"/>
  <c r="U395" i="1"/>
  <c r="U274" i="1"/>
  <c r="AB274" i="1"/>
  <c r="AC274" i="1"/>
  <c r="AD274" i="1" s="1"/>
  <c r="AB244" i="1"/>
  <c r="U244" i="1"/>
  <c r="AC244" i="1"/>
  <c r="AD244" i="1"/>
  <c r="AG138" i="1"/>
  <c r="AH138" i="1" s="1"/>
  <c r="AF297" i="1"/>
  <c r="AF23" i="1"/>
  <c r="AG23" i="1"/>
  <c r="AH23" i="1" s="1"/>
  <c r="AF281" i="1"/>
  <c r="AG281" i="1" s="1"/>
  <c r="AH281" i="1" s="1"/>
  <c r="AF333" i="1"/>
  <c r="AG333" i="1"/>
  <c r="AH333" i="1"/>
  <c r="AF166" i="1"/>
  <c r="AG166" i="1"/>
  <c r="AH166" i="1"/>
  <c r="AF275" i="1"/>
  <c r="AG275" i="1" s="1"/>
  <c r="AH275" i="1" s="1"/>
  <c r="AF96" i="1"/>
  <c r="AG96" i="1" s="1"/>
  <c r="AH96" i="1" s="1"/>
  <c r="AF210" i="1"/>
  <c r="AG210" i="1" s="1"/>
  <c r="AH210" i="1" s="1"/>
  <c r="U464" i="1"/>
  <c r="AC464" i="1"/>
  <c r="AD464" i="1"/>
  <c r="U47" i="1"/>
  <c r="AC47" i="1"/>
  <c r="AD47" i="1" s="1"/>
  <c r="T502" i="1"/>
  <c r="V502" i="1"/>
  <c r="T447" i="1"/>
  <c r="U447" i="1" s="1"/>
  <c r="V447" i="1"/>
  <c r="V124" i="1"/>
  <c r="T124" i="1"/>
  <c r="AE84" i="1"/>
  <c r="AA84" i="1"/>
  <c r="AB84" i="1"/>
  <c r="AC84" i="1"/>
  <c r="AD84" i="1"/>
  <c r="AB352" i="1"/>
  <c r="T500" i="1"/>
  <c r="U272" i="1"/>
  <c r="AB293" i="1"/>
  <c r="U293" i="1"/>
  <c r="AG493" i="1"/>
  <c r="AH493" i="1"/>
  <c r="AF266" i="1"/>
  <c r="AG266" i="1" s="1"/>
  <c r="AH266" i="1" s="1"/>
  <c r="AC52" i="1"/>
  <c r="AD52" i="1"/>
  <c r="AC284" i="1"/>
  <c r="AD284" i="1" s="1"/>
  <c r="AC117" i="1"/>
  <c r="AD117" i="1"/>
  <c r="T494" i="1"/>
  <c r="U494" i="1" s="1"/>
  <c r="AG494" i="1" s="1"/>
  <c r="AH494" i="1" s="1"/>
  <c r="U105" i="1"/>
  <c r="AG105" i="1" s="1"/>
  <c r="AH105" i="1" s="1"/>
  <c r="AC75" i="1"/>
  <c r="AD75" i="1" s="1"/>
  <c r="U353" i="1"/>
  <c r="AB353" i="1"/>
  <c r="T203" i="1"/>
  <c r="AB115" i="1"/>
  <c r="AC66" i="1"/>
  <c r="AD66" i="1" s="1"/>
  <c r="T458" i="1"/>
  <c r="AA452" i="1"/>
  <c r="AB452" i="1"/>
  <c r="AC452" i="1"/>
  <c r="AD452" i="1"/>
  <c r="U435" i="1"/>
  <c r="U431" i="1"/>
  <c r="T417" i="1"/>
  <c r="AB417" i="1" s="1"/>
  <c r="AC404" i="1"/>
  <c r="AD404" i="1"/>
  <c r="U404" i="1"/>
  <c r="AB395" i="1"/>
  <c r="AB366" i="1"/>
  <c r="AB445" i="1"/>
  <c r="AC445" i="1"/>
  <c r="AD445" i="1"/>
  <c r="AG168" i="1"/>
  <c r="AH168" i="1" s="1"/>
  <c r="AB75" i="1"/>
  <c r="AB44" i="1"/>
  <c r="AB200" i="1"/>
  <c r="AC442" i="1"/>
  <c r="AD442" i="1"/>
  <c r="AG442" i="1" s="1"/>
  <c r="AH442" i="1" s="1"/>
  <c r="AB433" i="1"/>
  <c r="AC433" i="1"/>
  <c r="AD433" i="1" s="1"/>
  <c r="AF433" i="1" s="1"/>
  <c r="U150" i="1"/>
  <c r="U289" i="1"/>
  <c r="AB337" i="1"/>
  <c r="AF263" i="1"/>
  <c r="AG263" i="1" s="1"/>
  <c r="AH263" i="1" s="1"/>
  <c r="AC473" i="1"/>
  <c r="AD473" i="1"/>
  <c r="AA431" i="1"/>
  <c r="AB431" i="1" s="1"/>
  <c r="AC431" i="1" s="1"/>
  <c r="AD431" i="1" s="1"/>
  <c r="AG36" i="1"/>
  <c r="AH36" i="1" s="1"/>
  <c r="AA60" i="1"/>
  <c r="AB60" i="1" s="1"/>
  <c r="AC60" i="1" s="1"/>
  <c r="AD60" i="1" s="1"/>
  <c r="AC409" i="1"/>
  <c r="AD409" i="1" s="1"/>
  <c r="AC489" i="1"/>
  <c r="AD489" i="1" s="1"/>
  <c r="AF35" i="1"/>
  <c r="AG35" i="1"/>
  <c r="AH35" i="1"/>
  <c r="U243" i="1"/>
  <c r="AG37" i="1"/>
  <c r="AH37" i="1"/>
  <c r="AB90" i="1"/>
  <c r="AC90" i="1"/>
  <c r="AD90" i="1" s="1"/>
  <c r="U66" i="1"/>
  <c r="AC418" i="1"/>
  <c r="AD418" i="1"/>
  <c r="U67" i="1"/>
  <c r="AC194" i="1"/>
  <c r="AD194" i="1"/>
  <c r="AB120" i="1"/>
  <c r="AC146" i="1"/>
  <c r="AD146" i="1"/>
  <c r="AB287" i="1"/>
  <c r="AB464" i="1"/>
  <c r="AB20" i="1"/>
  <c r="AG24" i="1"/>
  <c r="AH24" i="1"/>
  <c r="AB254" i="1"/>
  <c r="AC254" i="1"/>
  <c r="AD254" i="1" s="1"/>
  <c r="AC410" i="1"/>
  <c r="AD410" i="1"/>
  <c r="AB123" i="1"/>
  <c r="AC353" i="1"/>
  <c r="AD353" i="1" s="1"/>
  <c r="U275" i="1"/>
  <c r="AC288" i="1"/>
  <c r="AD288" i="1"/>
  <c r="U22" i="1"/>
  <c r="AG22" i="1"/>
  <c r="AH22" i="1" s="1"/>
  <c r="AB47" i="1"/>
  <c r="AG97" i="1"/>
  <c r="AH97" i="1" s="1"/>
  <c r="AG197" i="1"/>
  <c r="AH197" i="1"/>
  <c r="AG224" i="1"/>
  <c r="AH224" i="1"/>
  <c r="AB303" i="1"/>
  <c r="U303" i="1"/>
  <c r="AC303" i="1"/>
  <c r="AD303" i="1" s="1"/>
  <c r="U300" i="1"/>
  <c r="AC300" i="1"/>
  <c r="AD300" i="1"/>
  <c r="AF300" i="1" s="1"/>
  <c r="U15" i="1"/>
  <c r="AG15" i="1"/>
  <c r="AH15" i="1" s="1"/>
  <c r="AB15" i="1"/>
  <c r="AC335" i="1"/>
  <c r="AD335" i="1"/>
  <c r="U19" i="1"/>
  <c r="AC19" i="1"/>
  <c r="AD19" i="1"/>
  <c r="AF19" i="1" s="1"/>
  <c r="AB46" i="1"/>
  <c r="AB176" i="1"/>
  <c r="AB204" i="1"/>
  <c r="AC204" i="1"/>
  <c r="AD204" i="1"/>
  <c r="AF204" i="1" s="1"/>
  <c r="AG204" i="1" s="1"/>
  <c r="AH204" i="1" s="1"/>
  <c r="AG248" i="1"/>
  <c r="AH248" i="1"/>
  <c r="U492" i="1"/>
  <c r="AB492" i="1"/>
  <c r="U491" i="1"/>
  <c r="AC491" i="1"/>
  <c r="AD491" i="1" s="1"/>
  <c r="AB488" i="1"/>
  <c r="U488" i="1"/>
  <c r="AA458" i="1"/>
  <c r="AB458" i="1" s="1"/>
  <c r="AC458" i="1" s="1"/>
  <c r="AD458" i="1" s="1"/>
  <c r="T440" i="1"/>
  <c r="AB439" i="1"/>
  <c r="AC439" i="1"/>
  <c r="AD439" i="1"/>
  <c r="AF439" i="1" s="1"/>
  <c r="AG439" i="1" s="1"/>
  <c r="AH439" i="1" s="1"/>
  <c r="AA432" i="1"/>
  <c r="AB432" i="1" s="1"/>
  <c r="AC432" i="1" s="1"/>
  <c r="AD432" i="1" s="1"/>
  <c r="AF432" i="1" s="1"/>
  <c r="AB356" i="1"/>
  <c r="U356" i="1"/>
  <c r="AG356" i="1" s="1"/>
  <c r="AH356" i="1" s="1"/>
  <c r="AC308" i="1"/>
  <c r="AD308" i="1" s="1"/>
  <c r="U308" i="1"/>
  <c r="AB181" i="1"/>
  <c r="U72" i="1"/>
  <c r="AC331" i="1"/>
  <c r="AD331" i="1" s="1"/>
  <c r="U331" i="1"/>
  <c r="V477" i="1"/>
  <c r="T477" i="1"/>
  <c r="U477" i="1" s="1"/>
  <c r="AA455" i="1"/>
  <c r="AB455" i="1"/>
  <c r="AC455" i="1" s="1"/>
  <c r="AD455" i="1" s="1"/>
  <c r="V113" i="1"/>
  <c r="T113" i="1"/>
  <c r="AB113" i="1" s="1"/>
  <c r="AB58" i="1"/>
  <c r="AC58" i="1"/>
  <c r="AD58" i="1" s="1"/>
  <c r="AC292" i="1"/>
  <c r="AD292" i="1"/>
  <c r="U292" i="1"/>
  <c r="AG292" i="1" s="1"/>
  <c r="AH292" i="1" s="1"/>
  <c r="AG32" i="1"/>
  <c r="AH32" i="1" s="1"/>
  <c r="AC123" i="1"/>
  <c r="AD123" i="1" s="1"/>
  <c r="T476" i="1"/>
  <c r="T399" i="1"/>
  <c r="AB399" i="1" s="1"/>
  <c r="AF234" i="1"/>
  <c r="AG234" i="1" s="1"/>
  <c r="AH234" i="1" s="1"/>
  <c r="AA429" i="1"/>
  <c r="AB429" i="1" s="1"/>
  <c r="AC429" i="1" s="1"/>
  <c r="AD429" i="1" s="1"/>
  <c r="T467" i="1"/>
  <c r="U467" i="1" s="1"/>
  <c r="AA456" i="1"/>
  <c r="AB456" i="1" s="1"/>
  <c r="AC456" i="1" s="1"/>
  <c r="AD456" i="1" s="1"/>
  <c r="AG120" i="1"/>
  <c r="AH120" i="1"/>
  <c r="AB180" i="1"/>
  <c r="AC293" i="1"/>
  <c r="AD293" i="1"/>
  <c r="U271" i="1"/>
  <c r="AG271" i="1" s="1"/>
  <c r="AH271" i="1" s="1"/>
  <c r="AC358" i="1"/>
  <c r="AD358" i="1" s="1"/>
  <c r="AB473" i="1"/>
  <c r="T497" i="1"/>
  <c r="U206" i="1"/>
  <c r="AG206" i="1" s="1"/>
  <c r="AH206" i="1" s="1"/>
  <c r="AB267" i="1"/>
  <c r="AB369" i="1"/>
  <c r="AC369" i="1"/>
  <c r="AD369" i="1"/>
  <c r="U369" i="1"/>
  <c r="T396" i="1"/>
  <c r="AB284" i="1"/>
  <c r="U88" i="1"/>
  <c r="AC314" i="1"/>
  <c r="AD314" i="1" s="1"/>
  <c r="AB309" i="1"/>
  <c r="U309" i="1"/>
  <c r="AC101" i="1"/>
  <c r="AD101" i="1" s="1"/>
  <c r="AB450" i="1"/>
  <c r="AC450" i="1" s="1"/>
  <c r="AD450" i="1" s="1"/>
  <c r="U74" i="1"/>
  <c r="AC444" i="1"/>
  <c r="AD444" i="1" s="1"/>
  <c r="U444" i="1"/>
  <c r="AB308" i="1"/>
  <c r="AG319" i="1"/>
  <c r="AH319" i="1"/>
  <c r="U207" i="1"/>
  <c r="U337" i="1"/>
  <c r="AC258" i="1"/>
  <c r="AD258" i="1"/>
  <c r="AF258" i="1" s="1"/>
  <c r="AB105" i="1"/>
  <c r="T498" i="1"/>
  <c r="AC498" i="1" s="1"/>
  <c r="AD498" i="1" s="1"/>
  <c r="V431" i="1"/>
  <c r="AC153" i="1"/>
  <c r="AD153" i="1" s="1"/>
  <c r="AF153" i="1" s="1"/>
  <c r="AB354" i="1"/>
  <c r="V411" i="1"/>
  <c r="U55" i="1"/>
  <c r="AC110" i="1"/>
  <c r="AD110" i="1" s="1"/>
  <c r="U110" i="1"/>
  <c r="U57" i="1"/>
  <c r="AB57" i="1"/>
  <c r="AC57" i="1"/>
  <c r="AD57" i="1"/>
  <c r="V352" i="1"/>
  <c r="U146" i="1"/>
  <c r="V472" i="1"/>
  <c r="AB318" i="1"/>
  <c r="U318" i="1"/>
  <c r="AF261" i="1"/>
  <c r="AG261" i="1"/>
  <c r="AH261" i="1"/>
  <c r="U84" i="1"/>
  <c r="U60" i="1"/>
  <c r="AB496" i="1"/>
  <c r="U496" i="1"/>
  <c r="AG496" i="1"/>
  <c r="AH496" i="1"/>
  <c r="R448" i="1"/>
  <c r="S448" i="1" s="1"/>
  <c r="AB443" i="1"/>
  <c r="AC443" i="1"/>
  <c r="AD443" i="1"/>
  <c r="AF443" i="1" s="1"/>
  <c r="AG443" i="1" s="1"/>
  <c r="AH443" i="1" s="1"/>
  <c r="U421" i="1"/>
  <c r="AB421" i="1"/>
  <c r="AB385" i="1"/>
  <c r="U73" i="1"/>
  <c r="AB118" i="1"/>
  <c r="U139" i="1"/>
  <c r="R505" i="1"/>
  <c r="S505" i="1"/>
  <c r="T501" i="1"/>
  <c r="V501" i="1"/>
  <c r="T479" i="1"/>
  <c r="V479" i="1"/>
  <c r="R475" i="1"/>
  <c r="S475" i="1"/>
  <c r="R473" i="1"/>
  <c r="S473" i="1"/>
  <c r="R469" i="1"/>
  <c r="S469" i="1" s="1"/>
  <c r="AB460" i="1"/>
  <c r="AC460" i="1" s="1"/>
  <c r="AD460" i="1" s="1"/>
  <c r="AA448" i="1"/>
  <c r="AA424" i="1"/>
  <c r="AB424" i="1" s="1"/>
  <c r="AC424" i="1" s="1"/>
  <c r="AD424" i="1" s="1"/>
  <c r="V414" i="1"/>
  <c r="AB343" i="1"/>
  <c r="AB299" i="1"/>
  <c r="AC299" i="1"/>
  <c r="AD299" i="1" s="1"/>
  <c r="AB25" i="1"/>
  <c r="U25" i="1"/>
  <c r="AB489" i="1"/>
  <c r="T457" i="1"/>
  <c r="V457" i="1"/>
  <c r="AA454" i="1"/>
  <c r="AB454" i="1" s="1"/>
  <c r="AC454" i="1" s="1"/>
  <c r="AD454" i="1" s="1"/>
  <c r="AA451" i="1"/>
  <c r="AB451" i="1"/>
  <c r="AC451" i="1"/>
  <c r="AD451" i="1"/>
  <c r="AA447" i="1"/>
  <c r="AA426" i="1"/>
  <c r="AB426" i="1" s="1"/>
  <c r="AC426" i="1" s="1"/>
  <c r="AD426" i="1" s="1"/>
  <c r="T393" i="1"/>
  <c r="AC393" i="1" s="1"/>
  <c r="AD393" i="1" s="1"/>
  <c r="AF393" i="1" s="1"/>
  <c r="AB393" i="1"/>
  <c r="AB389" i="1"/>
  <c r="T389" i="1"/>
  <c r="AB359" i="1"/>
  <c r="V339" i="1"/>
  <c r="T339" i="1"/>
  <c r="AC339" i="1" s="1"/>
  <c r="AD339" i="1" s="1"/>
  <c r="T336" i="1"/>
  <c r="AC336" i="1" s="1"/>
  <c r="AD336" i="1" s="1"/>
  <c r="V336" i="1"/>
  <c r="U276" i="1"/>
  <c r="AC276" i="1"/>
  <c r="AD276" i="1" s="1"/>
  <c r="AF276" i="1" s="1"/>
  <c r="V250" i="1"/>
  <c r="T250" i="1"/>
  <c r="AB239" i="1"/>
  <c r="AB486" i="1"/>
  <c r="R477" i="1"/>
  <c r="S477" i="1"/>
  <c r="R460" i="1"/>
  <c r="S460" i="1" s="1"/>
  <c r="R443" i="1"/>
  <c r="S443" i="1" s="1"/>
  <c r="R435" i="1"/>
  <c r="S435" i="1"/>
  <c r="AB419" i="1"/>
  <c r="R401" i="1"/>
  <c r="S401" i="1" s="1"/>
  <c r="R378" i="1"/>
  <c r="S378" i="1" s="1"/>
  <c r="V330" i="1"/>
  <c r="T330" i="1"/>
  <c r="U330" i="1" s="1"/>
  <c r="R329" i="1"/>
  <c r="S329" i="1"/>
  <c r="T320" i="1"/>
  <c r="V320" i="1"/>
  <c r="T490" i="1"/>
  <c r="AB490" i="1" s="1"/>
  <c r="R484" i="1"/>
  <c r="S484" i="1"/>
  <c r="R483" i="1"/>
  <c r="S483" i="1"/>
  <c r="R478" i="1"/>
  <c r="S478" i="1" s="1"/>
  <c r="T469" i="1"/>
  <c r="AB469" i="1" s="1"/>
  <c r="T462" i="1"/>
  <c r="R461" i="1"/>
  <c r="S461" i="1"/>
  <c r="R453" i="1"/>
  <c r="S453" i="1"/>
  <c r="R404" i="1"/>
  <c r="S404" i="1" s="1"/>
  <c r="T392" i="1"/>
  <c r="AB392" i="1" s="1"/>
  <c r="T388" i="1"/>
  <c r="V388" i="1"/>
  <c r="R384" i="1"/>
  <c r="S384" i="1"/>
  <c r="AB262" i="1"/>
  <c r="AB370" i="1"/>
  <c r="R360" i="1"/>
  <c r="S360" i="1"/>
  <c r="AB339" i="1"/>
  <c r="AB331" i="1"/>
  <c r="V296" i="1"/>
  <c r="T296" i="1"/>
  <c r="AB273" i="1"/>
  <c r="AB235" i="1"/>
  <c r="R352" i="1"/>
  <c r="S352" i="1"/>
  <c r="AB351" i="1"/>
  <c r="R336" i="1"/>
  <c r="S336" i="1"/>
  <c r="V238" i="1"/>
  <c r="T238" i="1"/>
  <c r="AF188" i="1"/>
  <c r="AG188" i="1"/>
  <c r="AH188" i="1" s="1"/>
  <c r="R272" i="1"/>
  <c r="S272" i="1"/>
  <c r="R255" i="1"/>
  <c r="S255" i="1" s="1"/>
  <c r="R239" i="1"/>
  <c r="S239" i="1"/>
  <c r="T286" i="1"/>
  <c r="AC286" i="1" s="1"/>
  <c r="AD286" i="1" s="1"/>
  <c r="R266" i="1"/>
  <c r="S266" i="1"/>
  <c r="R228" i="1"/>
  <c r="S228" i="1" s="1"/>
  <c r="T198" i="1"/>
  <c r="R198" i="1"/>
  <c r="S198" i="1"/>
  <c r="T190" i="1"/>
  <c r="AB190" i="1" s="1"/>
  <c r="AB185" i="1"/>
  <c r="R138" i="1"/>
  <c r="S138" i="1" s="1"/>
  <c r="AB107" i="1"/>
  <c r="R215" i="1"/>
  <c r="S215" i="1"/>
  <c r="R213" i="1"/>
  <c r="S213" i="1"/>
  <c r="AA88" i="1"/>
  <c r="AB88" i="1"/>
  <c r="AC88" i="1" s="1"/>
  <c r="AD88" i="1" s="1"/>
  <c r="AB73" i="1"/>
  <c r="AC73" i="1"/>
  <c r="AD73" i="1"/>
  <c r="AB137" i="1"/>
  <c r="T134" i="1"/>
  <c r="AA93" i="1"/>
  <c r="AB33" i="1"/>
  <c r="AA70" i="1"/>
  <c r="AB70" i="1"/>
  <c r="AC70" i="1"/>
  <c r="AD70" i="1"/>
  <c r="AA62" i="1"/>
  <c r="AB62" i="1" s="1"/>
  <c r="AC62" i="1" s="1"/>
  <c r="AD62" i="1" s="1"/>
  <c r="AF62" i="1" s="1"/>
  <c r="R58" i="1"/>
  <c r="S58" i="1"/>
  <c r="AA53" i="1"/>
  <c r="AB53" i="1"/>
  <c r="AC53" i="1" s="1"/>
  <c r="AD53" i="1" s="1"/>
  <c r="AG53" i="1" s="1"/>
  <c r="AH53" i="1" s="1"/>
  <c r="AB19" i="1"/>
  <c r="AB22" i="1"/>
  <c r="AG309" i="1"/>
  <c r="AH309" i="1" s="1"/>
  <c r="AF73" i="1"/>
  <c r="U286" i="1"/>
  <c r="U296" i="1"/>
  <c r="AB462" i="1"/>
  <c r="AC462" i="1"/>
  <c r="AD462" i="1"/>
  <c r="U462" i="1"/>
  <c r="AF454" i="1"/>
  <c r="AG258" i="1"/>
  <c r="AH258" i="1"/>
  <c r="AC467" i="1"/>
  <c r="AD467" i="1"/>
  <c r="AF57" i="1"/>
  <c r="AG57" i="1"/>
  <c r="AH57" i="1"/>
  <c r="AB500" i="1"/>
  <c r="U500" i="1"/>
  <c r="AC500" i="1"/>
  <c r="AD500" i="1" s="1"/>
  <c r="AC124" i="1"/>
  <c r="AD124" i="1"/>
  <c r="AF124" i="1" s="1"/>
  <c r="U124" i="1"/>
  <c r="AB124" i="1"/>
  <c r="AC502" i="1"/>
  <c r="AD502" i="1"/>
  <c r="U502" i="1"/>
  <c r="AF423" i="1"/>
  <c r="AG423" i="1"/>
  <c r="AH423" i="1" s="1"/>
  <c r="AF30" i="1"/>
  <c r="AG30" i="1"/>
  <c r="AH30" i="1"/>
  <c r="AF391" i="1"/>
  <c r="AF214" i="1"/>
  <c r="AG214" i="1" s="1"/>
  <c r="AH214" i="1" s="1"/>
  <c r="AF292" i="1"/>
  <c r="AF288" i="1"/>
  <c r="AG288" i="1"/>
  <c r="AH288" i="1" s="1"/>
  <c r="AF117" i="1"/>
  <c r="AG117" i="1" s="1"/>
  <c r="AH117" i="1" s="1"/>
  <c r="AG259" i="1"/>
  <c r="AH259" i="1"/>
  <c r="U198" i="1"/>
  <c r="AC198" i="1"/>
  <c r="AD198" i="1"/>
  <c r="AC469" i="1"/>
  <c r="AD469" i="1" s="1"/>
  <c r="U469" i="1"/>
  <c r="AC490" i="1"/>
  <c r="AD490" i="1"/>
  <c r="U490" i="1"/>
  <c r="AC330" i="1"/>
  <c r="AD330" i="1"/>
  <c r="AF330" i="1" s="1"/>
  <c r="AB250" i="1"/>
  <c r="U250" i="1"/>
  <c r="AC250" i="1"/>
  <c r="AD250" i="1"/>
  <c r="AF426" i="1"/>
  <c r="AG426" i="1"/>
  <c r="AH426" i="1" s="1"/>
  <c r="AF152" i="1"/>
  <c r="AF429" i="1"/>
  <c r="AG429" i="1"/>
  <c r="AH429" i="1" s="1"/>
  <c r="U113" i="1"/>
  <c r="AC477" i="1"/>
  <c r="AD477" i="1" s="1"/>
  <c r="AF335" i="1"/>
  <c r="AG335" i="1"/>
  <c r="AH335" i="1" s="1"/>
  <c r="U134" i="1"/>
  <c r="U388" i="1"/>
  <c r="AC388" i="1"/>
  <c r="AD388" i="1"/>
  <c r="AF388" i="1" s="1"/>
  <c r="AB388" i="1"/>
  <c r="AB336" i="1"/>
  <c r="AC389" i="1"/>
  <c r="AD389" i="1"/>
  <c r="U389" i="1"/>
  <c r="U457" i="1"/>
  <c r="U497" i="1"/>
  <c r="U440" i="1"/>
  <c r="AF410" i="1"/>
  <c r="AG410" i="1"/>
  <c r="AH410" i="1"/>
  <c r="AF194" i="1"/>
  <c r="AG194" i="1" s="1"/>
  <c r="AH194" i="1" s="1"/>
  <c r="AB502" i="1"/>
  <c r="AB203" i="1"/>
  <c r="AF47" i="1"/>
  <c r="AG47" i="1"/>
  <c r="AH47" i="1" s="1"/>
  <c r="AF121" i="1"/>
  <c r="AG121" i="1"/>
  <c r="AH121" i="1"/>
  <c r="AF53" i="1"/>
  <c r="U417" i="1"/>
  <c r="AC417" i="1"/>
  <c r="AD417" i="1"/>
  <c r="AF464" i="1"/>
  <c r="AG464" i="1" s="1"/>
  <c r="AH464" i="1" s="1"/>
  <c r="AF126" i="1"/>
  <c r="U190" i="1"/>
  <c r="AB238" i="1"/>
  <c r="U238" i="1"/>
  <c r="AC238" i="1"/>
  <c r="AD238" i="1"/>
  <c r="U392" i="1"/>
  <c r="AC392" i="1"/>
  <c r="AD392" i="1" s="1"/>
  <c r="AF392" i="1" s="1"/>
  <c r="U339" i="1"/>
  <c r="AF424" i="1"/>
  <c r="U479" i="1"/>
  <c r="AC479" i="1"/>
  <c r="AD479" i="1"/>
  <c r="AF479" i="1" s="1"/>
  <c r="AB479" i="1"/>
  <c r="U498" i="1"/>
  <c r="AB498" i="1"/>
  <c r="AC396" i="1"/>
  <c r="AD396" i="1"/>
  <c r="U396" i="1"/>
  <c r="AG432" i="1"/>
  <c r="AH432" i="1" s="1"/>
  <c r="AF442" i="1"/>
  <c r="U458" i="1"/>
  <c r="AC494" i="1"/>
  <c r="AD494" i="1"/>
  <c r="AB396" i="1"/>
  <c r="AB494" i="1"/>
  <c r="AF109" i="1"/>
  <c r="AF199" i="1"/>
  <c r="AG199" i="1" s="1"/>
  <c r="AH199" i="1" s="1"/>
  <c r="AF282" i="1"/>
  <c r="AB198" i="1"/>
  <c r="AF334" i="1"/>
  <c r="AF396" i="1"/>
  <c r="AF238" i="1"/>
  <c r="AG238" i="1"/>
  <c r="AH238" i="1" s="1"/>
  <c r="AG388" i="1"/>
  <c r="AH388" i="1"/>
  <c r="AF389" i="1"/>
  <c r="AG389" i="1" s="1"/>
  <c r="AH389" i="1" s="1"/>
  <c r="AG330" i="1"/>
  <c r="AH330" i="1"/>
  <c r="AF490" i="1"/>
  <c r="AG490" i="1"/>
  <c r="AH490" i="1" s="1"/>
  <c r="AF477" i="1"/>
  <c r="AG477" i="1"/>
  <c r="AH477" i="1"/>
  <c r="AF494" i="1"/>
  <c r="AG392" i="1"/>
  <c r="AH392" i="1" s="1"/>
  <c r="AF502" i="1"/>
  <c r="AG502" i="1"/>
  <c r="AH502" i="1" s="1"/>
  <c r="AF308" i="1" l="1"/>
  <c r="AG308" i="1"/>
  <c r="AH308" i="1" s="1"/>
  <c r="AF110" i="1"/>
  <c r="AG110" i="1"/>
  <c r="AH110" i="1" s="1"/>
  <c r="AF444" i="1"/>
  <c r="AG444" i="1"/>
  <c r="AH444" i="1" s="1"/>
  <c r="AF458" i="1"/>
  <c r="AG458" i="1"/>
  <c r="AH458" i="1" s="1"/>
  <c r="AF499" i="1"/>
  <c r="AG499" i="1" s="1"/>
  <c r="AH499" i="1" s="1"/>
  <c r="AF79" i="1"/>
  <c r="AG79" i="1" s="1"/>
  <c r="AH79" i="1" s="1"/>
  <c r="AF303" i="1"/>
  <c r="AG303" i="1" s="1"/>
  <c r="AH303" i="1" s="1"/>
  <c r="AF75" i="1"/>
  <c r="AG75" i="1" s="1"/>
  <c r="AH75" i="1" s="1"/>
  <c r="AF456" i="1"/>
  <c r="AG456" i="1"/>
  <c r="AH456" i="1" s="1"/>
  <c r="AF101" i="1"/>
  <c r="AG101" i="1" s="1"/>
  <c r="AH101" i="1" s="1"/>
  <c r="AG314" i="1"/>
  <c r="AH314" i="1" s="1"/>
  <c r="AF314" i="1"/>
  <c r="AF191" i="1"/>
  <c r="AG191" i="1" s="1"/>
  <c r="AH191" i="1" s="1"/>
  <c r="AF394" i="1"/>
  <c r="AG394" i="1"/>
  <c r="AH394" i="1" s="1"/>
  <c r="AF77" i="1"/>
  <c r="AG77" i="1" s="1"/>
  <c r="AH77" i="1" s="1"/>
  <c r="AF147" i="1"/>
  <c r="AG147" i="1"/>
  <c r="AH147" i="1" s="1"/>
  <c r="AF374" i="1"/>
  <c r="AG374" i="1" s="1"/>
  <c r="AH374" i="1" s="1"/>
  <c r="AF222" i="1"/>
  <c r="AG222" i="1" s="1"/>
  <c r="AH222" i="1" s="1"/>
  <c r="AF50" i="1"/>
  <c r="AG50" i="1" s="1"/>
  <c r="AH50" i="1" s="1"/>
  <c r="AF21" i="1"/>
  <c r="AG21" i="1" s="1"/>
  <c r="AH21" i="1" s="1"/>
  <c r="AF795" i="1"/>
  <c r="AG795" i="1" s="1"/>
  <c r="AH795" i="1" s="1"/>
  <c r="AF561" i="1"/>
  <c r="AG561" i="1" s="1"/>
  <c r="AH561" i="1" s="1"/>
  <c r="AF137" i="1"/>
  <c r="AG137" i="1" s="1"/>
  <c r="AH137" i="1" s="1"/>
  <c r="AF221" i="1"/>
  <c r="AG221" i="1"/>
  <c r="AH221" i="1" s="1"/>
  <c r="AF873" i="1"/>
  <c r="AG873" i="1"/>
  <c r="AH873" i="1" s="1"/>
  <c r="AF58" i="1"/>
  <c r="AG58" i="1"/>
  <c r="AH58" i="1" s="1"/>
  <c r="AF445" i="1"/>
  <c r="AG445" i="1"/>
  <c r="AH445" i="1" s="1"/>
  <c r="AF90" i="1"/>
  <c r="AG90" i="1"/>
  <c r="AH90" i="1" s="1"/>
  <c r="AF170" i="1"/>
  <c r="AG170" i="1" s="1"/>
  <c r="AH170" i="1" s="1"/>
  <c r="AG450" i="1"/>
  <c r="AH450" i="1" s="1"/>
  <c r="AF450" i="1"/>
  <c r="AB497" i="1"/>
  <c r="AC497" i="1"/>
  <c r="AD497" i="1" s="1"/>
  <c r="AB476" i="1"/>
  <c r="U476" i="1"/>
  <c r="AC476" i="1"/>
  <c r="AD476" i="1" s="1"/>
  <c r="AF409" i="1"/>
  <c r="AG409" i="1"/>
  <c r="AH409" i="1" s="1"/>
  <c r="AC203" i="1"/>
  <c r="AD203" i="1" s="1"/>
  <c r="U203" i="1"/>
  <c r="AF420" i="1"/>
  <c r="AG420" i="1"/>
  <c r="AH420" i="1" s="1"/>
  <c r="AF341" i="1"/>
  <c r="AG341" i="1" s="1"/>
  <c r="AH341" i="1" s="1"/>
  <c r="AF159" i="1"/>
  <c r="AG159" i="1" s="1"/>
  <c r="AH159" i="1" s="1"/>
  <c r="AF365" i="1"/>
  <c r="AG365" i="1" s="1"/>
  <c r="AH365" i="1" s="1"/>
  <c r="AF119" i="1"/>
  <c r="AF122" i="1"/>
  <c r="AG122" i="1"/>
  <c r="AH122" i="1" s="1"/>
  <c r="AF268" i="1"/>
  <c r="AG268" i="1" s="1"/>
  <c r="AH268" i="1" s="1"/>
  <c r="AF217" i="1"/>
  <c r="AG217" i="1"/>
  <c r="AH217" i="1" s="1"/>
  <c r="AF181" i="1"/>
  <c r="AG181" i="1" s="1"/>
  <c r="AH181" i="1" s="1"/>
  <c r="AF327" i="1"/>
  <c r="AG327" i="1" s="1"/>
  <c r="AH327" i="1" s="1"/>
  <c r="AF246" i="1"/>
  <c r="AG246" i="1" s="1"/>
  <c r="AH246" i="1" s="1"/>
  <c r="AF141" i="1"/>
  <c r="AG141" i="1" s="1"/>
  <c r="AH141" i="1" s="1"/>
  <c r="AG211" i="1"/>
  <c r="AH211" i="1" s="1"/>
  <c r="AG153" i="1"/>
  <c r="AH153" i="1" s="1"/>
  <c r="AF198" i="1"/>
  <c r="AG198" i="1"/>
  <c r="AH198" i="1" s="1"/>
  <c r="AF299" i="1"/>
  <c r="AG299" i="1"/>
  <c r="AH299" i="1" s="1"/>
  <c r="AF460" i="1"/>
  <c r="AG460" i="1"/>
  <c r="AH460" i="1" s="1"/>
  <c r="AF123" i="1"/>
  <c r="AG123" i="1"/>
  <c r="AH123" i="1" s="1"/>
  <c r="AF452" i="1"/>
  <c r="AG452" i="1" s="1"/>
  <c r="AH452" i="1" s="1"/>
  <c r="AF284" i="1"/>
  <c r="AG284" i="1"/>
  <c r="AH284" i="1" s="1"/>
  <c r="AG391" i="1"/>
  <c r="AH391" i="1" s="1"/>
  <c r="AG436" i="1"/>
  <c r="AH436" i="1" s="1"/>
  <c r="AG425" i="1"/>
  <c r="AH425" i="1" s="1"/>
  <c r="AF425" i="1"/>
  <c r="AG289" i="1"/>
  <c r="AH289" i="1" s="1"/>
  <c r="AF289" i="1"/>
  <c r="AF400" i="1"/>
  <c r="AG49" i="1"/>
  <c r="AH49" i="1" s="1"/>
  <c r="AF406" i="1"/>
  <c r="AG406" i="1"/>
  <c r="AH406" i="1" s="1"/>
  <c r="AG378" i="1"/>
  <c r="AH378" i="1" s="1"/>
  <c r="AG74" i="1"/>
  <c r="AH74" i="1" s="1"/>
  <c r="AF74" i="1"/>
  <c r="AG252" i="1"/>
  <c r="AH252" i="1" s="1"/>
  <c r="AF252" i="1"/>
  <c r="AF348" i="1"/>
  <c r="AG348" i="1" s="1"/>
  <c r="AH348" i="1" s="1"/>
  <c r="AF256" i="1"/>
  <c r="AF370" i="1"/>
  <c r="AG370" i="1" s="1"/>
  <c r="AH370" i="1" s="1"/>
  <c r="AG215" i="1"/>
  <c r="AH215" i="1" s="1"/>
  <c r="AF215" i="1"/>
  <c r="AF662" i="1"/>
  <c r="AG662" i="1" s="1"/>
  <c r="AH662" i="1" s="1"/>
  <c r="AF967" i="1"/>
  <c r="AG967" i="1" s="1"/>
  <c r="AH967" i="1" s="1"/>
  <c r="AF146" i="1"/>
  <c r="AG146" i="1" s="1"/>
  <c r="AH146" i="1" s="1"/>
  <c r="AF66" i="1"/>
  <c r="AG66" i="1" s="1"/>
  <c r="AH66" i="1" s="1"/>
  <c r="AG70" i="1"/>
  <c r="AH70" i="1" s="1"/>
  <c r="AF331" i="1"/>
  <c r="AG331" i="1" s="1"/>
  <c r="AH331" i="1" s="1"/>
  <c r="AF473" i="1"/>
  <c r="AG473" i="1"/>
  <c r="AH473" i="1" s="1"/>
  <c r="AF469" i="1"/>
  <c r="AG469" i="1"/>
  <c r="AH469" i="1" s="1"/>
  <c r="AF88" i="1"/>
  <c r="AG88" i="1"/>
  <c r="AH88" i="1" s="1"/>
  <c r="AF358" i="1"/>
  <c r="AG358" i="1" s="1"/>
  <c r="AH358" i="1" s="1"/>
  <c r="AF60" i="1"/>
  <c r="AG60" i="1" s="1"/>
  <c r="AH60" i="1" s="1"/>
  <c r="AG62" i="1"/>
  <c r="AH62" i="1" s="1"/>
  <c r="AC296" i="1"/>
  <c r="AD296" i="1" s="1"/>
  <c r="AB296" i="1"/>
  <c r="AG454" i="1"/>
  <c r="AH454" i="1" s="1"/>
  <c r="AF369" i="1"/>
  <c r="AG369" i="1"/>
  <c r="AH369" i="1" s="1"/>
  <c r="AF353" i="1"/>
  <c r="AG353" i="1"/>
  <c r="AH353" i="1" s="1"/>
  <c r="AF446" i="1"/>
  <c r="AG446" i="1"/>
  <c r="AH446" i="1" s="1"/>
  <c r="AF453" i="1"/>
  <c r="AG453" i="1" s="1"/>
  <c r="AH453" i="1" s="1"/>
  <c r="AF485" i="1"/>
  <c r="AG485" i="1" s="1"/>
  <c r="AH485" i="1" s="1"/>
  <c r="AF415" i="1"/>
  <c r="AF148" i="1"/>
  <c r="AG148" i="1" s="1"/>
  <c r="AH148" i="1" s="1"/>
  <c r="AF974" i="1"/>
  <c r="AG974" i="1" s="1"/>
  <c r="AH974" i="1" s="1"/>
  <c r="AG487" i="1"/>
  <c r="AH487" i="1" s="1"/>
  <c r="AF487" i="1"/>
  <c r="AG396" i="1"/>
  <c r="AH396" i="1" s="1"/>
  <c r="AG417" i="1"/>
  <c r="AH417" i="1" s="1"/>
  <c r="AF417" i="1"/>
  <c r="AF52" i="1"/>
  <c r="AG52" i="1"/>
  <c r="AH52" i="1" s="1"/>
  <c r="AF227" i="1"/>
  <c r="AG227" i="1" s="1"/>
  <c r="AH227" i="1" s="1"/>
  <c r="AG63" i="1"/>
  <c r="AH63" i="1" s="1"/>
  <c r="AF94" i="1"/>
  <c r="AG94" i="1" s="1"/>
  <c r="AH94" i="1" s="1"/>
  <c r="AF128" i="1"/>
  <c r="AF278" i="1"/>
  <c r="AG278" i="1"/>
  <c r="AH278" i="1" s="1"/>
  <c r="AF230" i="1"/>
  <c r="AG230" i="1"/>
  <c r="AH230" i="1" s="1"/>
  <c r="AF207" i="1"/>
  <c r="AG207" i="1"/>
  <c r="AH207" i="1" s="1"/>
  <c r="AF337" i="1"/>
  <c r="AG337" i="1"/>
  <c r="AH337" i="1" s="1"/>
  <c r="AF48" i="1"/>
  <c r="AG48" i="1"/>
  <c r="AH48" i="1" s="1"/>
  <c r="AF293" i="1"/>
  <c r="AG293" i="1" s="1"/>
  <c r="AH293" i="1" s="1"/>
  <c r="AF418" i="1"/>
  <c r="AG418" i="1" s="1"/>
  <c r="AH418" i="1" s="1"/>
  <c r="AG42" i="1"/>
  <c r="AH42" i="1" s="1"/>
  <c r="AF481" i="1"/>
  <c r="AG481" i="1"/>
  <c r="AH481" i="1" s="1"/>
  <c r="AG255" i="1"/>
  <c r="AH255" i="1" s="1"/>
  <c r="AG334" i="1"/>
  <c r="AH334" i="1" s="1"/>
  <c r="AF504" i="1"/>
  <c r="AG504" i="1"/>
  <c r="AH504" i="1" s="1"/>
  <c r="AF187" i="1"/>
  <c r="AG187" i="1" s="1"/>
  <c r="AH187" i="1" s="1"/>
  <c r="AF380" i="1"/>
  <c r="AF412" i="1"/>
  <c r="AG412" i="1"/>
  <c r="AH412" i="1" s="1"/>
  <c r="AF354" i="1"/>
  <c r="AG354" i="1"/>
  <c r="AH354" i="1" s="1"/>
  <c r="AF311" i="1"/>
  <c r="AG311" i="1" s="1"/>
  <c r="AH311" i="1" s="1"/>
  <c r="AF313" i="1"/>
  <c r="AG313" i="1" s="1"/>
  <c r="AH313" i="1" s="1"/>
  <c r="AF192" i="1"/>
  <c r="AG192" i="1" s="1"/>
  <c r="AH192" i="1" s="1"/>
  <c r="AF155" i="1"/>
  <c r="AG155" i="1" s="1"/>
  <c r="AH155" i="1" s="1"/>
  <c r="AG177" i="1"/>
  <c r="AH177" i="1" s="1"/>
  <c r="AF177" i="1"/>
  <c r="AF200" i="1"/>
  <c r="AG200" i="1" s="1"/>
  <c r="AH200" i="1" s="1"/>
  <c r="AF498" i="1"/>
  <c r="AG498" i="1" s="1"/>
  <c r="AH498" i="1" s="1"/>
  <c r="AF500" i="1"/>
  <c r="AG500" i="1" s="1"/>
  <c r="AH500" i="1" s="1"/>
  <c r="AF339" i="1"/>
  <c r="AG339" i="1" s="1"/>
  <c r="AH339" i="1" s="1"/>
  <c r="AG84" i="1"/>
  <c r="AH84" i="1" s="1"/>
  <c r="AF84" i="1"/>
  <c r="AF274" i="1"/>
  <c r="AG274" i="1" s="1"/>
  <c r="AH274" i="1" s="1"/>
  <c r="AG73" i="1"/>
  <c r="AH73" i="1" s="1"/>
  <c r="AB320" i="1"/>
  <c r="AC320" i="1"/>
  <c r="AD320" i="1" s="1"/>
  <c r="U320" i="1"/>
  <c r="AG19" i="1"/>
  <c r="AH19" i="1" s="1"/>
  <c r="AF489" i="1"/>
  <c r="AG489" i="1" s="1"/>
  <c r="AH489" i="1" s="1"/>
  <c r="AF467" i="1"/>
  <c r="AG467" i="1" s="1"/>
  <c r="AH467" i="1" s="1"/>
  <c r="AC501" i="1"/>
  <c r="AD501" i="1" s="1"/>
  <c r="AB501" i="1"/>
  <c r="U501" i="1"/>
  <c r="AF455" i="1"/>
  <c r="AG455" i="1" s="1"/>
  <c r="AH455" i="1" s="1"/>
  <c r="AG244" i="1"/>
  <c r="AH244" i="1" s="1"/>
  <c r="AF244" i="1"/>
  <c r="AG276" i="1"/>
  <c r="AH276" i="1" s="1"/>
  <c r="AF254" i="1"/>
  <c r="AG254" i="1" s="1"/>
  <c r="AH254" i="1" s="1"/>
  <c r="AG364" i="1"/>
  <c r="AH364" i="1" s="1"/>
  <c r="AF70" i="1"/>
  <c r="AG433" i="1"/>
  <c r="AH433" i="1" s="1"/>
  <c r="AC399" i="1"/>
  <c r="AD399" i="1" s="1"/>
  <c r="AG54" i="1"/>
  <c r="AH54" i="1" s="1"/>
  <c r="AF451" i="1"/>
  <c r="AG451" i="1" s="1"/>
  <c r="AH451" i="1" s="1"/>
  <c r="AF491" i="1"/>
  <c r="AG491" i="1" s="1"/>
  <c r="AH491" i="1" s="1"/>
  <c r="AF286" i="1"/>
  <c r="AG286" i="1" s="1"/>
  <c r="AH286" i="1" s="1"/>
  <c r="U399" i="1"/>
  <c r="AB134" i="1"/>
  <c r="AC134" i="1"/>
  <c r="AD134" i="1" s="1"/>
  <c r="AF336" i="1"/>
  <c r="AG336" i="1" s="1"/>
  <c r="AH336" i="1" s="1"/>
  <c r="AG424" i="1"/>
  <c r="AH424" i="1" s="1"/>
  <c r="AG431" i="1"/>
  <c r="AH431" i="1" s="1"/>
  <c r="AF431" i="1"/>
  <c r="AF133" i="1"/>
  <c r="AG133" i="1" s="1"/>
  <c r="AH133" i="1" s="1"/>
  <c r="AF386" i="1"/>
  <c r="AG386" i="1" s="1"/>
  <c r="AH386" i="1" s="1"/>
  <c r="AG229" i="1"/>
  <c r="AH229" i="1" s="1"/>
  <c r="AF229" i="1"/>
  <c r="AF55" i="1"/>
  <c r="AG55" i="1" s="1"/>
  <c r="AH55" i="1" s="1"/>
  <c r="AG132" i="1"/>
  <c r="AH132" i="1" s="1"/>
  <c r="AF245" i="1"/>
  <c r="AG245" i="1"/>
  <c r="AH245" i="1" s="1"/>
  <c r="AF25" i="1"/>
  <c r="AG25" i="1" s="1"/>
  <c r="AH25" i="1" s="1"/>
  <c r="AF617" i="1"/>
  <c r="AG617" i="1"/>
  <c r="AH617" i="1" s="1"/>
  <c r="AB220" i="1"/>
  <c r="AC220" i="1"/>
  <c r="AD220" i="1" s="1"/>
  <c r="AB467" i="1"/>
  <c r="AG65" i="1"/>
  <c r="AH65" i="1" s="1"/>
  <c r="AG343" i="1"/>
  <c r="AH343" i="1" s="1"/>
  <c r="AF260" i="1"/>
  <c r="AG260" i="1" s="1"/>
  <c r="AH260" i="1" s="1"/>
  <c r="AF226" i="1"/>
  <c r="AG226" i="1" s="1"/>
  <c r="AH226" i="1" s="1"/>
  <c r="AF508" i="1"/>
  <c r="AG508" i="1"/>
  <c r="AH508" i="1" s="1"/>
  <c r="AF16" i="1"/>
  <c r="AG16" i="1" s="1"/>
  <c r="AH16" i="1" s="1"/>
  <c r="AC190" i="1"/>
  <c r="AD190" i="1" s="1"/>
  <c r="AB457" i="1"/>
  <c r="AC457" i="1" s="1"/>
  <c r="AD457" i="1" s="1"/>
  <c r="U336" i="1"/>
  <c r="AB330" i="1"/>
  <c r="AB93" i="1"/>
  <c r="AC93" i="1" s="1"/>
  <c r="AD93" i="1" s="1"/>
  <c r="AB316" i="1"/>
  <c r="AB447" i="1"/>
  <c r="AC447" i="1" s="1"/>
  <c r="AD447" i="1" s="1"/>
  <c r="AB256" i="1"/>
  <c r="AG149" i="1"/>
  <c r="AH149" i="1" s="1"/>
  <c r="AG322" i="1"/>
  <c r="AH322" i="1" s="1"/>
  <c r="AF355" i="1"/>
  <c r="AG355" i="1" s="1"/>
  <c r="AH355" i="1" s="1"/>
  <c r="AG285" i="1"/>
  <c r="AH285" i="1" s="1"/>
  <c r="U282" i="1"/>
  <c r="AG282" i="1" s="1"/>
  <c r="AH282" i="1" s="1"/>
  <c r="AF378" i="1"/>
  <c r="AF475" i="1"/>
  <c r="AG475" i="1" s="1"/>
  <c r="AH475" i="1" s="1"/>
  <c r="U380" i="1"/>
  <c r="AG380" i="1" s="1"/>
  <c r="AH380" i="1" s="1"/>
  <c r="AG40" i="1"/>
  <c r="AH40" i="1" s="1"/>
  <c r="AG20" i="1"/>
  <c r="AH20" i="1" s="1"/>
  <c r="AB407" i="1"/>
  <c r="AG193" i="1"/>
  <c r="AH193" i="1" s="1"/>
  <c r="AG459" i="1"/>
  <c r="AH459" i="1" s="1"/>
  <c r="U363" i="1"/>
  <c r="AC216" i="1"/>
  <c r="AD216" i="1" s="1"/>
  <c r="U375" i="1"/>
  <c r="U130" i="1"/>
  <c r="AG169" i="1"/>
  <c r="AH169" i="1" s="1"/>
  <c r="U509" i="1"/>
  <c r="AC509" i="1"/>
  <c r="AD509" i="1" s="1"/>
  <c r="AC232" i="1"/>
  <c r="AD232" i="1" s="1"/>
  <c r="AF115" i="1"/>
  <c r="AG115" i="1" s="1"/>
  <c r="AH115" i="1" s="1"/>
  <c r="AC408" i="1"/>
  <c r="AD408" i="1" s="1"/>
  <c r="AB34" i="1"/>
  <c r="U34" i="1"/>
  <c r="AC34" i="1"/>
  <c r="AD34" i="1" s="1"/>
  <c r="U338" i="1"/>
  <c r="AC507" i="1"/>
  <c r="AD507" i="1" s="1"/>
  <c r="AB131" i="1"/>
  <c r="AC131" i="1"/>
  <c r="AD131" i="1" s="1"/>
  <c r="AF81" i="1"/>
  <c r="AG81" i="1" s="1"/>
  <c r="AH81" i="1" s="1"/>
  <c r="AB80" i="1"/>
  <c r="AC80" i="1" s="1"/>
  <c r="AD80" i="1" s="1"/>
  <c r="AB327" i="1"/>
  <c r="U82" i="1"/>
  <c r="AB82" i="1"/>
  <c r="AC82" i="1" s="1"/>
  <c r="AD82" i="1" s="1"/>
  <c r="AB104" i="1"/>
  <c r="U104" i="1"/>
  <c r="AC104" i="1"/>
  <c r="AD104" i="1" s="1"/>
  <c r="U201" i="1"/>
  <c r="AC201" i="1"/>
  <c r="AD201" i="1" s="1"/>
  <c r="AB201" i="1"/>
  <c r="AG889" i="1"/>
  <c r="AH889" i="1" s="1"/>
  <c r="AF889" i="1"/>
  <c r="AF587" i="1"/>
  <c r="AG587" i="1" s="1"/>
  <c r="AH587" i="1" s="1"/>
  <c r="AG867" i="1"/>
  <c r="AH867" i="1" s="1"/>
  <c r="AF899" i="1"/>
  <c r="AG899" i="1" s="1"/>
  <c r="AH899" i="1" s="1"/>
  <c r="AF817" i="1"/>
  <c r="AG817" i="1"/>
  <c r="AH817" i="1" s="1"/>
  <c r="AF641" i="1"/>
  <c r="AG641" i="1" s="1"/>
  <c r="AH641" i="1" s="1"/>
  <c r="AF836" i="1"/>
  <c r="AG836" i="1"/>
  <c r="AH836" i="1" s="1"/>
  <c r="AF516" i="1"/>
  <c r="AG516" i="1" s="1"/>
  <c r="AH516" i="1" s="1"/>
  <c r="U625" i="1"/>
  <c r="AC625" i="1"/>
  <c r="AD625" i="1" s="1"/>
  <c r="AB625" i="1"/>
  <c r="AB690" i="1"/>
  <c r="AC690" i="1"/>
  <c r="AD690" i="1" s="1"/>
  <c r="U690" i="1"/>
  <c r="AF730" i="1"/>
  <c r="AG730" i="1"/>
  <c r="AH730" i="1" s="1"/>
  <c r="AG465" i="1"/>
  <c r="AH465" i="1" s="1"/>
  <c r="U160" i="1"/>
  <c r="AC160" i="1"/>
  <c r="AD160" i="1" s="1"/>
  <c r="AC466" i="1"/>
  <c r="AD466" i="1" s="1"/>
  <c r="AC482" i="1"/>
  <c r="AD482" i="1" s="1"/>
  <c r="AB482" i="1"/>
  <c r="AG231" i="1"/>
  <c r="AH231" i="1" s="1"/>
  <c r="AF231" i="1"/>
  <c r="AG346" i="1"/>
  <c r="AH346" i="1" s="1"/>
  <c r="AF346" i="1"/>
  <c r="AC503" i="1"/>
  <c r="AD503" i="1" s="1"/>
  <c r="U503" i="1"/>
  <c r="U294" i="1"/>
  <c r="AC294" i="1"/>
  <c r="AD294" i="1" s="1"/>
  <c r="AB294" i="1"/>
  <c r="AC18" i="1"/>
  <c r="AD18" i="1" s="1"/>
  <c r="U256" i="1"/>
  <c r="AG256" i="1" s="1"/>
  <c r="AH256" i="1" s="1"/>
  <c r="U385" i="1"/>
  <c r="AC385" i="1"/>
  <c r="AD385" i="1" s="1"/>
  <c r="AB415" i="1"/>
  <c r="U415" i="1"/>
  <c r="AG415" i="1" s="1"/>
  <c r="AH415" i="1" s="1"/>
  <c r="AG95" i="1"/>
  <c r="AH95" i="1" s="1"/>
  <c r="AC129" i="1"/>
  <c r="AD129" i="1" s="1"/>
  <c r="U129" i="1"/>
  <c r="U119" i="1"/>
  <c r="AG119" i="1" s="1"/>
  <c r="AH119" i="1" s="1"/>
  <c r="AF876" i="1"/>
  <c r="AG876" i="1"/>
  <c r="AH876" i="1" s="1"/>
  <c r="AF842" i="1"/>
  <c r="AG842" i="1" s="1"/>
  <c r="AH842" i="1" s="1"/>
  <c r="AF826" i="1"/>
  <c r="AG826" i="1" s="1"/>
  <c r="AH826" i="1" s="1"/>
  <c r="AF787" i="1"/>
  <c r="AG787" i="1"/>
  <c r="AH787" i="1" s="1"/>
  <c r="AF597" i="1"/>
  <c r="AG597" i="1" s="1"/>
  <c r="AH597" i="1" s="1"/>
  <c r="U907" i="1"/>
  <c r="AC907" i="1"/>
  <c r="AD907" i="1" s="1"/>
  <c r="AB907" i="1"/>
  <c r="AB921" i="1"/>
  <c r="U921" i="1"/>
  <c r="AC921" i="1"/>
  <c r="AD921" i="1" s="1"/>
  <c r="AC620" i="1"/>
  <c r="AD620" i="1" s="1"/>
  <c r="U620" i="1"/>
  <c r="AB620" i="1"/>
  <c r="U608" i="1"/>
  <c r="AC608" i="1"/>
  <c r="AD608" i="1" s="1"/>
  <c r="AF734" i="1"/>
  <c r="AG734" i="1" s="1"/>
  <c r="AH734" i="1" s="1"/>
  <c r="U733" i="1"/>
  <c r="AB733" i="1"/>
  <c r="AC733" i="1"/>
  <c r="AD733" i="1" s="1"/>
  <c r="T1000" i="1"/>
  <c r="AC972" i="1"/>
  <c r="AD972" i="1" s="1"/>
  <c r="U972" i="1"/>
  <c r="AG277" i="1"/>
  <c r="AH277" i="1" s="1"/>
  <c r="AG283" i="1"/>
  <c r="AH283" i="1" s="1"/>
  <c r="AF272" i="1"/>
  <c r="AG272" i="1" s="1"/>
  <c r="AH272" i="1" s="1"/>
  <c r="AG242" i="1"/>
  <c r="AH242" i="1" s="1"/>
  <c r="U220" i="1"/>
  <c r="U387" i="1"/>
  <c r="AC387" i="1"/>
  <c r="AD387" i="1" s="1"/>
  <c r="U323" i="1"/>
  <c r="AC323" i="1"/>
  <c r="AD323" i="1" s="1"/>
  <c r="AG142" i="1"/>
  <c r="AH142" i="1" s="1"/>
  <c r="AB470" i="1"/>
  <c r="U470" i="1"/>
  <c r="AG390" i="1"/>
  <c r="AH390" i="1" s="1"/>
  <c r="AC287" i="1"/>
  <c r="AD287" i="1" s="1"/>
  <c r="U287" i="1"/>
  <c r="AC427" i="1"/>
  <c r="AD427" i="1" s="1"/>
  <c r="AB427" i="1"/>
  <c r="AC449" i="1"/>
  <c r="AD449" i="1" s="1"/>
  <c r="AB449" i="1"/>
  <c r="U449" i="1"/>
  <c r="AC362" i="1"/>
  <c r="AD362" i="1" s="1"/>
  <c r="AB362" i="1"/>
  <c r="U69" i="1"/>
  <c r="AB165" i="1"/>
  <c r="U165" i="1"/>
  <c r="AC165" i="1"/>
  <c r="AD165" i="1" s="1"/>
  <c r="AB21" i="1"/>
  <c r="U21" i="1"/>
  <c r="AC154" i="1"/>
  <c r="AD154" i="1" s="1"/>
  <c r="AB347" i="1"/>
  <c r="AC111" i="1"/>
  <c r="AD111" i="1" s="1"/>
  <c r="U111" i="1"/>
  <c r="AB111" i="1"/>
  <c r="AF579" i="1"/>
  <c r="AG579" i="1"/>
  <c r="AH579" i="1" s="1"/>
  <c r="AF866" i="1"/>
  <c r="AG866" i="1"/>
  <c r="AH866" i="1" s="1"/>
  <c r="AF858" i="1"/>
  <c r="AG858" i="1" s="1"/>
  <c r="AH858" i="1" s="1"/>
  <c r="AF834" i="1"/>
  <c r="AG834" i="1"/>
  <c r="AH834" i="1" s="1"/>
  <c r="AG824" i="1"/>
  <c r="AH824" i="1" s="1"/>
  <c r="AG557" i="1"/>
  <c r="AH557" i="1" s="1"/>
  <c r="AF518" i="1"/>
  <c r="AG518" i="1" s="1"/>
  <c r="AH518" i="1" s="1"/>
  <c r="AF611" i="1"/>
  <c r="AG611" i="1" s="1"/>
  <c r="AH611" i="1" s="1"/>
  <c r="AF534" i="1"/>
  <c r="AG534" i="1"/>
  <c r="AH534" i="1" s="1"/>
  <c r="AF536" i="1"/>
  <c r="AG536" i="1" s="1"/>
  <c r="AH536" i="1" s="1"/>
  <c r="AC935" i="1"/>
  <c r="AD935" i="1" s="1"/>
  <c r="AB935" i="1"/>
  <c r="U935" i="1"/>
  <c r="AC951" i="1"/>
  <c r="AD951" i="1" s="1"/>
  <c r="AB951" i="1"/>
  <c r="U951" i="1"/>
  <c r="AF632" i="1"/>
  <c r="AG632" i="1"/>
  <c r="AH632" i="1" s="1"/>
  <c r="AF738" i="1"/>
  <c r="AG738" i="1"/>
  <c r="AH738" i="1" s="1"/>
  <c r="AB786" i="1"/>
  <c r="AC786" i="1"/>
  <c r="AD786" i="1" s="1"/>
  <c r="U613" i="1"/>
  <c r="AC613" i="1"/>
  <c r="AD613" i="1" s="1"/>
  <c r="AB613" i="1"/>
  <c r="U629" i="1"/>
  <c r="AC629" i="1"/>
  <c r="AD629" i="1" s="1"/>
  <c r="AB629" i="1"/>
  <c r="U419" i="1"/>
  <c r="AC419" i="1"/>
  <c r="AD419" i="1" s="1"/>
  <c r="AF114" i="1"/>
  <c r="AG114" i="1" s="1"/>
  <c r="AH114" i="1" s="1"/>
  <c r="U264" i="1"/>
  <c r="AB264" i="1"/>
  <c r="U461" i="1"/>
  <c r="AC461" i="1"/>
  <c r="AD461" i="1" s="1"/>
  <c r="AG219" i="1"/>
  <c r="AH219" i="1" s="1"/>
  <c r="AB91" i="1"/>
  <c r="AC91" i="1" s="1"/>
  <c r="AD91" i="1" s="1"/>
  <c r="AC145" i="1"/>
  <c r="AD145" i="1" s="1"/>
  <c r="AB145" i="1"/>
  <c r="U152" i="1"/>
  <c r="AG152" i="1" s="1"/>
  <c r="AH152" i="1" s="1"/>
  <c r="AC279" i="1"/>
  <c r="AD279" i="1" s="1"/>
  <c r="U175" i="1"/>
  <c r="AC175" i="1"/>
  <c r="AD175" i="1" s="1"/>
  <c r="AG879" i="1"/>
  <c r="AH879" i="1" s="1"/>
  <c r="AF879" i="1"/>
  <c r="AF636" i="1"/>
  <c r="AG636" i="1" s="1"/>
  <c r="AH636" i="1" s="1"/>
  <c r="AC673" i="1"/>
  <c r="AD673" i="1" s="1"/>
  <c r="AB673" i="1"/>
  <c r="AF785" i="1"/>
  <c r="AG785" i="1" s="1"/>
  <c r="AH785" i="1" s="1"/>
  <c r="AB669" i="1"/>
  <c r="U669" i="1"/>
  <c r="AC669" i="1"/>
  <c r="AD669" i="1" s="1"/>
  <c r="AB251" i="1"/>
  <c r="AC251" i="1"/>
  <c r="AD251" i="1" s="1"/>
  <c r="U251" i="1"/>
  <c r="AF915" i="1"/>
  <c r="AG915" i="1" s="1"/>
  <c r="AH915" i="1" s="1"/>
  <c r="AF798" i="1"/>
  <c r="AG798" i="1" s="1"/>
  <c r="AH798" i="1" s="1"/>
  <c r="AF841" i="1"/>
  <c r="AG841" i="1" s="1"/>
  <c r="AH841" i="1" s="1"/>
  <c r="AF804" i="1"/>
  <c r="AG804" i="1" s="1"/>
  <c r="AH804" i="1" s="1"/>
  <c r="AF903" i="1"/>
  <c r="AG903" i="1" s="1"/>
  <c r="AH903" i="1" s="1"/>
  <c r="AF808" i="1"/>
  <c r="AF614" i="1"/>
  <c r="AG614" i="1" s="1"/>
  <c r="AH614" i="1" s="1"/>
  <c r="AF525" i="1"/>
  <c r="AG525" i="1"/>
  <c r="AH525" i="1" s="1"/>
  <c r="AF524" i="1"/>
  <c r="AG524" i="1" s="1"/>
  <c r="AH524" i="1" s="1"/>
  <c r="AF709" i="1"/>
  <c r="AG709" i="1" s="1"/>
  <c r="AH709" i="1" s="1"/>
  <c r="AF717" i="1"/>
  <c r="AG717" i="1"/>
  <c r="AH717" i="1" s="1"/>
  <c r="AF710" i="1"/>
  <c r="AG710" i="1"/>
  <c r="AH710" i="1" s="1"/>
  <c r="AF726" i="1"/>
  <c r="AG726" i="1" s="1"/>
  <c r="AH726" i="1" s="1"/>
  <c r="AF680" i="1"/>
  <c r="AG680" i="1" s="1"/>
  <c r="AH680" i="1" s="1"/>
  <c r="AF712" i="1"/>
  <c r="AG712" i="1" s="1"/>
  <c r="AH712" i="1" s="1"/>
  <c r="AF575" i="1"/>
  <c r="AG575" i="1"/>
  <c r="AH575" i="1" s="1"/>
  <c r="AC978" i="1"/>
  <c r="AD978" i="1" s="1"/>
  <c r="AB978" i="1"/>
  <c r="V983" i="1"/>
  <c r="T983" i="1"/>
  <c r="AB466" i="1"/>
  <c r="AG321" i="1"/>
  <c r="AH321" i="1" s="1"/>
  <c r="AC113" i="1"/>
  <c r="AD113" i="1" s="1"/>
  <c r="AG384" i="1"/>
  <c r="AH384" i="1" s="1"/>
  <c r="AG413" i="1"/>
  <c r="AH413" i="1" s="1"/>
  <c r="AG301" i="1"/>
  <c r="AH301" i="1" s="1"/>
  <c r="AB192" i="1"/>
  <c r="AG237" i="1"/>
  <c r="AH237" i="1" s="1"/>
  <c r="U167" i="1"/>
  <c r="AC167" i="1"/>
  <c r="AD167" i="1" s="1"/>
  <c r="U241" i="1"/>
  <c r="AC241" i="1"/>
  <c r="AD241" i="1" s="1"/>
  <c r="AB241" i="1"/>
  <c r="AF347" i="1"/>
  <c r="AG347" i="1"/>
  <c r="AH347" i="1" s="1"/>
  <c r="AF361" i="1"/>
  <c r="AG361" i="1" s="1"/>
  <c r="AH361" i="1" s="1"/>
  <c r="AB129" i="1"/>
  <c r="U98" i="1"/>
  <c r="AB98" i="1"/>
  <c r="AC98" i="1"/>
  <c r="AD98" i="1" s="1"/>
  <c r="AF462" i="1"/>
  <c r="AG462" i="1" s="1"/>
  <c r="AH462" i="1" s="1"/>
  <c r="AG479" i="1"/>
  <c r="AH479" i="1" s="1"/>
  <c r="AG486" i="1"/>
  <c r="AH486" i="1" s="1"/>
  <c r="AG139" i="1"/>
  <c r="AH139" i="1" s="1"/>
  <c r="AB152" i="1"/>
  <c r="AC397" i="1"/>
  <c r="AD397" i="1" s="1"/>
  <c r="U148" i="1"/>
  <c r="U181" i="1"/>
  <c r="U327" i="1"/>
  <c r="U408" i="1"/>
  <c r="AC14" i="1"/>
  <c r="AD14" i="1" s="1"/>
  <c r="U187" i="1"/>
  <c r="U192" i="1"/>
  <c r="AF163" i="1"/>
  <c r="AG163" i="1" s="1"/>
  <c r="AH163" i="1" s="1"/>
  <c r="AF291" i="1"/>
  <c r="AG291" i="1"/>
  <c r="AH291" i="1" s="1"/>
  <c r="AC338" i="1"/>
  <c r="AD338" i="1" s="1"/>
  <c r="U209" i="1"/>
  <c r="AG209" i="1" s="1"/>
  <c r="AH209" i="1" s="1"/>
  <c r="AC202" i="1"/>
  <c r="AD202" i="1" s="1"/>
  <c r="U202" i="1"/>
  <c r="U246" i="1"/>
  <c r="AF316" i="1"/>
  <c r="AG316" i="1" s="1"/>
  <c r="AH316" i="1" s="1"/>
  <c r="AG45" i="1"/>
  <c r="AH45" i="1" s="1"/>
  <c r="AG157" i="1"/>
  <c r="AH157" i="1" s="1"/>
  <c r="AF157" i="1"/>
  <c r="AG235" i="1"/>
  <c r="AH235" i="1" s="1"/>
  <c r="AF235" i="1"/>
  <c r="AC78" i="1"/>
  <c r="AD78" i="1" s="1"/>
  <c r="AC302" i="1"/>
  <c r="AD302" i="1" s="1"/>
  <c r="U302" i="1"/>
  <c r="U141" i="1"/>
  <c r="AB108" i="1"/>
  <c r="AC108" i="1"/>
  <c r="AD108" i="1" s="1"/>
  <c r="AC86" i="1"/>
  <c r="AD86" i="1" s="1"/>
  <c r="AB86" i="1"/>
  <c r="AB167" i="1"/>
  <c r="AB412" i="1"/>
  <c r="U412" i="1"/>
  <c r="AB112" i="1"/>
  <c r="AC112" i="1"/>
  <c r="AD112" i="1" s="1"/>
  <c r="AB154" i="1"/>
  <c r="U71" i="1"/>
  <c r="AC29" i="1"/>
  <c r="AD29" i="1" s="1"/>
  <c r="U29" i="1"/>
  <c r="AB223" i="1"/>
  <c r="AC223" i="1"/>
  <c r="AD223" i="1" s="1"/>
  <c r="AF924" i="1"/>
  <c r="AG924" i="1" s="1"/>
  <c r="AH924" i="1" s="1"/>
  <c r="AF949" i="1"/>
  <c r="AG949" i="1"/>
  <c r="AH949" i="1" s="1"/>
  <c r="AF821" i="1"/>
  <c r="AG821" i="1" s="1"/>
  <c r="AH821" i="1" s="1"/>
  <c r="AG572" i="1"/>
  <c r="AH572" i="1" s="1"/>
  <c r="AG945" i="1"/>
  <c r="AH945" i="1" s="1"/>
  <c r="AF945" i="1"/>
  <c r="AF914" i="1"/>
  <c r="AG914" i="1" s="1"/>
  <c r="AH914" i="1" s="1"/>
  <c r="AG891" i="1"/>
  <c r="AH891" i="1" s="1"/>
  <c r="AF891" i="1"/>
  <c r="U673" i="1"/>
  <c r="AF685" i="1"/>
  <c r="AG685" i="1"/>
  <c r="AH685" i="1" s="1"/>
  <c r="AC894" i="1"/>
  <c r="AD894" i="1" s="1"/>
  <c r="U894" i="1"/>
  <c r="AB894" i="1"/>
  <c r="U930" i="1"/>
  <c r="AC930" i="1"/>
  <c r="AD930" i="1" s="1"/>
  <c r="AB930" i="1"/>
  <c r="AC585" i="1"/>
  <c r="AD585" i="1" s="1"/>
  <c r="U585" i="1"/>
  <c r="AF763" i="1"/>
  <c r="AG763" i="1" s="1"/>
  <c r="AH763" i="1" s="1"/>
  <c r="AB859" i="1"/>
  <c r="AC859" i="1"/>
  <c r="AD859" i="1" s="1"/>
  <c r="U859" i="1"/>
  <c r="AB863" i="1"/>
  <c r="U863" i="1"/>
  <c r="AC863" i="1"/>
  <c r="AD863" i="1" s="1"/>
  <c r="AB867" i="1"/>
  <c r="U867" i="1"/>
  <c r="AB871" i="1"/>
  <c r="AC871" i="1"/>
  <c r="AD871" i="1" s="1"/>
  <c r="AG993" i="1"/>
  <c r="AH993" i="1" s="1"/>
  <c r="AF993" i="1"/>
  <c r="AG558" i="1"/>
  <c r="AH558" i="1" s="1"/>
  <c r="AF558" i="1"/>
  <c r="AF563" i="1"/>
  <c r="AG563" i="1" s="1"/>
  <c r="AH563" i="1" s="1"/>
  <c r="AF371" i="1"/>
  <c r="AG371" i="1" s="1"/>
  <c r="AH371" i="1" s="1"/>
  <c r="AF212" i="1"/>
  <c r="AG212" i="1" s="1"/>
  <c r="AH212" i="1" s="1"/>
  <c r="AG368" i="1"/>
  <c r="AH368" i="1" s="1"/>
  <c r="AB323" i="1"/>
  <c r="AF829" i="1"/>
  <c r="AG829" i="1" s="1"/>
  <c r="AH829" i="1" s="1"/>
  <c r="U393" i="1"/>
  <c r="AG393" i="1" s="1"/>
  <c r="AH393" i="1" s="1"/>
  <c r="AG172" i="1"/>
  <c r="AH172" i="1" s="1"/>
  <c r="AB286" i="1"/>
  <c r="AF250" i="1"/>
  <c r="AG250" i="1" s="1"/>
  <c r="AH250" i="1" s="1"/>
  <c r="AG124" i="1"/>
  <c r="AH124" i="1" s="1"/>
  <c r="AF404" i="1"/>
  <c r="AG404" i="1" s="1"/>
  <c r="AH404" i="1" s="1"/>
  <c r="AG300" i="1"/>
  <c r="AH300" i="1" s="1"/>
  <c r="AB477" i="1"/>
  <c r="AB345" i="1"/>
  <c r="AB148" i="1"/>
  <c r="AG298" i="1"/>
  <c r="AH298" i="1" s="1"/>
  <c r="AC367" i="1"/>
  <c r="AD367" i="1" s="1"/>
  <c r="AG267" i="1"/>
  <c r="AH267" i="1" s="1"/>
  <c r="AB14" i="1"/>
  <c r="AG184" i="1"/>
  <c r="AH184" i="1" s="1"/>
  <c r="AF242" i="1"/>
  <c r="AG372" i="1"/>
  <c r="AH372" i="1" s="1"/>
  <c r="AG31" i="1"/>
  <c r="AH31" i="1" s="1"/>
  <c r="AF478" i="1"/>
  <c r="AG478" i="1" s="1"/>
  <c r="AH478" i="1" s="1"/>
  <c r="AG381" i="1"/>
  <c r="AH381" i="1" s="1"/>
  <c r="U216" i="1"/>
  <c r="AF38" i="1"/>
  <c r="AG38" i="1"/>
  <c r="AH38" i="1" s="1"/>
  <c r="AC130" i="1"/>
  <c r="AD130" i="1" s="1"/>
  <c r="AB209" i="1"/>
  <c r="U236" i="1"/>
  <c r="AG236" i="1" s="1"/>
  <c r="AH236" i="1" s="1"/>
  <c r="U91" i="1"/>
  <c r="AC463" i="1"/>
  <c r="AD463" i="1" s="1"/>
  <c r="U463" i="1"/>
  <c r="AC357" i="1"/>
  <c r="AD357" i="1" s="1"/>
  <c r="AC470" i="1"/>
  <c r="AD470" i="1" s="1"/>
  <c r="AC247" i="1"/>
  <c r="AD247" i="1" s="1"/>
  <c r="AB247" i="1"/>
  <c r="AB441" i="1"/>
  <c r="AC441" i="1"/>
  <c r="AD441" i="1" s="1"/>
  <c r="AC143" i="1"/>
  <c r="AD143" i="1" s="1"/>
  <c r="AG304" i="1"/>
  <c r="AH304" i="1" s="1"/>
  <c r="U400" i="1"/>
  <c r="AG400" i="1" s="1"/>
  <c r="AH400" i="1" s="1"/>
  <c r="AG156" i="1"/>
  <c r="AH156" i="1" s="1"/>
  <c r="AG395" i="1"/>
  <c r="AH395" i="1" s="1"/>
  <c r="AC264" i="1"/>
  <c r="AD264" i="1" s="1"/>
  <c r="AB402" i="1"/>
  <c r="AC402" i="1"/>
  <c r="AD402" i="1" s="1"/>
  <c r="AC403" i="1"/>
  <c r="AD403" i="1" s="1"/>
  <c r="AG100" i="1"/>
  <c r="AH100" i="1" s="1"/>
  <c r="AB64" i="1"/>
  <c r="AC64" i="1" s="1"/>
  <c r="AD64" i="1" s="1"/>
  <c r="U64" i="1"/>
  <c r="AB228" i="1"/>
  <c r="AC228" i="1"/>
  <c r="AD228" i="1" s="1"/>
  <c r="AB102" i="1"/>
  <c r="AC102" i="1"/>
  <c r="AD102" i="1" s="1"/>
  <c r="AF28" i="1"/>
  <c r="AG28" i="1"/>
  <c r="AH28" i="1" s="1"/>
  <c r="AF867" i="1"/>
  <c r="AG839" i="1"/>
  <c r="AH839" i="1" s="1"/>
  <c r="AF570" i="1"/>
  <c r="AG570" i="1" s="1"/>
  <c r="AH570" i="1" s="1"/>
  <c r="AG984" i="1"/>
  <c r="AH984" i="1" s="1"/>
  <c r="AF648" i="1"/>
  <c r="AG648" i="1" s="1"/>
  <c r="AH648" i="1" s="1"/>
  <c r="AF528" i="1"/>
  <c r="AG528" i="1" s="1"/>
  <c r="AH528" i="1" s="1"/>
  <c r="AF618" i="1"/>
  <c r="AG618" i="1"/>
  <c r="AH618" i="1" s="1"/>
  <c r="U908" i="1"/>
  <c r="AC908" i="1"/>
  <c r="AD908" i="1" s="1"/>
  <c r="AC923" i="1"/>
  <c r="AD923" i="1" s="1"/>
  <c r="U923" i="1"/>
  <c r="AB923" i="1"/>
  <c r="AB762" i="1"/>
  <c r="U762" i="1"/>
  <c r="AC762" i="1"/>
  <c r="AD762" i="1" s="1"/>
  <c r="AF739" i="1"/>
  <c r="AG739" i="1" s="1"/>
  <c r="AH739" i="1" s="1"/>
  <c r="AG760" i="1"/>
  <c r="AH760" i="1" s="1"/>
  <c r="AF760" i="1"/>
  <c r="AC375" i="1"/>
  <c r="AD375" i="1" s="1"/>
  <c r="AB18" i="1"/>
  <c r="U128" i="1"/>
  <c r="AG128" i="1" s="1"/>
  <c r="AH128" i="1" s="1"/>
  <c r="AB128" i="1"/>
  <c r="AG310" i="1"/>
  <c r="AH310" i="1" s="1"/>
  <c r="AB246" i="1"/>
  <c r="AG324" i="1"/>
  <c r="AH324" i="1" s="1"/>
  <c r="AB279" i="1"/>
  <c r="U362" i="1"/>
  <c r="U367" i="1"/>
  <c r="AG87" i="1"/>
  <c r="AH87" i="1" s="1"/>
  <c r="AG363" i="1"/>
  <c r="AH363" i="1" s="1"/>
  <c r="AG158" i="1"/>
  <c r="AH158" i="1" s="1"/>
  <c r="AB282" i="1"/>
  <c r="AC407" i="1"/>
  <c r="AD407" i="1" s="1"/>
  <c r="AG89" i="1"/>
  <c r="AH89" i="1" s="1"/>
  <c r="AB202" i="1"/>
  <c r="AF269" i="1"/>
  <c r="AG269" i="1"/>
  <c r="AH269" i="1" s="1"/>
  <c r="AC484" i="1"/>
  <c r="AD484" i="1" s="1"/>
  <c r="AB141" i="1"/>
  <c r="U357" i="1"/>
  <c r="AC243" i="1"/>
  <c r="AD243" i="1" s="1"/>
  <c r="AC262" i="1"/>
  <c r="AD262" i="1" s="1"/>
  <c r="AB160" i="1"/>
  <c r="AC359" i="1"/>
  <c r="AD359" i="1" s="1"/>
  <c r="U359" i="1"/>
  <c r="U329" i="1"/>
  <c r="AG329" i="1" s="1"/>
  <c r="AH329" i="1" s="1"/>
  <c r="U164" i="1"/>
  <c r="AC164" i="1"/>
  <c r="AD164" i="1" s="1"/>
  <c r="U94" i="1"/>
  <c r="AC127" i="1"/>
  <c r="AD127" i="1" s="1"/>
  <c r="AB127" i="1"/>
  <c r="U127" i="1"/>
  <c r="AF864" i="1"/>
  <c r="AG864" i="1" s="1"/>
  <c r="AH864" i="1" s="1"/>
  <c r="AF958" i="1"/>
  <c r="AG958" i="1" s="1"/>
  <c r="AH958" i="1" s="1"/>
  <c r="AF857" i="1"/>
  <c r="AG857" i="1" s="1"/>
  <c r="AH857" i="1" s="1"/>
  <c r="AF851" i="1"/>
  <c r="AG851" i="1" s="1"/>
  <c r="AH851" i="1" s="1"/>
  <c r="AF845" i="1"/>
  <c r="AG845" i="1"/>
  <c r="AH845" i="1" s="1"/>
  <c r="AG794" i="1"/>
  <c r="AH794" i="1" s="1"/>
  <c r="AF794" i="1"/>
  <c r="AG520" i="1"/>
  <c r="AH520" i="1" s="1"/>
  <c r="AF513" i="1"/>
  <c r="AG513" i="1" s="1"/>
  <c r="AH513" i="1" s="1"/>
  <c r="AF547" i="1"/>
  <c r="AG547" i="1" s="1"/>
  <c r="AH547" i="1" s="1"/>
  <c r="AF622" i="1"/>
  <c r="AG622" i="1"/>
  <c r="AH622" i="1" s="1"/>
  <c r="AC657" i="1"/>
  <c r="AD657" i="1" s="1"/>
  <c r="AB657" i="1"/>
  <c r="U657" i="1"/>
  <c r="AC897" i="1"/>
  <c r="AD897" i="1" s="1"/>
  <c r="U897" i="1"/>
  <c r="AB911" i="1"/>
  <c r="AC911" i="1"/>
  <c r="AD911" i="1" s="1"/>
  <c r="AG971" i="1"/>
  <c r="AH971" i="1" s="1"/>
  <c r="AB532" i="1"/>
  <c r="AC532" i="1"/>
  <c r="AD532" i="1" s="1"/>
  <c r="U532" i="1"/>
  <c r="AF751" i="1"/>
  <c r="AG751" i="1" s="1"/>
  <c r="AH751" i="1" s="1"/>
  <c r="AC118" i="1"/>
  <c r="AD118" i="1" s="1"/>
  <c r="U118" i="1"/>
  <c r="AG809" i="1"/>
  <c r="AH809" i="1" s="1"/>
  <c r="AG960" i="1"/>
  <c r="AH960" i="1" s="1"/>
  <c r="AG901" i="1"/>
  <c r="AH901" i="1" s="1"/>
  <c r="AF583" i="1"/>
  <c r="AG583" i="1"/>
  <c r="AH583" i="1" s="1"/>
  <c r="AG890" i="1"/>
  <c r="AH890" i="1" s="1"/>
  <c r="AF877" i="1"/>
  <c r="AG877" i="1" s="1"/>
  <c r="AH877" i="1" s="1"/>
  <c r="AG888" i="1"/>
  <c r="AH888" i="1" s="1"/>
  <c r="AF936" i="1"/>
  <c r="AG936" i="1"/>
  <c r="AH936" i="1" s="1"/>
  <c r="AF883" i="1"/>
  <c r="AG883" i="1" s="1"/>
  <c r="AH883" i="1" s="1"/>
  <c r="AF840" i="1"/>
  <c r="AG840" i="1"/>
  <c r="AH840" i="1" s="1"/>
  <c r="AF816" i="1"/>
  <c r="AG816" i="1"/>
  <c r="AH816" i="1" s="1"/>
  <c r="AF560" i="1"/>
  <c r="AG560" i="1"/>
  <c r="AH560" i="1" s="1"/>
  <c r="AG627" i="1"/>
  <c r="AH627" i="1" s="1"/>
  <c r="AG691" i="1"/>
  <c r="AH691" i="1" s="1"/>
  <c r="AF691" i="1"/>
  <c r="AG643" i="1"/>
  <c r="AH643" i="1" s="1"/>
  <c r="U654" i="1"/>
  <c r="AC654" i="1"/>
  <c r="AD654" i="1" s="1"/>
  <c r="AB654" i="1"/>
  <c r="AG736" i="1"/>
  <c r="AH736" i="1" s="1"/>
  <c r="AF736" i="1"/>
  <c r="AF735" i="1"/>
  <c r="AG735" i="1" s="1"/>
  <c r="AH735" i="1" s="1"/>
  <c r="AG929" i="1"/>
  <c r="AH929" i="1" s="1"/>
  <c r="AG590" i="1"/>
  <c r="AH590" i="1" s="1"/>
  <c r="AF590" i="1"/>
  <c r="AF791" i="1"/>
  <c r="AG791" i="1" s="1"/>
  <c r="AH791" i="1" s="1"/>
  <c r="AF577" i="1"/>
  <c r="AG577" i="1" s="1"/>
  <c r="AH577" i="1" s="1"/>
  <c r="AF694" i="1"/>
  <c r="AG694" i="1"/>
  <c r="AH694" i="1" s="1"/>
  <c r="U788" i="1"/>
  <c r="AC788" i="1"/>
  <c r="AD788" i="1" s="1"/>
  <c r="AB808" i="1"/>
  <c r="U808" i="1"/>
  <c r="AG808" i="1" s="1"/>
  <c r="AH808" i="1" s="1"/>
  <c r="AC810" i="1"/>
  <c r="AD810" i="1" s="1"/>
  <c r="U810" i="1"/>
  <c r="AB810" i="1"/>
  <c r="AF724" i="1"/>
  <c r="AG724" i="1"/>
  <c r="AH724" i="1" s="1"/>
  <c r="AB814" i="1"/>
  <c r="AC814" i="1"/>
  <c r="AD814" i="1" s="1"/>
  <c r="U814" i="1"/>
  <c r="AF546" i="1"/>
  <c r="AG546" i="1" s="1"/>
  <c r="AH546" i="1" s="1"/>
  <c r="AB628" i="1"/>
  <c r="U628" i="1"/>
  <c r="AC628" i="1"/>
  <c r="AD628" i="1" s="1"/>
  <c r="AC697" i="1"/>
  <c r="AD697" i="1" s="1"/>
  <c r="AB697" i="1"/>
  <c r="U697" i="1"/>
  <c r="U760" i="1"/>
  <c r="AB760" i="1"/>
  <c r="AF554" i="1"/>
  <c r="AG554" i="1"/>
  <c r="AH554" i="1" s="1"/>
  <c r="AC612" i="1"/>
  <c r="AD612" i="1" s="1"/>
  <c r="U612" i="1"/>
  <c r="AB612" i="1"/>
  <c r="V998" i="1"/>
  <c r="T998" i="1"/>
  <c r="AB983" i="1"/>
  <c r="T982" i="1"/>
  <c r="AB982" i="1"/>
  <c r="AG847" i="1"/>
  <c r="AH847" i="1" s="1"/>
  <c r="AF847" i="1"/>
  <c r="AF917" i="1"/>
  <c r="AG917" i="1" s="1"/>
  <c r="AH917" i="1" s="1"/>
  <c r="AF790" i="1"/>
  <c r="AF569" i="1"/>
  <c r="AG569" i="1" s="1"/>
  <c r="AH569" i="1" s="1"/>
  <c r="AG803" i="1"/>
  <c r="AH803" i="1" s="1"/>
  <c r="AF514" i="1"/>
  <c r="AG514" i="1" s="1"/>
  <c r="AH514" i="1" s="1"/>
  <c r="AF602" i="1"/>
  <c r="AG602" i="1"/>
  <c r="AH602" i="1" s="1"/>
  <c r="AF658" i="1"/>
  <c r="AG658" i="1"/>
  <c r="AH658" i="1" s="1"/>
  <c r="AF725" i="1"/>
  <c r="AG725" i="1"/>
  <c r="AH725" i="1" s="1"/>
  <c r="U593" i="1"/>
  <c r="AC593" i="1"/>
  <c r="AD593" i="1" s="1"/>
  <c r="AB593" i="1"/>
  <c r="AF667" i="1"/>
  <c r="AG667" i="1" s="1"/>
  <c r="AH667" i="1" s="1"/>
  <c r="AF715" i="1"/>
  <c r="AG715" i="1" s="1"/>
  <c r="AH715" i="1" s="1"/>
  <c r="AG727" i="1"/>
  <c r="AH727" i="1" s="1"/>
  <c r="AB943" i="1"/>
  <c r="AC943" i="1"/>
  <c r="AD943" i="1" s="1"/>
  <c r="U943" i="1"/>
  <c r="AB788" i="1"/>
  <c r="AB956" i="1"/>
  <c r="AC956" i="1"/>
  <c r="AD956" i="1" s="1"/>
  <c r="AB870" i="1"/>
  <c r="AC870" i="1"/>
  <c r="AD870" i="1" s="1"/>
  <c r="AF548" i="1"/>
  <c r="AG548" i="1"/>
  <c r="AH548" i="1" s="1"/>
  <c r="U544" i="1"/>
  <c r="AB544" i="1"/>
  <c r="AC544" i="1"/>
  <c r="AD544" i="1" s="1"/>
  <c r="AC718" i="1"/>
  <c r="AD718" i="1" s="1"/>
  <c r="U718" i="1"/>
  <c r="AB718" i="1"/>
  <c r="AB671" i="1"/>
  <c r="U671" i="1"/>
  <c r="AC671" i="1"/>
  <c r="AD671" i="1" s="1"/>
  <c r="AB751" i="1"/>
  <c r="U751" i="1"/>
  <c r="T990" i="1"/>
  <c r="AB990" i="1"/>
  <c r="U989" i="1"/>
  <c r="V988" i="1"/>
  <c r="AB929" i="1"/>
  <c r="U929" i="1"/>
  <c r="AG884" i="1"/>
  <c r="AH884" i="1" s="1"/>
  <c r="AF582" i="1"/>
  <c r="AG582" i="1"/>
  <c r="AH582" i="1" s="1"/>
  <c r="AF807" i="1"/>
  <c r="AG807" i="1" s="1"/>
  <c r="AH807" i="1" s="1"/>
  <c r="AF828" i="1"/>
  <c r="AG828" i="1" s="1"/>
  <c r="AH828" i="1" s="1"/>
  <c r="AG664" i="1"/>
  <c r="AH664" i="1" s="1"/>
  <c r="AF664" i="1"/>
  <c r="AG517" i="1"/>
  <c r="AH517" i="1" s="1"/>
  <c r="AF529" i="1"/>
  <c r="AG529" i="1" s="1"/>
  <c r="AH529" i="1" s="1"/>
  <c r="AF541" i="1"/>
  <c r="AG541" i="1" s="1"/>
  <c r="AH541" i="1" s="1"/>
  <c r="AG599" i="1"/>
  <c r="AH599" i="1" s="1"/>
  <c r="AF698" i="1"/>
  <c r="AG698" i="1" s="1"/>
  <c r="AH698" i="1" s="1"/>
  <c r="AF714" i="1"/>
  <c r="AG714" i="1" s="1"/>
  <c r="AH714" i="1" s="1"/>
  <c r="AG999" i="1"/>
  <c r="AH999" i="1" s="1"/>
  <c r="AF999" i="1"/>
  <c r="AB916" i="1"/>
  <c r="U916" i="1"/>
  <c r="AG916" i="1" s="1"/>
  <c r="AH916" i="1" s="1"/>
  <c r="AB934" i="1"/>
  <c r="AC934" i="1"/>
  <c r="AD934" i="1" s="1"/>
  <c r="U934" i="1"/>
  <c r="AB950" i="1"/>
  <c r="AC950" i="1"/>
  <c r="AD950" i="1" s="1"/>
  <c r="U950" i="1"/>
  <c r="AF623" i="1"/>
  <c r="AG623" i="1" s="1"/>
  <c r="AH623" i="1" s="1"/>
  <c r="U773" i="1"/>
  <c r="AB773" i="1"/>
  <c r="AC773" i="1"/>
  <c r="AD773" i="1" s="1"/>
  <c r="AG549" i="1"/>
  <c r="AH549" i="1" s="1"/>
  <c r="AF729" i="1"/>
  <c r="AG729" i="1" s="1"/>
  <c r="AH729" i="1" s="1"/>
  <c r="AC995" i="1"/>
  <c r="AD995" i="1" s="1"/>
  <c r="U995" i="1"/>
  <c r="AB995" i="1"/>
  <c r="AF989" i="1"/>
  <c r="AG989" i="1"/>
  <c r="AH989" i="1" s="1"/>
  <c r="U988" i="1"/>
  <c r="AC988" i="1"/>
  <c r="AD988" i="1" s="1"/>
  <c r="AB988" i="1"/>
  <c r="AG831" i="1"/>
  <c r="AH831" i="1" s="1"/>
  <c r="AF831" i="1"/>
  <c r="AG886" i="1"/>
  <c r="AH886" i="1" s="1"/>
  <c r="AF655" i="1"/>
  <c r="AG655" i="1"/>
  <c r="AH655" i="1" s="1"/>
  <c r="U649" i="1"/>
  <c r="AC649" i="1"/>
  <c r="AD649" i="1" s="1"/>
  <c r="AB649" i="1"/>
  <c r="AB933" i="1"/>
  <c r="AG743" i="1"/>
  <c r="AH743" i="1" s="1"/>
  <c r="AB815" i="1"/>
  <c r="U815" i="1"/>
  <c r="AC815" i="1"/>
  <c r="AD815" i="1" s="1"/>
  <c r="U878" i="1"/>
  <c r="AB878" i="1"/>
  <c r="AC878" i="1"/>
  <c r="AD878" i="1" s="1"/>
  <c r="AC523" i="1"/>
  <c r="AD523" i="1" s="1"/>
  <c r="AB523" i="1"/>
  <c r="AF556" i="1"/>
  <c r="AG556" i="1"/>
  <c r="AH556" i="1" s="1"/>
  <c r="U538" i="1"/>
  <c r="AB538" i="1"/>
  <c r="AC538" i="1"/>
  <c r="AD538" i="1" s="1"/>
  <c r="AF747" i="1"/>
  <c r="AG747" i="1" s="1"/>
  <c r="AH747" i="1" s="1"/>
  <c r="U688" i="1"/>
  <c r="AC688" i="1"/>
  <c r="AD688" i="1" s="1"/>
  <c r="R987" i="1"/>
  <c r="S987" i="1" s="1"/>
  <c r="T981" i="1"/>
  <c r="AB981" i="1" s="1"/>
  <c r="V981" i="1"/>
  <c r="T965" i="1"/>
  <c r="V965" i="1"/>
  <c r="V964" i="1"/>
  <c r="T964" i="1"/>
  <c r="T961" i="1"/>
  <c r="AB961" i="1" s="1"/>
  <c r="V959" i="1"/>
  <c r="T959" i="1"/>
  <c r="V957" i="1"/>
  <c r="T957" i="1"/>
  <c r="U968" i="1"/>
  <c r="AC968" i="1"/>
  <c r="AD968" i="1" s="1"/>
  <c r="R976" i="1"/>
  <c r="S976" i="1" s="1"/>
  <c r="V948" i="1"/>
  <c r="T948" i="1"/>
  <c r="V939" i="1"/>
  <c r="T939" i="1"/>
  <c r="R938" i="1"/>
  <c r="S938" i="1" s="1"/>
  <c r="T905" i="1"/>
  <c r="AB905" i="1" s="1"/>
  <c r="AG900" i="1"/>
  <c r="AH900" i="1" s="1"/>
  <c r="AF550" i="1"/>
  <c r="AG550" i="1" s="1"/>
  <c r="AH550" i="1" s="1"/>
  <c r="AF594" i="1"/>
  <c r="AG594" i="1"/>
  <c r="AH594" i="1" s="1"/>
  <c r="AC601" i="1"/>
  <c r="AD601" i="1" s="1"/>
  <c r="U601" i="1"/>
  <c r="AF701" i="1"/>
  <c r="AG701" i="1"/>
  <c r="AH701" i="1" s="1"/>
  <c r="AB797" i="1"/>
  <c r="AC797" i="1"/>
  <c r="AD797" i="1" s="1"/>
  <c r="AB895" i="1"/>
  <c r="AC895" i="1"/>
  <c r="AD895" i="1" s="1"/>
  <c r="AC910" i="1"/>
  <c r="AD910" i="1" s="1"/>
  <c r="AB910" i="1"/>
  <c r="U910" i="1"/>
  <c r="AC832" i="1"/>
  <c r="AD832" i="1" s="1"/>
  <c r="AB832" i="1"/>
  <c r="U832" i="1"/>
  <c r="U856" i="1"/>
  <c r="AC856" i="1"/>
  <c r="AD856" i="1" s="1"/>
  <c r="U552" i="1"/>
  <c r="AC552" i="1"/>
  <c r="AD552" i="1" s="1"/>
  <c r="AC674" i="1"/>
  <c r="AD674" i="1" s="1"/>
  <c r="AB674" i="1"/>
  <c r="AF566" i="1"/>
  <c r="AG566" i="1" s="1"/>
  <c r="AH566" i="1" s="1"/>
  <c r="AF606" i="1"/>
  <c r="AG606" i="1"/>
  <c r="AH606" i="1" s="1"/>
  <c r="U781" i="1"/>
  <c r="AC781" i="1"/>
  <c r="AD781" i="1" s="1"/>
  <c r="AB781" i="1"/>
  <c r="U616" i="1"/>
  <c r="AC616" i="1"/>
  <c r="AD616" i="1" s="1"/>
  <c r="AC681" i="1"/>
  <c r="AD681" i="1" s="1"/>
  <c r="AB681" i="1"/>
  <c r="AF774" i="1"/>
  <c r="AG774" i="1"/>
  <c r="AH774" i="1" s="1"/>
  <c r="AB646" i="1"/>
  <c r="AC646" i="1"/>
  <c r="AD646" i="1" s="1"/>
  <c r="AB643" i="1"/>
  <c r="U643" i="1"/>
  <c r="AB989" i="1"/>
  <c r="V953" i="1"/>
  <c r="T953" i="1"/>
  <c r="AB932" i="1"/>
  <c r="T922" i="1"/>
  <c r="AB922" i="1" s="1"/>
  <c r="AB480" i="1"/>
  <c r="U390" i="1"/>
  <c r="AC471" i="1"/>
  <c r="AD471" i="1" s="1"/>
  <c r="AB372" i="1"/>
  <c r="AC125" i="1"/>
  <c r="AD125" i="1" s="1"/>
  <c r="AC468" i="1"/>
  <c r="AD468" i="1" s="1"/>
  <c r="AC351" i="1"/>
  <c r="AD351" i="1" s="1"/>
  <c r="U468" i="1"/>
  <c r="U183" i="1"/>
  <c r="AC183" i="1"/>
  <c r="AD183" i="1" s="1"/>
  <c r="AC61" i="1"/>
  <c r="AD61" i="1" s="1"/>
  <c r="AG535" i="1"/>
  <c r="AH535" i="1" s="1"/>
  <c r="AG985" i="1"/>
  <c r="AH985" i="1" s="1"/>
  <c r="AG634" i="1"/>
  <c r="AH634" i="1" s="1"/>
  <c r="AG670" i="1"/>
  <c r="AH670" i="1" s="1"/>
  <c r="AC801" i="1"/>
  <c r="AD801" i="1" s="1"/>
  <c r="U801" i="1"/>
  <c r="T932" i="1"/>
  <c r="T938" i="1"/>
  <c r="AF987" i="1"/>
  <c r="AG987" i="1" s="1"/>
  <c r="AH987" i="1" s="1"/>
  <c r="AC954" i="1"/>
  <c r="AD954" i="1" s="1"/>
  <c r="U954" i="1"/>
  <c r="AB954" i="1"/>
  <c r="AC811" i="1"/>
  <c r="AD811" i="1" s="1"/>
  <c r="U811" i="1"/>
  <c r="AB860" i="1"/>
  <c r="U860" i="1"/>
  <c r="AG860" i="1" s="1"/>
  <c r="AH860" i="1" s="1"/>
  <c r="AB864" i="1"/>
  <c r="AC676" i="1"/>
  <c r="AD676" i="1" s="1"/>
  <c r="AB521" i="1"/>
  <c r="AC521" i="1"/>
  <c r="AD521" i="1" s="1"/>
  <c r="AF644" i="1"/>
  <c r="AG644" i="1" s="1"/>
  <c r="AH644" i="1" s="1"/>
  <c r="AF631" i="1"/>
  <c r="AG631" i="1" s="1"/>
  <c r="AH631" i="1" s="1"/>
  <c r="U741" i="1"/>
  <c r="AC741" i="1"/>
  <c r="AD741" i="1" s="1"/>
  <c r="AB741" i="1"/>
  <c r="AB770" i="1"/>
  <c r="AC770" i="1"/>
  <c r="AD770" i="1" s="1"/>
  <c r="U770" i="1"/>
  <c r="AC565" i="1"/>
  <c r="AD565" i="1" s="1"/>
  <c r="AG769" i="1"/>
  <c r="AH769" i="1" s="1"/>
  <c r="AB656" i="1"/>
  <c r="U656" i="1"/>
  <c r="AC656" i="1"/>
  <c r="AD656" i="1" s="1"/>
  <c r="U719" i="1"/>
  <c r="AC719" i="1"/>
  <c r="AD719" i="1" s="1"/>
  <c r="AB645" i="1"/>
  <c r="U645" i="1"/>
  <c r="AC645" i="1"/>
  <c r="AD645" i="1" s="1"/>
  <c r="AF749" i="1"/>
  <c r="AG749" i="1" s="1"/>
  <c r="AH749" i="1" s="1"/>
  <c r="AB986" i="1"/>
  <c r="T979" i="1"/>
  <c r="V979" i="1"/>
  <c r="AB944" i="1"/>
  <c r="AC944" i="1"/>
  <c r="AD944" i="1" s="1"/>
  <c r="U944" i="1"/>
  <c r="T941" i="1"/>
  <c r="AB941" i="1"/>
  <c r="U297" i="1"/>
  <c r="AG297" i="1" s="1"/>
  <c r="AH297" i="1" s="1"/>
  <c r="AB59" i="1"/>
  <c r="AC59" i="1"/>
  <c r="AD59" i="1" s="1"/>
  <c r="AF918" i="1"/>
  <c r="AG918" i="1"/>
  <c r="AH918" i="1" s="1"/>
  <c r="AF843" i="1"/>
  <c r="AG843" i="1"/>
  <c r="AH843" i="1" s="1"/>
  <c r="AF838" i="1"/>
  <c r="AG838" i="1" s="1"/>
  <c r="AH838" i="1" s="1"/>
  <c r="AF568" i="1"/>
  <c r="AG568" i="1" s="1"/>
  <c r="AH568" i="1" s="1"/>
  <c r="AF522" i="1"/>
  <c r="AG522" i="1" s="1"/>
  <c r="AH522" i="1" s="1"/>
  <c r="AF584" i="1"/>
  <c r="AG584" i="1" s="1"/>
  <c r="AH584" i="1" s="1"/>
  <c r="AF686" i="1"/>
  <c r="AG686" i="1"/>
  <c r="AH686" i="1" s="1"/>
  <c r="AC947" i="1"/>
  <c r="AD947" i="1" s="1"/>
  <c r="AB947" i="1"/>
  <c r="AB519" i="1"/>
  <c r="AC519" i="1"/>
  <c r="AD519" i="1" s="1"/>
  <c r="U519" i="1"/>
  <c r="AB715" i="1"/>
  <c r="U715" i="1"/>
  <c r="AF756" i="1"/>
  <c r="AG756" i="1" s="1"/>
  <c r="AH756" i="1" s="1"/>
  <c r="AF784" i="1"/>
  <c r="AG784" i="1" s="1"/>
  <c r="AH784" i="1" s="1"/>
  <c r="U642" i="1"/>
  <c r="AC642" i="1"/>
  <c r="AD642" i="1" s="1"/>
  <c r="U687" i="1"/>
  <c r="AB687" i="1"/>
  <c r="AC687" i="1"/>
  <c r="AD687" i="1" s="1"/>
  <c r="AC720" i="1"/>
  <c r="AD720" i="1" s="1"/>
  <c r="U720" i="1"/>
  <c r="AC540" i="1"/>
  <c r="AD540" i="1" s="1"/>
  <c r="U540" i="1"/>
  <c r="AB540" i="1"/>
  <c r="V996" i="1"/>
  <c r="T996" i="1"/>
  <c r="U986" i="1"/>
  <c r="AG986" i="1" s="1"/>
  <c r="AH986" i="1" s="1"/>
  <c r="V961" i="1"/>
  <c r="T942" i="1"/>
  <c r="AB942" i="1"/>
  <c r="AB906" i="1"/>
  <c r="AB928" i="1"/>
  <c r="AB960" i="1"/>
  <c r="AG692" i="1"/>
  <c r="AH692" i="1" s="1"/>
  <c r="AC553" i="1"/>
  <c r="AD553" i="1" s="1"/>
  <c r="U759" i="1"/>
  <c r="AC759" i="1"/>
  <c r="AD759" i="1" s="1"/>
  <c r="AB759" i="1"/>
  <c r="AC992" i="1"/>
  <c r="AD992" i="1" s="1"/>
  <c r="AB992" i="1"/>
  <c r="U992" i="1"/>
  <c r="AB596" i="1"/>
  <c r="U596" i="1"/>
  <c r="AG596" i="1" s="1"/>
  <c r="AH596" i="1" s="1"/>
  <c r="R996" i="1"/>
  <c r="S996" i="1" s="1"/>
  <c r="V991" i="1"/>
  <c r="T991" i="1"/>
  <c r="U977" i="1"/>
  <c r="AC977" i="1"/>
  <c r="AD977" i="1" s="1"/>
  <c r="T970" i="1"/>
  <c r="V970" i="1"/>
  <c r="T969" i="1"/>
  <c r="T902" i="1"/>
  <c r="AB902" i="1" s="1"/>
  <c r="AB872" i="1"/>
  <c r="AG962" i="1"/>
  <c r="AH962" i="1" s="1"/>
  <c r="AG761" i="1"/>
  <c r="AH761" i="1" s="1"/>
  <c r="AC852" i="1"/>
  <c r="AD852" i="1" s="1"/>
  <c r="AB852" i="1"/>
  <c r="U679" i="1"/>
  <c r="AC679" i="1"/>
  <c r="AD679" i="1" s="1"/>
  <c r="AC603" i="1"/>
  <c r="AD603" i="1" s="1"/>
  <c r="AB603" i="1"/>
  <c r="U603" i="1"/>
  <c r="AG755" i="1"/>
  <c r="AH755" i="1" s="1"/>
  <c r="AF755" i="1"/>
  <c r="U728" i="1"/>
  <c r="AC728" i="1"/>
  <c r="AD728" i="1" s="1"/>
  <c r="AC637" i="1"/>
  <c r="AD637" i="1" s="1"/>
  <c r="U637" i="1"/>
  <c r="U974" i="1"/>
  <c r="AB974" i="1"/>
  <c r="AB973" i="1"/>
  <c r="T973" i="1"/>
  <c r="V966" i="1"/>
  <c r="T966" i="1"/>
  <c r="U963" i="1"/>
  <c r="AC963" i="1"/>
  <c r="AD963" i="1" s="1"/>
  <c r="AB963" i="1"/>
  <c r="V952" i="1"/>
  <c r="T952" i="1"/>
  <c r="T920" i="1"/>
  <c r="AB920" i="1"/>
  <c r="AB51" i="1"/>
  <c r="AC51" i="1"/>
  <c r="AD51" i="1" s="1"/>
  <c r="AG666" i="1"/>
  <c r="AH666" i="1" s="1"/>
  <c r="U790" i="1"/>
  <c r="AG790" i="1" s="1"/>
  <c r="AH790" i="1" s="1"/>
  <c r="AB790" i="1"/>
  <c r="T896" i="1"/>
  <c r="U630" i="1"/>
  <c r="AC630" i="1"/>
  <c r="AD630" i="1" s="1"/>
  <c r="AC737" i="1"/>
  <c r="AD737" i="1" s="1"/>
  <c r="AG765" i="1"/>
  <c r="AH765" i="1" s="1"/>
  <c r="U564" i="1"/>
  <c r="AG564" i="1" s="1"/>
  <c r="AH564" i="1" s="1"/>
  <c r="AB599" i="1"/>
  <c r="T980" i="1"/>
  <c r="AG647" i="1"/>
  <c r="AH647" i="1" s="1"/>
  <c r="AC555" i="1"/>
  <c r="AD555" i="1" s="1"/>
  <c r="AB980" i="1"/>
  <c r="AB972" i="1"/>
  <c r="AB543" i="1"/>
  <c r="AC543" i="1"/>
  <c r="AD543" i="1" s="1"/>
  <c r="AC706" i="1"/>
  <c r="AD706" i="1" s="1"/>
  <c r="AB706" i="1"/>
  <c r="AF615" i="1"/>
  <c r="AG615" i="1" s="1"/>
  <c r="AH615" i="1" s="1"/>
  <c r="AG619" i="1"/>
  <c r="AH619" i="1" s="1"/>
  <c r="R986" i="1"/>
  <c r="S986" i="1" s="1"/>
  <c r="R975" i="1"/>
  <c r="S975" i="1" s="1"/>
  <c r="V969" i="1"/>
  <c r="R944" i="1"/>
  <c r="S944" i="1" s="1"/>
  <c r="V927" i="1"/>
  <c r="T927" i="1"/>
  <c r="V909" i="1"/>
  <c r="R833" i="1"/>
  <c r="S833" i="1" s="1"/>
  <c r="T767" i="1"/>
  <c r="AB913" i="1"/>
  <c r="AB917" i="1"/>
  <c r="T854" i="1"/>
  <c r="T872" i="1"/>
  <c r="R978" i="1"/>
  <c r="S978" i="1" s="1"/>
  <c r="R713" i="1"/>
  <c r="S713" i="1" s="1"/>
  <c r="R697" i="1"/>
  <c r="S697" i="1" s="1"/>
  <c r="R667" i="1"/>
  <c r="S667" i="1" s="1"/>
  <c r="R726" i="1"/>
  <c r="S726" i="1" s="1"/>
  <c r="R670" i="1"/>
  <c r="S670" i="1" s="1"/>
  <c r="R888" i="1"/>
  <c r="S888" i="1" s="1"/>
  <c r="T782" i="1"/>
  <c r="R782" i="1"/>
  <c r="S782" i="1" s="1"/>
  <c r="T754" i="1"/>
  <c r="R720" i="1"/>
  <c r="S720" i="1" s="1"/>
  <c r="R698" i="1"/>
  <c r="S698" i="1" s="1"/>
  <c r="R884" i="1"/>
  <c r="S884" i="1" s="1"/>
  <c r="R844" i="1"/>
  <c r="S844" i="1" s="1"/>
  <c r="R832" i="1"/>
  <c r="S832" i="1" s="1"/>
  <c r="R717" i="1"/>
  <c r="S717" i="1" s="1"/>
  <c r="R668" i="1"/>
  <c r="S668" i="1" s="1"/>
  <c r="R880" i="1"/>
  <c r="S880" i="1" s="1"/>
  <c r="T668" i="1"/>
  <c r="T779" i="1"/>
  <c r="T693" i="1"/>
  <c r="R691" i="1"/>
  <c r="S691" i="1" s="1"/>
  <c r="R663" i="1"/>
  <c r="S663" i="1" s="1"/>
  <c r="AC660" i="1"/>
  <c r="AD660" i="1" s="1"/>
  <c r="R589" i="1"/>
  <c r="S589" i="1" s="1"/>
  <c r="AB651" i="1"/>
  <c r="AB478" i="1"/>
  <c r="T652" i="1"/>
  <c r="V652" i="1"/>
  <c r="R860" i="1"/>
  <c r="S860" i="1" s="1"/>
  <c r="T764" i="1"/>
  <c r="R695" i="1"/>
  <c r="S695" i="1" s="1"/>
  <c r="T659" i="1"/>
  <c r="R828" i="1"/>
  <c r="S828" i="1" s="1"/>
  <c r="R727" i="1"/>
  <c r="S727" i="1" s="1"/>
  <c r="R712" i="1"/>
  <c r="S712" i="1" s="1"/>
  <c r="R671" i="1"/>
  <c r="S671" i="1" s="1"/>
  <c r="R664" i="1"/>
  <c r="S664" i="1" s="1"/>
  <c r="T639" i="1"/>
  <c r="T621" i="1"/>
  <c r="V621" i="1"/>
  <c r="R593" i="1"/>
  <c r="S593" i="1" s="1"/>
  <c r="R701" i="1"/>
  <c r="S701" i="1" s="1"/>
  <c r="V576" i="1"/>
  <c r="AB491" i="1"/>
  <c r="R441" i="1"/>
  <c r="S441" i="1" s="1"/>
  <c r="AA422" i="1"/>
  <c r="AB505" i="1"/>
  <c r="R507" i="1"/>
  <c r="S507" i="1" s="1"/>
  <c r="AB483" i="1"/>
  <c r="AB485" i="1"/>
  <c r="T562" i="1"/>
  <c r="V562" i="1"/>
  <c r="V539" i="1"/>
  <c r="T539" i="1"/>
  <c r="R574" i="1"/>
  <c r="S574" i="1" s="1"/>
  <c r="V566" i="1"/>
  <c r="R512" i="1"/>
  <c r="S512" i="1" s="1"/>
  <c r="AB461" i="1"/>
  <c r="R451" i="1"/>
  <c r="S451" i="1" s="1"/>
  <c r="T567" i="1"/>
  <c r="T530" i="1"/>
  <c r="T527" i="1"/>
  <c r="R497" i="1"/>
  <c r="S497" i="1" s="1"/>
  <c r="R447" i="1"/>
  <c r="S447" i="1" s="1"/>
  <c r="AA430" i="1"/>
  <c r="AB430" i="1" s="1"/>
  <c r="AC430" i="1" s="1"/>
  <c r="AD430" i="1" s="1"/>
  <c r="R424" i="1"/>
  <c r="S424" i="1" s="1"/>
  <c r="AB324" i="1"/>
  <c r="AA435" i="1"/>
  <c r="AB435" i="1" s="1"/>
  <c r="AC435" i="1" s="1"/>
  <c r="AD435" i="1" s="1"/>
  <c r="AB397" i="1"/>
  <c r="R576" i="1"/>
  <c r="S576" i="1" s="1"/>
  <c r="V464" i="1"/>
  <c r="R411" i="1"/>
  <c r="S411" i="1" s="1"/>
  <c r="V448" i="1"/>
  <c r="T448" i="1"/>
  <c r="AA440" i="1"/>
  <c r="AB440" i="1" s="1"/>
  <c r="AC440" i="1" s="1"/>
  <c r="AD440" i="1" s="1"/>
  <c r="AB422" i="1"/>
  <c r="AC422" i="1" s="1"/>
  <c r="AD422" i="1" s="1"/>
  <c r="AB413" i="1"/>
  <c r="AB506" i="1"/>
  <c r="R429" i="1"/>
  <c r="S429" i="1" s="1"/>
  <c r="AB401" i="1"/>
  <c r="AB305" i="1"/>
  <c r="AB428" i="1"/>
  <c r="AC428" i="1" s="1"/>
  <c r="AD428" i="1" s="1"/>
  <c r="R407" i="1"/>
  <c r="S407" i="1" s="1"/>
  <c r="T398" i="1"/>
  <c r="R392" i="1"/>
  <c r="S392" i="1" s="1"/>
  <c r="AB377" i="1"/>
  <c r="R366" i="1"/>
  <c r="S366" i="1" s="1"/>
  <c r="R359" i="1"/>
  <c r="S359" i="1" s="1"/>
  <c r="AB221" i="1"/>
  <c r="AB306" i="1"/>
  <c r="R420" i="1"/>
  <c r="S420" i="1" s="1"/>
  <c r="R386" i="1"/>
  <c r="S386" i="1" s="1"/>
  <c r="AB237" i="1"/>
  <c r="R409" i="1"/>
  <c r="S409" i="1" s="1"/>
  <c r="AB346" i="1"/>
  <c r="AB249" i="1"/>
  <c r="AB360" i="1"/>
  <c r="T416" i="1"/>
  <c r="T411" i="1"/>
  <c r="R393" i="1"/>
  <c r="S393" i="1" s="1"/>
  <c r="AB298" i="1"/>
  <c r="AB275" i="1"/>
  <c r="AB383" i="1"/>
  <c r="R354" i="1"/>
  <c r="S354" i="1" s="1"/>
  <c r="AB333" i="1"/>
  <c r="R333" i="1"/>
  <c r="S333" i="1" s="1"/>
  <c r="R322" i="1"/>
  <c r="S322" i="1" s="1"/>
  <c r="AB245" i="1"/>
  <c r="R245" i="1"/>
  <c r="S245" i="1" s="1"/>
  <c r="T178" i="1"/>
  <c r="AB85" i="1"/>
  <c r="AC85" i="1" s="1"/>
  <c r="AD85" i="1" s="1"/>
  <c r="T270" i="1"/>
  <c r="R251" i="1"/>
  <c r="S251" i="1" s="1"/>
  <c r="V213" i="1"/>
  <c r="T182" i="1"/>
  <c r="AB255" i="1"/>
  <c r="R193" i="1"/>
  <c r="S193" i="1" s="1"/>
  <c r="R176" i="1"/>
  <c r="S176" i="1" s="1"/>
  <c r="AB265" i="1"/>
  <c r="AB193" i="1"/>
  <c r="AB252" i="1"/>
  <c r="R240" i="1"/>
  <c r="S240" i="1" s="1"/>
  <c r="V233" i="1"/>
  <c r="T106" i="1"/>
  <c r="AA83" i="1"/>
  <c r="AB83" i="1" s="1"/>
  <c r="AC83" i="1" s="1"/>
  <c r="AD83" i="1" s="1"/>
  <c r="AA72" i="1"/>
  <c r="AB72" i="1" s="1"/>
  <c r="AC72" i="1" s="1"/>
  <c r="AD72" i="1" s="1"/>
  <c r="AA69" i="1"/>
  <c r="AB138" i="1"/>
  <c r="AA76" i="1"/>
  <c r="AA71" i="1"/>
  <c r="AB71" i="1" s="1"/>
  <c r="AC71" i="1" s="1"/>
  <c r="AD71" i="1" s="1"/>
  <c r="R22" i="1"/>
  <c r="S22" i="1" s="1"/>
  <c r="AB69" i="1"/>
  <c r="AC69" i="1" s="1"/>
  <c r="AD69" i="1" s="1"/>
  <c r="R79" i="1"/>
  <c r="S79" i="1" s="1"/>
  <c r="AB61" i="1"/>
  <c r="AA68" i="1"/>
  <c r="AB68" i="1" s="1"/>
  <c r="AC68" i="1" s="1"/>
  <c r="AD68" i="1" s="1"/>
  <c r="AB76" i="1"/>
  <c r="AC76" i="1" s="1"/>
  <c r="AD76" i="1" s="1"/>
  <c r="AA56" i="1"/>
  <c r="AB56" i="1" s="1"/>
  <c r="AC56" i="1" s="1"/>
  <c r="AD56" i="1" s="1"/>
  <c r="AB78" i="1"/>
  <c r="AA67" i="1"/>
  <c r="AB67" i="1" s="1"/>
  <c r="AC67" i="1" s="1"/>
  <c r="AD67" i="1" s="1"/>
  <c r="AF457" i="1" l="1"/>
  <c r="AG457" i="1"/>
  <c r="AH457" i="1" s="1"/>
  <c r="AF83" i="1"/>
  <c r="AG83" i="1"/>
  <c r="AH83" i="1" s="1"/>
  <c r="AF91" i="1"/>
  <c r="AG91" i="1" s="1"/>
  <c r="AH91" i="1" s="1"/>
  <c r="AF80" i="1"/>
  <c r="AG80" i="1"/>
  <c r="AH80" i="1" s="1"/>
  <c r="AF68" i="1"/>
  <c r="AG68" i="1"/>
  <c r="AH68" i="1" s="1"/>
  <c r="AF67" i="1"/>
  <c r="AG67" i="1" s="1"/>
  <c r="AH67" i="1" s="1"/>
  <c r="AF71" i="1"/>
  <c r="AG71" i="1" s="1"/>
  <c r="AH71" i="1" s="1"/>
  <c r="AF428" i="1"/>
  <c r="AG428" i="1" s="1"/>
  <c r="AH428" i="1" s="1"/>
  <c r="AF93" i="1"/>
  <c r="AG93" i="1"/>
  <c r="AH93" i="1" s="1"/>
  <c r="AF76" i="1"/>
  <c r="AG76" i="1"/>
  <c r="AH76" i="1" s="1"/>
  <c r="AF85" i="1"/>
  <c r="AG85" i="1" s="1"/>
  <c r="AH85" i="1" s="1"/>
  <c r="AF69" i="1"/>
  <c r="AG69" i="1"/>
  <c r="AH69" i="1" s="1"/>
  <c r="AF422" i="1"/>
  <c r="AG422" i="1"/>
  <c r="AH422" i="1" s="1"/>
  <c r="AF56" i="1"/>
  <c r="AG56" i="1"/>
  <c r="AH56" i="1" s="1"/>
  <c r="AF64" i="1"/>
  <c r="AG64" i="1" s="1"/>
  <c r="AH64" i="1" s="1"/>
  <c r="AF419" i="1"/>
  <c r="AG419" i="1"/>
  <c r="AH419" i="1" s="1"/>
  <c r="AF786" i="1"/>
  <c r="AG786" i="1"/>
  <c r="AH786" i="1" s="1"/>
  <c r="AF951" i="1"/>
  <c r="AG951" i="1" s="1"/>
  <c r="AH951" i="1" s="1"/>
  <c r="AF111" i="1"/>
  <c r="AG111" i="1" s="1"/>
  <c r="AH111" i="1" s="1"/>
  <c r="AF427" i="1"/>
  <c r="AG427" i="1"/>
  <c r="AH427" i="1" s="1"/>
  <c r="AF921" i="1"/>
  <c r="AG921" i="1"/>
  <c r="AH921" i="1" s="1"/>
  <c r="AF625" i="1"/>
  <c r="AG625" i="1"/>
  <c r="AH625" i="1" s="1"/>
  <c r="AF509" i="1"/>
  <c r="AG509" i="1" s="1"/>
  <c r="AH509" i="1" s="1"/>
  <c r="AF320" i="1"/>
  <c r="AG320" i="1"/>
  <c r="AH320" i="1" s="1"/>
  <c r="AF435" i="1"/>
  <c r="AG435" i="1"/>
  <c r="AH435" i="1" s="1"/>
  <c r="AB527" i="1"/>
  <c r="U527" i="1"/>
  <c r="AC527" i="1"/>
  <c r="AD527" i="1" s="1"/>
  <c r="U539" i="1"/>
  <c r="AB539" i="1"/>
  <c r="AC539" i="1"/>
  <c r="AD539" i="1" s="1"/>
  <c r="U639" i="1"/>
  <c r="AB639" i="1"/>
  <c r="AC639" i="1"/>
  <c r="AD639" i="1" s="1"/>
  <c r="AC764" i="1"/>
  <c r="AD764" i="1" s="1"/>
  <c r="U764" i="1"/>
  <c r="AB764" i="1"/>
  <c r="AB854" i="1"/>
  <c r="U854" i="1"/>
  <c r="AC854" i="1"/>
  <c r="AD854" i="1" s="1"/>
  <c r="AF706" i="1"/>
  <c r="AG706" i="1" s="1"/>
  <c r="AH706" i="1" s="1"/>
  <c r="U991" i="1"/>
  <c r="AC991" i="1"/>
  <c r="AD991" i="1" s="1"/>
  <c r="AF540" i="1"/>
  <c r="AG540" i="1" s="1"/>
  <c r="AH540" i="1" s="1"/>
  <c r="AG59" i="1"/>
  <c r="AH59" i="1" s="1"/>
  <c r="AF59" i="1"/>
  <c r="AF719" i="1"/>
  <c r="AG719" i="1" s="1"/>
  <c r="AH719" i="1" s="1"/>
  <c r="AF770" i="1"/>
  <c r="AG770" i="1" s="1"/>
  <c r="AH770" i="1" s="1"/>
  <c r="AF811" i="1"/>
  <c r="AG811" i="1" s="1"/>
  <c r="AH811" i="1" s="1"/>
  <c r="AG832" i="1"/>
  <c r="AH832" i="1" s="1"/>
  <c r="AF832" i="1"/>
  <c r="AB957" i="1"/>
  <c r="AC957" i="1"/>
  <c r="AD957" i="1" s="1"/>
  <c r="U957" i="1"/>
  <c r="AC965" i="1"/>
  <c r="AD965" i="1" s="1"/>
  <c r="U965" i="1"/>
  <c r="AF538" i="1"/>
  <c r="AG538" i="1"/>
  <c r="AH538" i="1" s="1"/>
  <c r="AF649" i="1"/>
  <c r="AG649" i="1"/>
  <c r="AH649" i="1" s="1"/>
  <c r="AF943" i="1"/>
  <c r="AG943" i="1"/>
  <c r="AH943" i="1" s="1"/>
  <c r="AF593" i="1"/>
  <c r="AG593" i="1" s="1"/>
  <c r="AH593" i="1" s="1"/>
  <c r="AF814" i="1"/>
  <c r="AG814" i="1"/>
  <c r="AH814" i="1" s="1"/>
  <c r="AF532" i="1"/>
  <c r="AG532" i="1" s="1"/>
  <c r="AH532" i="1" s="1"/>
  <c r="AF164" i="1"/>
  <c r="AG164" i="1"/>
  <c r="AH164" i="1" s="1"/>
  <c r="AF923" i="1"/>
  <c r="AG923" i="1" s="1"/>
  <c r="AH923" i="1" s="1"/>
  <c r="AF102" i="1"/>
  <c r="AG102" i="1" s="1"/>
  <c r="AH102" i="1" s="1"/>
  <c r="AF98" i="1"/>
  <c r="AG98" i="1" s="1"/>
  <c r="AH98" i="1" s="1"/>
  <c r="U106" i="1"/>
  <c r="AC106" i="1"/>
  <c r="AD106" i="1" s="1"/>
  <c r="AB106" i="1"/>
  <c r="U398" i="1"/>
  <c r="AC398" i="1"/>
  <c r="AD398" i="1" s="1"/>
  <c r="AB398" i="1"/>
  <c r="U530" i="1"/>
  <c r="AC530" i="1"/>
  <c r="AD530" i="1" s="1"/>
  <c r="AB530" i="1"/>
  <c r="AF543" i="1"/>
  <c r="AG543" i="1"/>
  <c r="AH543" i="1" s="1"/>
  <c r="AF963" i="1"/>
  <c r="AG963" i="1" s="1"/>
  <c r="AH963" i="1" s="1"/>
  <c r="AF603" i="1"/>
  <c r="AG603" i="1" s="1"/>
  <c r="AH603" i="1" s="1"/>
  <c r="AF759" i="1"/>
  <c r="AG759" i="1" s="1"/>
  <c r="AH759" i="1" s="1"/>
  <c r="U942" i="1"/>
  <c r="AC942" i="1"/>
  <c r="AD942" i="1" s="1"/>
  <c r="U979" i="1"/>
  <c r="AB979" i="1"/>
  <c r="AC979" i="1"/>
  <c r="AD979" i="1" s="1"/>
  <c r="AF521" i="1"/>
  <c r="AG521" i="1"/>
  <c r="AH521" i="1" s="1"/>
  <c r="AF801" i="1"/>
  <c r="AG801" i="1" s="1"/>
  <c r="AH801" i="1" s="1"/>
  <c r="AF646" i="1"/>
  <c r="AG646" i="1"/>
  <c r="AH646" i="1" s="1"/>
  <c r="AF674" i="1"/>
  <c r="AG674" i="1"/>
  <c r="AH674" i="1" s="1"/>
  <c r="AC939" i="1"/>
  <c r="AD939" i="1" s="1"/>
  <c r="U939" i="1"/>
  <c r="AF988" i="1"/>
  <c r="AG988" i="1" s="1"/>
  <c r="AH988" i="1" s="1"/>
  <c r="AF697" i="1"/>
  <c r="AG697" i="1"/>
  <c r="AH697" i="1" s="1"/>
  <c r="AF788" i="1"/>
  <c r="AG788" i="1"/>
  <c r="AH788" i="1" s="1"/>
  <c r="AF657" i="1"/>
  <c r="AG657" i="1" s="1"/>
  <c r="AH657" i="1" s="1"/>
  <c r="AF908" i="1"/>
  <c r="AG908" i="1" s="1"/>
  <c r="AH908" i="1" s="1"/>
  <c r="AF403" i="1"/>
  <c r="AG403" i="1" s="1"/>
  <c r="AH403" i="1" s="1"/>
  <c r="AF143" i="1"/>
  <c r="AG143" i="1"/>
  <c r="AH143" i="1" s="1"/>
  <c r="AF463" i="1"/>
  <c r="AG463" i="1" s="1"/>
  <c r="AH463" i="1" s="1"/>
  <c r="AF367" i="1"/>
  <c r="AG367" i="1" s="1"/>
  <c r="AH367" i="1" s="1"/>
  <c r="AF930" i="1"/>
  <c r="AG930" i="1" s="1"/>
  <c r="AH930" i="1" s="1"/>
  <c r="AF241" i="1"/>
  <c r="AG241" i="1"/>
  <c r="AH241" i="1" s="1"/>
  <c r="AF978" i="1"/>
  <c r="AG978" i="1" s="1"/>
  <c r="AH978" i="1" s="1"/>
  <c r="AF175" i="1"/>
  <c r="AG175" i="1" s="1"/>
  <c r="AH175" i="1" s="1"/>
  <c r="AF387" i="1"/>
  <c r="AG387" i="1"/>
  <c r="AH387" i="1" s="1"/>
  <c r="AF18" i="1"/>
  <c r="AG18" i="1" s="1"/>
  <c r="AH18" i="1" s="1"/>
  <c r="AF34" i="1"/>
  <c r="AG34" i="1"/>
  <c r="AH34" i="1" s="1"/>
  <c r="AG501" i="1"/>
  <c r="AH501" i="1" s="1"/>
  <c r="AF501" i="1"/>
  <c r="AF203" i="1"/>
  <c r="AG203" i="1" s="1"/>
  <c r="AH203" i="1" s="1"/>
  <c r="AF679" i="1"/>
  <c r="AG679" i="1" s="1"/>
  <c r="AH679" i="1" s="1"/>
  <c r="AF228" i="1"/>
  <c r="AG228" i="1"/>
  <c r="AH228" i="1" s="1"/>
  <c r="AF402" i="1"/>
  <c r="AG402" i="1" s="1"/>
  <c r="AH402" i="1" s="1"/>
  <c r="AF441" i="1"/>
  <c r="AG441" i="1"/>
  <c r="AH441" i="1" s="1"/>
  <c r="AF29" i="1"/>
  <c r="AG29" i="1"/>
  <c r="AH29" i="1" s="1"/>
  <c r="AF397" i="1"/>
  <c r="AG397" i="1" s="1"/>
  <c r="AH397" i="1" s="1"/>
  <c r="AG461" i="1"/>
  <c r="AH461" i="1" s="1"/>
  <c r="AF461" i="1"/>
  <c r="AF154" i="1"/>
  <c r="AG154" i="1" s="1"/>
  <c r="AH154" i="1" s="1"/>
  <c r="AF287" i="1"/>
  <c r="AG287" i="1"/>
  <c r="AH287" i="1" s="1"/>
  <c r="AF972" i="1"/>
  <c r="AG972" i="1" s="1"/>
  <c r="AH972" i="1" s="1"/>
  <c r="AF129" i="1"/>
  <c r="AG129" i="1" s="1"/>
  <c r="AH129" i="1" s="1"/>
  <c r="AF201" i="1"/>
  <c r="AG201" i="1"/>
  <c r="AH201" i="1" s="1"/>
  <c r="AF859" i="1"/>
  <c r="AG859" i="1"/>
  <c r="AH859" i="1" s="1"/>
  <c r="AF302" i="1"/>
  <c r="AG302" i="1" s="1"/>
  <c r="AH302" i="1" s="1"/>
  <c r="AF113" i="1"/>
  <c r="AG113" i="1" s="1"/>
  <c r="AH113" i="1" s="1"/>
  <c r="AF279" i="1"/>
  <c r="AG279" i="1"/>
  <c r="AH279" i="1" s="1"/>
  <c r="AF629" i="1"/>
  <c r="AG629" i="1"/>
  <c r="AH629" i="1" s="1"/>
  <c r="AF935" i="1"/>
  <c r="AG935" i="1"/>
  <c r="AH935" i="1" s="1"/>
  <c r="AF362" i="1"/>
  <c r="AG362" i="1" s="1"/>
  <c r="AH362" i="1" s="1"/>
  <c r="AF608" i="1"/>
  <c r="AG608" i="1"/>
  <c r="AH608" i="1" s="1"/>
  <c r="AF294" i="1"/>
  <c r="AG294" i="1" s="1"/>
  <c r="AH294" i="1" s="1"/>
  <c r="AF907" i="1"/>
  <c r="AG907" i="1"/>
  <c r="AH907" i="1" s="1"/>
  <c r="AG482" i="1"/>
  <c r="AH482" i="1" s="1"/>
  <c r="AF482" i="1"/>
  <c r="AF104" i="1"/>
  <c r="AG104" i="1"/>
  <c r="AH104" i="1" s="1"/>
  <c r="AF408" i="1"/>
  <c r="AG408" i="1"/>
  <c r="AH408" i="1" s="1"/>
  <c r="AF190" i="1"/>
  <c r="AG190" i="1" s="1"/>
  <c r="AH190" i="1" s="1"/>
  <c r="AF476" i="1"/>
  <c r="AG476" i="1" s="1"/>
  <c r="AH476" i="1" s="1"/>
  <c r="U567" i="1"/>
  <c r="AC567" i="1"/>
  <c r="AD567" i="1" s="1"/>
  <c r="AB567" i="1"/>
  <c r="AG51" i="1"/>
  <c r="AH51" i="1" s="1"/>
  <c r="AF51" i="1"/>
  <c r="AG947" i="1"/>
  <c r="AH947" i="1" s="1"/>
  <c r="AF947" i="1"/>
  <c r="AF351" i="1"/>
  <c r="AG351" i="1"/>
  <c r="AH351" i="1" s="1"/>
  <c r="AC981" i="1"/>
  <c r="AD981" i="1" s="1"/>
  <c r="U981" i="1"/>
  <c r="AF612" i="1"/>
  <c r="AG612" i="1" s="1"/>
  <c r="AH612" i="1" s="1"/>
  <c r="AF484" i="1"/>
  <c r="AG484" i="1" s="1"/>
  <c r="AH484" i="1" s="1"/>
  <c r="AF741" i="1"/>
  <c r="AG741" i="1"/>
  <c r="AH741" i="1" s="1"/>
  <c r="U990" i="1"/>
  <c r="AC990" i="1"/>
  <c r="AD990" i="1" s="1"/>
  <c r="AF630" i="1"/>
  <c r="AG630" i="1" s="1"/>
  <c r="AH630" i="1" s="1"/>
  <c r="AF895" i="1"/>
  <c r="AG895" i="1" s="1"/>
  <c r="AH895" i="1" s="1"/>
  <c r="AF688" i="1"/>
  <c r="AG688" i="1" s="1"/>
  <c r="AH688" i="1" s="1"/>
  <c r="AB991" i="1"/>
  <c r="AF359" i="1"/>
  <c r="AG359" i="1"/>
  <c r="AH359" i="1" s="1"/>
  <c r="AF167" i="1"/>
  <c r="AG167" i="1" s="1"/>
  <c r="AH167" i="1" s="1"/>
  <c r="AC1000" i="1"/>
  <c r="AD1000" i="1" s="1"/>
  <c r="U1000" i="1"/>
  <c r="U270" i="1"/>
  <c r="AC270" i="1"/>
  <c r="AD270" i="1" s="1"/>
  <c r="AB270" i="1"/>
  <c r="AF430" i="1"/>
  <c r="AG430" i="1" s="1"/>
  <c r="AH430" i="1" s="1"/>
  <c r="AC754" i="1"/>
  <c r="AD754" i="1" s="1"/>
  <c r="AB754" i="1"/>
  <c r="U754" i="1"/>
  <c r="AF555" i="1"/>
  <c r="AG555" i="1"/>
  <c r="AH555" i="1" s="1"/>
  <c r="AC920" i="1"/>
  <c r="AD920" i="1" s="1"/>
  <c r="U920" i="1"/>
  <c r="AC973" i="1"/>
  <c r="AD973" i="1" s="1"/>
  <c r="U973" i="1"/>
  <c r="AF852" i="1"/>
  <c r="AG852" i="1" s="1"/>
  <c r="AH852" i="1" s="1"/>
  <c r="U970" i="1"/>
  <c r="AC970" i="1"/>
  <c r="AD970" i="1" s="1"/>
  <c r="AB970" i="1"/>
  <c r="AF645" i="1"/>
  <c r="AG645" i="1" s="1"/>
  <c r="AH645" i="1" s="1"/>
  <c r="AB964" i="1"/>
  <c r="U964" i="1"/>
  <c r="AC964" i="1"/>
  <c r="AD964" i="1" s="1"/>
  <c r="AF934" i="1"/>
  <c r="AG934" i="1"/>
  <c r="AH934" i="1" s="1"/>
  <c r="AF544" i="1"/>
  <c r="AG544" i="1" s="1"/>
  <c r="AH544" i="1" s="1"/>
  <c r="AF247" i="1"/>
  <c r="AG247" i="1"/>
  <c r="AH247" i="1" s="1"/>
  <c r="AG130" i="1"/>
  <c r="AH130" i="1" s="1"/>
  <c r="AF130" i="1"/>
  <c r="AF894" i="1"/>
  <c r="AG894" i="1"/>
  <c r="AH894" i="1" s="1"/>
  <c r="AF202" i="1"/>
  <c r="AG202" i="1"/>
  <c r="AH202" i="1" s="1"/>
  <c r="AF14" i="1"/>
  <c r="AG14" i="1"/>
  <c r="AH14" i="1" s="1"/>
  <c r="AG165" i="1"/>
  <c r="AH165" i="1" s="1"/>
  <c r="AF165" i="1"/>
  <c r="AB1000" i="1"/>
  <c r="AF466" i="1"/>
  <c r="AG466" i="1"/>
  <c r="AH466" i="1" s="1"/>
  <c r="AF690" i="1"/>
  <c r="AG690" i="1" s="1"/>
  <c r="AH690" i="1" s="1"/>
  <c r="AF131" i="1"/>
  <c r="AG131" i="1" s="1"/>
  <c r="AH131" i="1" s="1"/>
  <c r="AF216" i="1"/>
  <c r="AG216" i="1"/>
  <c r="AH216" i="1" s="1"/>
  <c r="AF134" i="1"/>
  <c r="AG134" i="1"/>
  <c r="AH134" i="1" s="1"/>
  <c r="AG399" i="1"/>
  <c r="AH399" i="1" s="1"/>
  <c r="AF399" i="1"/>
  <c r="AC182" i="1"/>
  <c r="AD182" i="1" s="1"/>
  <c r="U182" i="1"/>
  <c r="AB182" i="1"/>
  <c r="AB693" i="1"/>
  <c r="AC693" i="1"/>
  <c r="AD693" i="1" s="1"/>
  <c r="U693" i="1"/>
  <c r="AG637" i="1"/>
  <c r="AH637" i="1" s="1"/>
  <c r="AF637" i="1"/>
  <c r="AF720" i="1"/>
  <c r="AG720" i="1" s="1"/>
  <c r="AH720" i="1" s="1"/>
  <c r="AF656" i="1"/>
  <c r="AG656" i="1" s="1"/>
  <c r="AH656" i="1" s="1"/>
  <c r="U922" i="1"/>
  <c r="AC922" i="1"/>
  <c r="AD922" i="1" s="1"/>
  <c r="AF552" i="1"/>
  <c r="AG552" i="1" s="1"/>
  <c r="AH552" i="1" s="1"/>
  <c r="U959" i="1"/>
  <c r="AC959" i="1"/>
  <c r="AD959" i="1" s="1"/>
  <c r="AB959" i="1"/>
  <c r="AF815" i="1"/>
  <c r="AG815" i="1"/>
  <c r="AH815" i="1" s="1"/>
  <c r="AF950" i="1"/>
  <c r="AG950" i="1" s="1"/>
  <c r="AH950" i="1" s="1"/>
  <c r="AF628" i="1"/>
  <c r="AG628" i="1" s="1"/>
  <c r="AH628" i="1" s="1"/>
  <c r="U416" i="1"/>
  <c r="AC416" i="1"/>
  <c r="AD416" i="1" s="1"/>
  <c r="AC779" i="1"/>
  <c r="AD779" i="1" s="1"/>
  <c r="AB779" i="1"/>
  <c r="U779" i="1"/>
  <c r="AC767" i="1"/>
  <c r="AD767" i="1" s="1"/>
  <c r="AB767" i="1"/>
  <c r="U767" i="1"/>
  <c r="AF728" i="1"/>
  <c r="AG728" i="1" s="1"/>
  <c r="AH728" i="1" s="1"/>
  <c r="AF954" i="1"/>
  <c r="AG954" i="1"/>
  <c r="AH954" i="1" s="1"/>
  <c r="AF468" i="1"/>
  <c r="AG468" i="1" s="1"/>
  <c r="AH468" i="1" s="1"/>
  <c r="AF601" i="1"/>
  <c r="AG601" i="1"/>
  <c r="AH601" i="1" s="1"/>
  <c r="U448" i="1"/>
  <c r="AB448" i="1"/>
  <c r="AC448" i="1"/>
  <c r="AD448" i="1" s="1"/>
  <c r="AB996" i="1"/>
  <c r="AC996" i="1"/>
  <c r="AD996" i="1" s="1"/>
  <c r="U996" i="1"/>
  <c r="U941" i="1"/>
  <c r="AC941" i="1"/>
  <c r="AD941" i="1" s="1"/>
  <c r="AF125" i="1"/>
  <c r="AG125" i="1" s="1"/>
  <c r="AH125" i="1" s="1"/>
  <c r="U961" i="1"/>
  <c r="AC961" i="1"/>
  <c r="AD961" i="1" s="1"/>
  <c r="AF956" i="1"/>
  <c r="AG956" i="1" s="1"/>
  <c r="AH956" i="1" s="1"/>
  <c r="AF673" i="1"/>
  <c r="AG673" i="1"/>
  <c r="AH673" i="1" s="1"/>
  <c r="AB952" i="1"/>
  <c r="U952" i="1"/>
  <c r="AC952" i="1"/>
  <c r="AD952" i="1" s="1"/>
  <c r="AF642" i="1"/>
  <c r="AG642" i="1" s="1"/>
  <c r="AH642" i="1" s="1"/>
  <c r="AG565" i="1"/>
  <c r="AH565" i="1" s="1"/>
  <c r="AF565" i="1"/>
  <c r="AF471" i="1"/>
  <c r="AG471" i="1" s="1"/>
  <c r="AH471" i="1" s="1"/>
  <c r="AF681" i="1"/>
  <c r="AG681" i="1" s="1"/>
  <c r="AH681" i="1" s="1"/>
  <c r="AF797" i="1"/>
  <c r="AG797" i="1"/>
  <c r="AH797" i="1" s="1"/>
  <c r="U905" i="1"/>
  <c r="AC905" i="1"/>
  <c r="AD905" i="1" s="1"/>
  <c r="AF523" i="1"/>
  <c r="AG523" i="1" s="1"/>
  <c r="AH523" i="1" s="1"/>
  <c r="U998" i="1"/>
  <c r="AC998" i="1"/>
  <c r="AD998" i="1" s="1"/>
  <c r="AB998" i="1"/>
  <c r="AF810" i="1"/>
  <c r="AG810" i="1" s="1"/>
  <c r="AH810" i="1" s="1"/>
  <c r="AF897" i="1"/>
  <c r="AG897" i="1" s="1"/>
  <c r="AH897" i="1" s="1"/>
  <c r="AF127" i="1"/>
  <c r="AG127" i="1" s="1"/>
  <c r="AH127" i="1" s="1"/>
  <c r="AF262" i="1"/>
  <c r="AG262" i="1" s="1"/>
  <c r="AH262" i="1" s="1"/>
  <c r="AF375" i="1"/>
  <c r="AG375" i="1"/>
  <c r="AH375" i="1" s="1"/>
  <c r="AF470" i="1"/>
  <c r="AG470" i="1" s="1"/>
  <c r="AH470" i="1" s="1"/>
  <c r="AF86" i="1"/>
  <c r="AG86" i="1" s="1"/>
  <c r="AH86" i="1" s="1"/>
  <c r="U983" i="1"/>
  <c r="AC983" i="1"/>
  <c r="AD983" i="1" s="1"/>
  <c r="AF669" i="1"/>
  <c r="AG669" i="1"/>
  <c r="AH669" i="1" s="1"/>
  <c r="AF145" i="1"/>
  <c r="AG145" i="1"/>
  <c r="AH145" i="1" s="1"/>
  <c r="AF613" i="1"/>
  <c r="AG613" i="1" s="1"/>
  <c r="AH613" i="1" s="1"/>
  <c r="AF449" i="1"/>
  <c r="AG449" i="1" s="1"/>
  <c r="AH449" i="1" s="1"/>
  <c r="AF733" i="1"/>
  <c r="AG733" i="1"/>
  <c r="AH733" i="1" s="1"/>
  <c r="AF385" i="1"/>
  <c r="AG385" i="1"/>
  <c r="AH385" i="1" s="1"/>
  <c r="AF503" i="1"/>
  <c r="AG503" i="1" s="1"/>
  <c r="AH503" i="1" s="1"/>
  <c r="AF160" i="1"/>
  <c r="AG160" i="1" s="1"/>
  <c r="AH160" i="1" s="1"/>
  <c r="AF447" i="1"/>
  <c r="AG447" i="1" s="1"/>
  <c r="AH447" i="1" s="1"/>
  <c r="AF220" i="1"/>
  <c r="AG220" i="1" s="1"/>
  <c r="AH220" i="1" s="1"/>
  <c r="AF296" i="1"/>
  <c r="AG296" i="1" s="1"/>
  <c r="AH296" i="1" s="1"/>
  <c r="AC411" i="1"/>
  <c r="AD411" i="1" s="1"/>
  <c r="AB411" i="1"/>
  <c r="U411" i="1"/>
  <c r="AC902" i="1"/>
  <c r="AD902" i="1" s="1"/>
  <c r="U902" i="1"/>
  <c r="AG781" i="1"/>
  <c r="AH781" i="1" s="1"/>
  <c r="AF781" i="1"/>
  <c r="AF870" i="1"/>
  <c r="AG870" i="1"/>
  <c r="AH870" i="1" s="1"/>
  <c r="AF654" i="1"/>
  <c r="AG654" i="1" s="1"/>
  <c r="AH654" i="1" s="1"/>
  <c r="AF440" i="1"/>
  <c r="AG440" i="1" s="1"/>
  <c r="AH440" i="1" s="1"/>
  <c r="U562" i="1"/>
  <c r="AC562" i="1"/>
  <c r="AD562" i="1" s="1"/>
  <c r="AB562" i="1"/>
  <c r="U652" i="1"/>
  <c r="AC652" i="1"/>
  <c r="AD652" i="1" s="1"/>
  <c r="AB652" i="1"/>
  <c r="AF737" i="1"/>
  <c r="AG737" i="1" s="1"/>
  <c r="AH737" i="1" s="1"/>
  <c r="U966" i="1"/>
  <c r="AC966" i="1"/>
  <c r="AD966" i="1" s="1"/>
  <c r="AB966" i="1"/>
  <c r="U969" i="1"/>
  <c r="AC969" i="1"/>
  <c r="AD969" i="1" s="1"/>
  <c r="AB969" i="1"/>
  <c r="AG553" i="1"/>
  <c r="AH553" i="1" s="1"/>
  <c r="AF553" i="1"/>
  <c r="AF687" i="1"/>
  <c r="AG687" i="1" s="1"/>
  <c r="AH687" i="1" s="1"/>
  <c r="AF676" i="1"/>
  <c r="AG676" i="1"/>
  <c r="AH676" i="1" s="1"/>
  <c r="AF910" i="1"/>
  <c r="AG910" i="1"/>
  <c r="AH910" i="1" s="1"/>
  <c r="AB948" i="1"/>
  <c r="U948" i="1"/>
  <c r="AC948" i="1"/>
  <c r="AD948" i="1" s="1"/>
  <c r="AF773" i="1"/>
  <c r="AG773" i="1" s="1"/>
  <c r="AH773" i="1" s="1"/>
  <c r="AF911" i="1"/>
  <c r="AG911" i="1" s="1"/>
  <c r="AH911" i="1" s="1"/>
  <c r="AF762" i="1"/>
  <c r="AG762" i="1"/>
  <c r="AH762" i="1" s="1"/>
  <c r="AF871" i="1"/>
  <c r="AG871" i="1"/>
  <c r="AH871" i="1" s="1"/>
  <c r="AC668" i="1"/>
  <c r="AD668" i="1" s="1"/>
  <c r="U668" i="1"/>
  <c r="AB668" i="1"/>
  <c r="AB953" i="1"/>
  <c r="AC953" i="1"/>
  <c r="AD953" i="1" s="1"/>
  <c r="U953" i="1"/>
  <c r="AF856" i="1"/>
  <c r="AG856" i="1" s="1"/>
  <c r="AH856" i="1" s="1"/>
  <c r="AF718" i="1"/>
  <c r="AG718" i="1" s="1"/>
  <c r="AH718" i="1" s="1"/>
  <c r="U982" i="1"/>
  <c r="AC982" i="1"/>
  <c r="AD982" i="1" s="1"/>
  <c r="AB965" i="1"/>
  <c r="AF118" i="1"/>
  <c r="AG118" i="1" s="1"/>
  <c r="AH118" i="1" s="1"/>
  <c r="AF264" i="1"/>
  <c r="AG264" i="1" s="1"/>
  <c r="AH264" i="1" s="1"/>
  <c r="AF78" i="1"/>
  <c r="AG78" i="1" s="1"/>
  <c r="AH78" i="1" s="1"/>
  <c r="AF251" i="1"/>
  <c r="AG251" i="1"/>
  <c r="AH251" i="1" s="1"/>
  <c r="AB416" i="1"/>
  <c r="AB659" i="1"/>
  <c r="AC659" i="1"/>
  <c r="AD659" i="1" s="1"/>
  <c r="U659" i="1"/>
  <c r="AC927" i="1"/>
  <c r="AD927" i="1" s="1"/>
  <c r="AB927" i="1"/>
  <c r="U927" i="1"/>
  <c r="AC896" i="1"/>
  <c r="AD896" i="1" s="1"/>
  <c r="AB896" i="1"/>
  <c r="U896" i="1"/>
  <c r="AF977" i="1"/>
  <c r="AG977" i="1" s="1"/>
  <c r="AH977" i="1" s="1"/>
  <c r="AF944" i="1"/>
  <c r="AG944" i="1"/>
  <c r="AH944" i="1" s="1"/>
  <c r="AB938" i="1"/>
  <c r="U938" i="1"/>
  <c r="AC938" i="1"/>
  <c r="AD938" i="1" s="1"/>
  <c r="AF61" i="1"/>
  <c r="AG61" i="1"/>
  <c r="AH61" i="1" s="1"/>
  <c r="AF968" i="1"/>
  <c r="AG968" i="1" s="1"/>
  <c r="AH968" i="1" s="1"/>
  <c r="AF72" i="1"/>
  <c r="AG72" i="1" s="1"/>
  <c r="AH72" i="1" s="1"/>
  <c r="AC178" i="1"/>
  <c r="AD178" i="1" s="1"/>
  <c r="AB178" i="1"/>
  <c r="U178" i="1"/>
  <c r="AC621" i="1"/>
  <c r="AD621" i="1" s="1"/>
  <c r="U621" i="1"/>
  <c r="AB621" i="1"/>
  <c r="AF660" i="1"/>
  <c r="AG660" i="1"/>
  <c r="AH660" i="1" s="1"/>
  <c r="AC782" i="1"/>
  <c r="AD782" i="1" s="1"/>
  <c r="AB782" i="1"/>
  <c r="U782" i="1"/>
  <c r="U872" i="1"/>
  <c r="AC872" i="1"/>
  <c r="AD872" i="1" s="1"/>
  <c r="U980" i="1"/>
  <c r="AC980" i="1"/>
  <c r="AD980" i="1" s="1"/>
  <c r="AF992" i="1"/>
  <c r="AG992" i="1"/>
  <c r="AH992" i="1" s="1"/>
  <c r="AG519" i="1"/>
  <c r="AH519" i="1" s="1"/>
  <c r="AF519" i="1"/>
  <c r="U932" i="1"/>
  <c r="AC932" i="1"/>
  <c r="AD932" i="1" s="1"/>
  <c r="AF183" i="1"/>
  <c r="AG183" i="1"/>
  <c r="AH183" i="1" s="1"/>
  <c r="AF616" i="1"/>
  <c r="AG616" i="1"/>
  <c r="AH616" i="1" s="1"/>
  <c r="AB939" i="1"/>
  <c r="AF878" i="1"/>
  <c r="AG878" i="1"/>
  <c r="AH878" i="1" s="1"/>
  <c r="AG995" i="1"/>
  <c r="AH995" i="1" s="1"/>
  <c r="AF995" i="1"/>
  <c r="AF671" i="1"/>
  <c r="AG671" i="1"/>
  <c r="AH671" i="1" s="1"/>
  <c r="AF243" i="1"/>
  <c r="AG243" i="1"/>
  <c r="AH243" i="1" s="1"/>
  <c r="AF407" i="1"/>
  <c r="AG407" i="1"/>
  <c r="AH407" i="1" s="1"/>
  <c r="AF357" i="1"/>
  <c r="AG357" i="1" s="1"/>
  <c r="AH357" i="1" s="1"/>
  <c r="AF863" i="1"/>
  <c r="AG863" i="1" s="1"/>
  <c r="AH863" i="1" s="1"/>
  <c r="AF585" i="1"/>
  <c r="AG585" i="1"/>
  <c r="AH585" i="1" s="1"/>
  <c r="AF223" i="1"/>
  <c r="AG223" i="1"/>
  <c r="AH223" i="1" s="1"/>
  <c r="AF112" i="1"/>
  <c r="AG112" i="1" s="1"/>
  <c r="AH112" i="1" s="1"/>
  <c r="AF108" i="1"/>
  <c r="AG108" i="1"/>
  <c r="AH108" i="1" s="1"/>
  <c r="AF338" i="1"/>
  <c r="AG338" i="1" s="1"/>
  <c r="AH338" i="1" s="1"/>
  <c r="AF323" i="1"/>
  <c r="AG323" i="1" s="1"/>
  <c r="AH323" i="1" s="1"/>
  <c r="AF620" i="1"/>
  <c r="AG620" i="1" s="1"/>
  <c r="AH620" i="1" s="1"/>
  <c r="AF82" i="1"/>
  <c r="AG82" i="1"/>
  <c r="AH82" i="1" s="1"/>
  <c r="AF507" i="1"/>
  <c r="AG507" i="1"/>
  <c r="AH507" i="1" s="1"/>
  <c r="AF232" i="1"/>
  <c r="AG232" i="1"/>
  <c r="AH232" i="1" s="1"/>
  <c r="AF497" i="1"/>
  <c r="AG497" i="1" s="1"/>
  <c r="AH497" i="1" s="1"/>
  <c r="AF979" i="1" l="1"/>
  <c r="AG979" i="1" s="1"/>
  <c r="AH979" i="1" s="1"/>
  <c r="AF539" i="1"/>
  <c r="AG539" i="1"/>
  <c r="AH539" i="1" s="1"/>
  <c r="AF990" i="1"/>
  <c r="AG990" i="1" s="1"/>
  <c r="AH990" i="1" s="1"/>
  <c r="AF398" i="1"/>
  <c r="AG398" i="1" s="1"/>
  <c r="AH398" i="1" s="1"/>
  <c r="AF965" i="1"/>
  <c r="AG965" i="1" s="1"/>
  <c r="AH965" i="1" s="1"/>
  <c r="AF991" i="1"/>
  <c r="AG991" i="1" s="1"/>
  <c r="AH991" i="1" s="1"/>
  <c r="AF527" i="1"/>
  <c r="AG527" i="1"/>
  <c r="AH527" i="1" s="1"/>
  <c r="AF902" i="1"/>
  <c r="AG902" i="1" s="1"/>
  <c r="AH902" i="1" s="1"/>
  <c r="AF782" i="1"/>
  <c r="AG782" i="1" s="1"/>
  <c r="AH782" i="1" s="1"/>
  <c r="AF983" i="1"/>
  <c r="AG983" i="1"/>
  <c r="AH983" i="1" s="1"/>
  <c r="AF998" i="1"/>
  <c r="AG998" i="1" s="1"/>
  <c r="AH998" i="1" s="1"/>
  <c r="AF942" i="1"/>
  <c r="AG942" i="1"/>
  <c r="AH942" i="1" s="1"/>
  <c r="AF927" i="1"/>
  <c r="AG927" i="1" s="1"/>
  <c r="AH927" i="1" s="1"/>
  <c r="AF416" i="1"/>
  <c r="AG416" i="1"/>
  <c r="AH416" i="1" s="1"/>
  <c r="AF964" i="1"/>
  <c r="AG964" i="1"/>
  <c r="AH964" i="1" s="1"/>
  <c r="AF106" i="1"/>
  <c r="AG106" i="1"/>
  <c r="AH106" i="1" s="1"/>
  <c r="AF764" i="1"/>
  <c r="AG764" i="1"/>
  <c r="AH764" i="1" s="1"/>
  <c r="AF938" i="1"/>
  <c r="AG938" i="1" s="1"/>
  <c r="AH938" i="1" s="1"/>
  <c r="AF767" i="1"/>
  <c r="AG767" i="1"/>
  <c r="AH767" i="1" s="1"/>
  <c r="AF896" i="1"/>
  <c r="AG896" i="1"/>
  <c r="AH896" i="1" s="1"/>
  <c r="AF953" i="1"/>
  <c r="AG953" i="1" s="1"/>
  <c r="AH953" i="1" s="1"/>
  <c r="AF996" i="1"/>
  <c r="AG996" i="1"/>
  <c r="AH996" i="1" s="1"/>
  <c r="AF922" i="1"/>
  <c r="AG922" i="1" s="1"/>
  <c r="AH922" i="1" s="1"/>
  <c r="AF961" i="1"/>
  <c r="AG961" i="1"/>
  <c r="AH961" i="1" s="1"/>
  <c r="AF270" i="1"/>
  <c r="AG270" i="1" s="1"/>
  <c r="AH270" i="1" s="1"/>
  <c r="AF952" i="1"/>
  <c r="AG952" i="1"/>
  <c r="AH952" i="1" s="1"/>
  <c r="AF779" i="1"/>
  <c r="AG779" i="1"/>
  <c r="AH779" i="1" s="1"/>
  <c r="AF932" i="1"/>
  <c r="AG932" i="1"/>
  <c r="AH932" i="1" s="1"/>
  <c r="AF872" i="1"/>
  <c r="AG872" i="1" s="1"/>
  <c r="AH872" i="1" s="1"/>
  <c r="AF668" i="1"/>
  <c r="AG668" i="1" s="1"/>
  <c r="AH668" i="1" s="1"/>
  <c r="AF966" i="1"/>
  <c r="AG966" i="1" s="1"/>
  <c r="AH966" i="1" s="1"/>
  <c r="AF562" i="1"/>
  <c r="AG562" i="1"/>
  <c r="AH562" i="1" s="1"/>
  <c r="AF959" i="1"/>
  <c r="AG959" i="1"/>
  <c r="AH959" i="1" s="1"/>
  <c r="AF1000" i="1"/>
  <c r="AG1000" i="1"/>
  <c r="AH1000" i="1" s="1"/>
  <c r="AF957" i="1"/>
  <c r="AG957" i="1" s="1"/>
  <c r="AH957" i="1" s="1"/>
  <c r="AF639" i="1"/>
  <c r="AG639" i="1"/>
  <c r="AH639" i="1" s="1"/>
  <c r="AF920" i="1"/>
  <c r="AG920" i="1"/>
  <c r="AH920" i="1" s="1"/>
  <c r="AF982" i="1"/>
  <c r="AG982" i="1" s="1"/>
  <c r="AH982" i="1" s="1"/>
  <c r="AF969" i="1"/>
  <c r="AG969" i="1"/>
  <c r="AH969" i="1" s="1"/>
  <c r="AF567" i="1"/>
  <c r="AG567" i="1"/>
  <c r="AH567" i="1" s="1"/>
  <c r="AF980" i="1"/>
  <c r="AG980" i="1"/>
  <c r="AH980" i="1" s="1"/>
  <c r="AF411" i="1"/>
  <c r="AG411" i="1"/>
  <c r="AH411" i="1" s="1"/>
  <c r="AF448" i="1"/>
  <c r="AG448" i="1"/>
  <c r="AH448" i="1" s="1"/>
  <c r="AF948" i="1"/>
  <c r="AG948" i="1" s="1"/>
  <c r="AH948" i="1" s="1"/>
  <c r="AF941" i="1"/>
  <c r="AG941" i="1" s="1"/>
  <c r="AH941" i="1" s="1"/>
  <c r="AF182" i="1"/>
  <c r="AG182" i="1" s="1"/>
  <c r="AH182" i="1" s="1"/>
  <c r="AF754" i="1"/>
  <c r="AG754" i="1"/>
  <c r="AH754" i="1" s="1"/>
  <c r="AF530" i="1"/>
  <c r="AG530" i="1" s="1"/>
  <c r="AH530" i="1" s="1"/>
  <c r="AF178" i="1"/>
  <c r="AG178" i="1" s="1"/>
  <c r="AH178" i="1" s="1"/>
  <c r="AF652" i="1"/>
  <c r="AG652" i="1"/>
  <c r="AH652" i="1" s="1"/>
  <c r="AF693" i="1"/>
  <c r="AG693" i="1"/>
  <c r="AH693" i="1" s="1"/>
  <c r="AF970" i="1"/>
  <c r="AG970" i="1" s="1"/>
  <c r="AH970" i="1" s="1"/>
  <c r="AF981" i="1"/>
  <c r="AG981" i="1" s="1"/>
  <c r="AH981" i="1" s="1"/>
  <c r="AF621" i="1"/>
  <c r="AG621" i="1"/>
  <c r="AH621" i="1" s="1"/>
  <c r="AF659" i="1"/>
  <c r="AG659" i="1"/>
  <c r="AH659" i="1" s="1"/>
  <c r="AF905" i="1"/>
  <c r="AG905" i="1" s="1"/>
  <c r="AH905" i="1" s="1"/>
  <c r="AF973" i="1"/>
  <c r="AG973" i="1"/>
  <c r="AH973" i="1" s="1"/>
  <c r="AF939" i="1"/>
  <c r="AG939" i="1"/>
  <c r="AH939" i="1" s="1"/>
  <c r="AF854" i="1"/>
  <c r="AG854" i="1"/>
  <c r="AH854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<sst xmlns="http://schemas.openxmlformats.org/spreadsheetml/2006/main" count="128" uniqueCount="107">
  <si>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</si>
  <si>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</si>
  <si>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</si>
  <si>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</si>
  <si>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</si>
  <si>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</si>
  <si>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</si>
  <si>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</si>
  <si>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</si>
  <si>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</si>
  <si>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</si>
  <si>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</si>
  <si>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</si>
  <si>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</si>
  <si>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</si>
  <si>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</si>
  <si>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</si>
  <si>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</si>
  <si>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</si>
  <si>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</si>
  <si>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</si>
  <si>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</si>
  <si>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</si>
  <si>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</si>
  <si>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</si>
  <si>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</si>
  <si>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</si>
  <si>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</si>
  <si>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</si>
  <si>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</si>
  <si>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</si>
  <si>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</si>
  <si>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</si>
  <si>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</si>
  <si>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</si>
  <si>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</si>
  <si>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</si>
  <si>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</si>
  <si>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</si>
  <si>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</si>
  <si>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</si>
  <si>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</si>
  <si>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</si>
  <si>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</si>
  <si>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</si>
  <si>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</si>
  <si>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</si>
  <si>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</si>
  <si>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</si>
  <si>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</si>
  <si>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</si>
  <si>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</si>
  <si>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</si>
  <si>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</si>
  <si>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</si>
  <si>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</si>
  <si>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</si>
  <si>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</si>
  <si>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</si>
  <si>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</si>
  <si>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</si>
  <si>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</si>
  <si>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</si>
  <si>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</si>
  <si>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</si>
  <si>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</si>
  <si>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</si>
  <si>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</si>
  <si>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</si>
  <si>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</si>
  <si>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</si>
  <si>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</si>
  <si>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</si>
  <si>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</si>
  <si>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</si>
  <si>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</si>
  <si>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</si>
  <si>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</si>
  <si>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</si>
  <si>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</si>
  <si>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</si>
  <si>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</si>
  <si>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</si>
  <si>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</si>
  <si>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</si>
  <si>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</si>
  <si>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</si>
  <si>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</si>
  <si>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</si>
  <si>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</si>
  <si>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</si>
  <si>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</si>
  <si>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</si>
  <si>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</si>
  <si>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</si>
  <si>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</si>
  <si>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</si>
  <si>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</si>
  <si>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Japan Time</t>
    <phoneticPr fontId="2"/>
  </si>
  <si>
    <t>Time (UTC)</t>
    <phoneticPr fontId="2"/>
  </si>
  <si>
    <t xml:space="preserve"> Relaxation proc.</t>
  </si>
  <si>
    <t xml:space="preserve"> ON</t>
  </si>
  <si>
    <t>KH13-3_insitu_test</t>
  </si>
  <si>
    <t>UnitNo:10</t>
  </si>
  <si>
    <t>D:\FUJIKI\論文 準備中\FRRF dataset\鋤柄 1307\KH_13_3_FRRF\in-situ_bin\藤木解析 database用\130427\fr015336.bin</t>
  </si>
  <si>
    <t>測定日：2013/04/27</t>
  </si>
  <si>
    <t>F018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</si>
</sst>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  <numFmt numFmtId="192" formatCode="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180" fontId="3" fillId="0" borderId="7" xfId="0" applyNumberFormat="1" applyFont="1" applyBorder="1"/>
    <xf numFmtId="0" fontId="3" fillId="0" borderId="7" xfId="0" applyFont="1" applyBorder="1"/>
    <xf numFmtId="180" fontId="3" fillId="0" borderId="8" xfId="0" applyNumberFormat="1" applyFont="1" applyBorder="1"/>
    <xf numFmtId="0" fontId="3" fillId="0" borderId="9" xfId="0" applyFont="1" applyBorder="1"/>
    <xf numFmtId="20" fontId="3" fillId="0" borderId="10" xfId="0" applyNumberFormat="1" applyFont="1" applyBorder="1"/>
    <xf numFmtId="192" fontId="3" fillId="0" borderId="10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</c:v>
                </c:pt>
                <c:pt idx="37">
                  <c:v>0.2</c:v>
                </c:pt>
                <c:pt idx="38">
                  <c:v>0.7</c:v>
                </c:pt>
                <c:pt idx="39">
                  <c:v>2</c:v>
                </c:pt>
                <c:pt idx="40">
                  <c:v>2.9</c:v>
                </c:pt>
                <c:pt idx="41">
                  <c:v>4</c:v>
                </c:pt>
                <c:pt idx="42">
                  <c:v>4.2</c:v>
                </c:pt>
                <c:pt idx="43">
                  <c:v>6</c:v>
                </c:pt>
                <c:pt idx="44">
                  <c:v>6</c:v>
                </c:pt>
                <c:pt idx="45">
                  <c:v>7.6</c:v>
                </c:pt>
                <c:pt idx="46">
                  <c:v>8.4</c:v>
                </c:pt>
                <c:pt idx="47">
                  <c:v>9.6999999999999993</c:v>
                </c:pt>
                <c:pt idx="48">
                  <c:v>10</c:v>
                </c:pt>
                <c:pt idx="49">
                  <c:v>11.7</c:v>
                </c:pt>
                <c:pt idx="50">
                  <c:v>12</c:v>
                </c:pt>
                <c:pt idx="51">
                  <c:v>13.3</c:v>
                </c:pt>
                <c:pt idx="52">
                  <c:v>13.8</c:v>
                </c:pt>
                <c:pt idx="53">
                  <c:v>15.3</c:v>
                </c:pt>
                <c:pt idx="54">
                  <c:v>15.8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18.899999999999999</c:v>
                </c:pt>
                <c:pt idx="58">
                  <c:v>19.899999999999999</c:v>
                </c:pt>
                <c:pt idx="59">
                  <c:v>20.9</c:v>
                </c:pt>
                <c:pt idx="60">
                  <c:v>21.5</c:v>
                </c:pt>
                <c:pt idx="61">
                  <c:v>23.3</c:v>
                </c:pt>
                <c:pt idx="62">
                  <c:v>22.9</c:v>
                </c:pt>
                <c:pt idx="63">
                  <c:v>25.5</c:v>
                </c:pt>
                <c:pt idx="64">
                  <c:v>24.8</c:v>
                </c:pt>
                <c:pt idx="65">
                  <c:v>27.5</c:v>
                </c:pt>
                <c:pt idx="66">
                  <c:v>26.4</c:v>
                </c:pt>
                <c:pt idx="67">
                  <c:v>29</c:v>
                </c:pt>
                <c:pt idx="68">
                  <c:v>29</c:v>
                </c:pt>
                <c:pt idx="69">
                  <c:v>30.6</c:v>
                </c:pt>
                <c:pt idx="70">
                  <c:v>31.1</c:v>
                </c:pt>
                <c:pt idx="71">
                  <c:v>32.200000000000003</c:v>
                </c:pt>
                <c:pt idx="72">
                  <c:v>33.299999999999997</c:v>
                </c:pt>
                <c:pt idx="73">
                  <c:v>34.200000000000003</c:v>
                </c:pt>
                <c:pt idx="74">
                  <c:v>34.799999999999997</c:v>
                </c:pt>
                <c:pt idx="75">
                  <c:v>36.799999999999997</c:v>
                </c:pt>
                <c:pt idx="76">
                  <c:v>36.200000000000003</c:v>
                </c:pt>
                <c:pt idx="77">
                  <c:v>38.799999999999997</c:v>
                </c:pt>
                <c:pt idx="78">
                  <c:v>38.1</c:v>
                </c:pt>
                <c:pt idx="79">
                  <c:v>40.799999999999997</c:v>
                </c:pt>
                <c:pt idx="80">
                  <c:v>40.200000000000003</c:v>
                </c:pt>
                <c:pt idx="81">
                  <c:v>42.3</c:v>
                </c:pt>
                <c:pt idx="82">
                  <c:v>42.6</c:v>
                </c:pt>
                <c:pt idx="83">
                  <c:v>43.7</c:v>
                </c:pt>
                <c:pt idx="84">
                  <c:v>44.6</c:v>
                </c:pt>
                <c:pt idx="85">
                  <c:v>46.1</c:v>
                </c:pt>
                <c:pt idx="86">
                  <c:v>45.9</c:v>
                </c:pt>
                <c:pt idx="87">
                  <c:v>48.4</c:v>
                </c:pt>
                <c:pt idx="88">
                  <c:v>47.7</c:v>
                </c:pt>
                <c:pt idx="89">
                  <c:v>50.4</c:v>
                </c:pt>
                <c:pt idx="90">
                  <c:v>49.4</c:v>
                </c:pt>
                <c:pt idx="91">
                  <c:v>52.3</c:v>
                </c:pt>
                <c:pt idx="92">
                  <c:v>52.1</c:v>
                </c:pt>
                <c:pt idx="93">
                  <c:v>53</c:v>
                </c:pt>
                <c:pt idx="94">
                  <c:v>54.5</c:v>
                </c:pt>
                <c:pt idx="95">
                  <c:v>55</c:v>
                </c:pt>
                <c:pt idx="96">
                  <c:v>56.6</c:v>
                </c:pt>
                <c:pt idx="97">
                  <c:v>56.8</c:v>
                </c:pt>
                <c:pt idx="98">
                  <c:v>58.6</c:v>
                </c:pt>
                <c:pt idx="99">
                  <c:v>58.8</c:v>
                </c:pt>
                <c:pt idx="100">
                  <c:v>60.5</c:v>
                </c:pt>
                <c:pt idx="101">
                  <c:v>61.2</c:v>
                </c:pt>
                <c:pt idx="102">
                  <c:v>61.2</c:v>
                </c:pt>
                <c:pt idx="103">
                  <c:v>64.3</c:v>
                </c:pt>
                <c:pt idx="104">
                  <c:v>62.8</c:v>
                </c:pt>
                <c:pt idx="105">
                  <c:v>65.599999999999994</c:v>
                </c:pt>
                <c:pt idx="106">
                  <c:v>65.400000000000006</c:v>
                </c:pt>
                <c:pt idx="107">
                  <c:v>66.8</c:v>
                </c:pt>
                <c:pt idx="108">
                  <c:v>68.5</c:v>
                </c:pt>
                <c:pt idx="109">
                  <c:v>68.099999999999994</c:v>
                </c:pt>
                <c:pt idx="110">
                  <c:v>70.3</c:v>
                </c:pt>
                <c:pt idx="111">
                  <c:v>70.3</c:v>
                </c:pt>
                <c:pt idx="112">
                  <c:v>72.099999999999994</c:v>
                </c:pt>
                <c:pt idx="113">
                  <c:v>72.8</c:v>
                </c:pt>
                <c:pt idx="114">
                  <c:v>72.099999999999994</c:v>
                </c:pt>
                <c:pt idx="115">
                  <c:v>76.099999999999994</c:v>
                </c:pt>
                <c:pt idx="116">
                  <c:v>74.099999999999994</c:v>
                </c:pt>
                <c:pt idx="117">
                  <c:v>77.8</c:v>
                </c:pt>
                <c:pt idx="118">
                  <c:v>76.3</c:v>
                </c:pt>
                <c:pt idx="119">
                  <c:v>79.400000000000006</c:v>
                </c:pt>
                <c:pt idx="120">
                  <c:v>78.7</c:v>
                </c:pt>
                <c:pt idx="121">
                  <c:v>80.900000000000006</c:v>
                </c:pt>
                <c:pt idx="122">
                  <c:v>81.2</c:v>
                </c:pt>
                <c:pt idx="123">
                  <c:v>82.7</c:v>
                </c:pt>
                <c:pt idx="124">
                  <c:v>83</c:v>
                </c:pt>
                <c:pt idx="125">
                  <c:v>84.3</c:v>
                </c:pt>
                <c:pt idx="126">
                  <c:v>85.6</c:v>
                </c:pt>
                <c:pt idx="127">
                  <c:v>85.8</c:v>
                </c:pt>
                <c:pt idx="128">
                  <c:v>87.4</c:v>
                </c:pt>
                <c:pt idx="129">
                  <c:v>88</c:v>
                </c:pt>
                <c:pt idx="130">
                  <c:v>89.1</c:v>
                </c:pt>
                <c:pt idx="131">
                  <c:v>90.3</c:v>
                </c:pt>
                <c:pt idx="132">
                  <c:v>90.5</c:v>
                </c:pt>
                <c:pt idx="133">
                  <c:v>92.7</c:v>
                </c:pt>
                <c:pt idx="134">
                  <c:v>92.2</c:v>
                </c:pt>
                <c:pt idx="135">
                  <c:v>94.9</c:v>
                </c:pt>
                <c:pt idx="136">
                  <c:v>94.5</c:v>
                </c:pt>
                <c:pt idx="137">
                  <c:v>96.2</c:v>
                </c:pt>
                <c:pt idx="138">
                  <c:v>97.3</c:v>
                </c:pt>
                <c:pt idx="139">
                  <c:v>97.4</c:v>
                </c:pt>
                <c:pt idx="140">
                  <c:v>99.3</c:v>
                </c:pt>
                <c:pt idx="141">
                  <c:v>99.4</c:v>
                </c:pt>
                <c:pt idx="142">
                  <c:v>101.1</c:v>
                </c:pt>
                <c:pt idx="143">
                  <c:v>101.8</c:v>
                </c:pt>
                <c:pt idx="144">
                  <c:v>102.5</c:v>
                </c:pt>
                <c:pt idx="145">
                  <c:v>103.8</c:v>
                </c:pt>
                <c:pt idx="146">
                  <c:v>104.7</c:v>
                </c:pt>
                <c:pt idx="147">
                  <c:v>105.4</c:v>
                </c:pt>
                <c:pt idx="148">
                  <c:v>107.1</c:v>
                </c:pt>
                <c:pt idx="149">
                  <c:v>107.3</c:v>
                </c:pt>
                <c:pt idx="150">
                  <c:v>108.7</c:v>
                </c:pt>
                <c:pt idx="151">
                  <c:v>109.1</c:v>
                </c:pt>
                <c:pt idx="152">
                  <c:v>110.7</c:v>
                </c:pt>
                <c:pt idx="153">
                  <c:v>111.5</c:v>
                </c:pt>
                <c:pt idx="154">
                  <c:v>112.6</c:v>
                </c:pt>
                <c:pt idx="155">
                  <c:v>113.1</c:v>
                </c:pt>
                <c:pt idx="156">
                  <c:v>114.7</c:v>
                </c:pt>
                <c:pt idx="157">
                  <c:v>114.9</c:v>
                </c:pt>
                <c:pt idx="158">
                  <c:v>116.9</c:v>
                </c:pt>
                <c:pt idx="159">
                  <c:v>117.1</c:v>
                </c:pt>
                <c:pt idx="160">
                  <c:v>118.6</c:v>
                </c:pt>
                <c:pt idx="161">
                  <c:v>119.3</c:v>
                </c:pt>
                <c:pt idx="162">
                  <c:v>120.2</c:v>
                </c:pt>
                <c:pt idx="163">
                  <c:v>120.7</c:v>
                </c:pt>
                <c:pt idx="164">
                  <c:v>122.6</c:v>
                </c:pt>
                <c:pt idx="165">
                  <c:v>123.1</c:v>
                </c:pt>
                <c:pt idx="166">
                  <c:v>124.2</c:v>
                </c:pt>
                <c:pt idx="167">
                  <c:v>124.9</c:v>
                </c:pt>
                <c:pt idx="168">
                  <c:v>126.4</c:v>
                </c:pt>
                <c:pt idx="169">
                  <c:v>126.9</c:v>
                </c:pt>
                <c:pt idx="170">
                  <c:v>128.19999999999999</c:v>
                </c:pt>
                <c:pt idx="171">
                  <c:v>129.1</c:v>
                </c:pt>
                <c:pt idx="172">
                  <c:v>130</c:v>
                </c:pt>
                <c:pt idx="173">
                  <c:v>131.30000000000001</c:v>
                </c:pt>
                <c:pt idx="174">
                  <c:v>132</c:v>
                </c:pt>
                <c:pt idx="175">
                  <c:v>133.5</c:v>
                </c:pt>
                <c:pt idx="176">
                  <c:v>134</c:v>
                </c:pt>
                <c:pt idx="177">
                  <c:v>135.1</c:v>
                </c:pt>
                <c:pt idx="178">
                  <c:v>136</c:v>
                </c:pt>
                <c:pt idx="179">
                  <c:v>137</c:v>
                </c:pt>
                <c:pt idx="180">
                  <c:v>138.1</c:v>
                </c:pt>
                <c:pt idx="181">
                  <c:v>138.6</c:v>
                </c:pt>
                <c:pt idx="182">
                  <c:v>140.19999999999999</c:v>
                </c:pt>
                <c:pt idx="183">
                  <c:v>140.80000000000001</c:v>
                </c:pt>
                <c:pt idx="184">
                  <c:v>142.1</c:v>
                </c:pt>
                <c:pt idx="185">
                  <c:v>142.80000000000001</c:v>
                </c:pt>
                <c:pt idx="186">
                  <c:v>144.4</c:v>
                </c:pt>
                <c:pt idx="187">
                  <c:v>144.1</c:v>
                </c:pt>
                <c:pt idx="188">
                  <c:v>146.80000000000001</c:v>
                </c:pt>
                <c:pt idx="189">
                  <c:v>146.19999999999999</c:v>
                </c:pt>
                <c:pt idx="190">
                  <c:v>148.4</c:v>
                </c:pt>
                <c:pt idx="191">
                  <c:v>148.80000000000001</c:v>
                </c:pt>
                <c:pt idx="192">
                  <c:v>149</c:v>
                </c:pt>
                <c:pt idx="193">
                  <c:v>151.5</c:v>
                </c:pt>
                <c:pt idx="194">
                  <c:v>150.80000000000001</c:v>
                </c:pt>
                <c:pt idx="195">
                  <c:v>153.69999999999999</c:v>
                </c:pt>
                <c:pt idx="196">
                  <c:v>153.19999999999999</c:v>
                </c:pt>
                <c:pt idx="197">
                  <c:v>155.4</c:v>
                </c:pt>
                <c:pt idx="198">
                  <c:v>155</c:v>
                </c:pt>
                <c:pt idx="199">
                  <c:v>157.19999999999999</c:v>
                </c:pt>
                <c:pt idx="200">
                  <c:v>157.9</c:v>
                </c:pt>
                <c:pt idx="201">
                  <c:v>158.30000000000001</c:v>
                </c:pt>
                <c:pt idx="202">
                  <c:v>160.1</c:v>
                </c:pt>
                <c:pt idx="203">
                  <c:v>160.80000000000001</c:v>
                </c:pt>
                <c:pt idx="204">
                  <c:v>161.69999999999999</c:v>
                </c:pt>
                <c:pt idx="205">
                  <c:v>162.80000000000001</c:v>
                </c:pt>
                <c:pt idx="206">
                  <c:v>164.1</c:v>
                </c:pt>
                <c:pt idx="207">
                  <c:v>164.6</c:v>
                </c:pt>
                <c:pt idx="208">
                  <c:v>165.7</c:v>
                </c:pt>
                <c:pt idx="209">
                  <c:v>166.5</c:v>
                </c:pt>
                <c:pt idx="210">
                  <c:v>167.6</c:v>
                </c:pt>
                <c:pt idx="211">
                  <c:v>168.5</c:v>
                </c:pt>
                <c:pt idx="212">
                  <c:v>169.7</c:v>
                </c:pt>
                <c:pt idx="213">
                  <c:v>170.3</c:v>
                </c:pt>
                <c:pt idx="214">
                  <c:v>172.1</c:v>
                </c:pt>
                <c:pt idx="215">
                  <c:v>171.9</c:v>
                </c:pt>
                <c:pt idx="216">
                  <c:v>174.3</c:v>
                </c:pt>
                <c:pt idx="217">
                  <c:v>173.9</c:v>
                </c:pt>
                <c:pt idx="218">
                  <c:v>176.5</c:v>
                </c:pt>
                <c:pt idx="219">
                  <c:v>175.8</c:v>
                </c:pt>
                <c:pt idx="220">
                  <c:v>178.5</c:v>
                </c:pt>
                <c:pt idx="221">
                  <c:v>177.8</c:v>
                </c:pt>
                <c:pt idx="222">
                  <c:v>180.3</c:v>
                </c:pt>
                <c:pt idx="223">
                  <c:v>180.1</c:v>
                </c:pt>
                <c:pt idx="224">
                  <c:v>181.9</c:v>
                </c:pt>
                <c:pt idx="225">
                  <c:v>182.5</c:v>
                </c:pt>
                <c:pt idx="226">
                  <c:v>183</c:v>
                </c:pt>
                <c:pt idx="227">
                  <c:v>185</c:v>
                </c:pt>
                <c:pt idx="228">
                  <c:v>184.9</c:v>
                </c:pt>
                <c:pt idx="229">
                  <c:v>187</c:v>
                </c:pt>
                <c:pt idx="230">
                  <c:v>186.5</c:v>
                </c:pt>
                <c:pt idx="231">
                  <c:v>189.6</c:v>
                </c:pt>
                <c:pt idx="232">
                  <c:v>188.3</c:v>
                </c:pt>
                <c:pt idx="233">
                  <c:v>191.6</c:v>
                </c:pt>
                <c:pt idx="234">
                  <c:v>190.3</c:v>
                </c:pt>
                <c:pt idx="235">
                  <c:v>193.4</c:v>
                </c:pt>
                <c:pt idx="236">
                  <c:v>193.1</c:v>
                </c:pt>
                <c:pt idx="237">
                  <c:v>194.5</c:v>
                </c:pt>
                <c:pt idx="238">
                  <c:v>194.9</c:v>
                </c:pt>
                <c:pt idx="239">
                  <c:v>196.7</c:v>
                </c:pt>
                <c:pt idx="240">
                  <c:v>196.7</c:v>
                </c:pt>
                <c:pt idx="241">
                  <c:v>198.3</c:v>
                </c:pt>
                <c:pt idx="242">
                  <c:v>198</c:v>
                </c:pt>
                <c:pt idx="243">
                  <c:v>200.2</c:v>
                </c:pt>
                <c:pt idx="244">
                  <c:v>199.1</c:v>
                </c:pt>
                <c:pt idx="245">
                  <c:v>201.1</c:v>
                </c:pt>
                <c:pt idx="246">
                  <c:v>200.3</c:v>
                </c:pt>
                <c:pt idx="247">
                  <c:v>200.7</c:v>
                </c:pt>
                <c:pt idx="248">
                  <c:v>200.3</c:v>
                </c:pt>
                <c:pt idx="249">
                  <c:v>200</c:v>
                </c:pt>
                <c:pt idx="250">
                  <c:v>200</c:v>
                </c:pt>
                <c:pt idx="251">
                  <c:v>198.3</c:v>
                </c:pt>
                <c:pt idx="252">
                  <c:v>198.9</c:v>
                </c:pt>
                <c:pt idx="253">
                  <c:v>197.1</c:v>
                </c:pt>
                <c:pt idx="254">
                  <c:v>196.9</c:v>
                </c:pt>
                <c:pt idx="255">
                  <c:v>195.2</c:v>
                </c:pt>
                <c:pt idx="256">
                  <c:v>195.1</c:v>
                </c:pt>
                <c:pt idx="257">
                  <c:v>193.1</c:v>
                </c:pt>
                <c:pt idx="258">
                  <c:v>192.5</c:v>
                </c:pt>
                <c:pt idx="259">
                  <c:v>191</c:v>
                </c:pt>
                <c:pt idx="260">
                  <c:v>190.7</c:v>
                </c:pt>
                <c:pt idx="261">
                  <c:v>189</c:v>
                </c:pt>
                <c:pt idx="262">
                  <c:v>188.5</c:v>
                </c:pt>
                <c:pt idx="263">
                  <c:v>187.2</c:v>
                </c:pt>
                <c:pt idx="264">
                  <c:v>186.3</c:v>
                </c:pt>
                <c:pt idx="265">
                  <c:v>185</c:v>
                </c:pt>
                <c:pt idx="266">
                  <c:v>185</c:v>
                </c:pt>
                <c:pt idx="267">
                  <c:v>182.1</c:v>
                </c:pt>
                <c:pt idx="268">
                  <c:v>183.4</c:v>
                </c:pt>
                <c:pt idx="269">
                  <c:v>180.1</c:v>
                </c:pt>
                <c:pt idx="270">
                  <c:v>181.2</c:v>
                </c:pt>
                <c:pt idx="271">
                  <c:v>178.1</c:v>
                </c:pt>
                <c:pt idx="272">
                  <c:v>179</c:v>
                </c:pt>
                <c:pt idx="273">
                  <c:v>175.9</c:v>
                </c:pt>
                <c:pt idx="274">
                  <c:v>176.8</c:v>
                </c:pt>
                <c:pt idx="275">
                  <c:v>175</c:v>
                </c:pt>
                <c:pt idx="276">
                  <c:v>173.7</c:v>
                </c:pt>
                <c:pt idx="277">
                  <c:v>173.2</c:v>
                </c:pt>
                <c:pt idx="278">
                  <c:v>171.7</c:v>
                </c:pt>
                <c:pt idx="279">
                  <c:v>171</c:v>
                </c:pt>
                <c:pt idx="280">
                  <c:v>169.6</c:v>
                </c:pt>
                <c:pt idx="281">
                  <c:v>169.2</c:v>
                </c:pt>
                <c:pt idx="282">
                  <c:v>168.3</c:v>
                </c:pt>
                <c:pt idx="283">
                  <c:v>166.6</c:v>
                </c:pt>
                <c:pt idx="284">
                  <c:v>166.5</c:v>
                </c:pt>
                <c:pt idx="285">
                  <c:v>164.5</c:v>
                </c:pt>
                <c:pt idx="286">
                  <c:v>163.9</c:v>
                </c:pt>
                <c:pt idx="287">
                  <c:v>163.19999999999999</c:v>
                </c:pt>
                <c:pt idx="288">
                  <c:v>161.4</c:v>
                </c:pt>
                <c:pt idx="289">
                  <c:v>161</c:v>
                </c:pt>
                <c:pt idx="290">
                  <c:v>159.19999999999999</c:v>
                </c:pt>
                <c:pt idx="291">
                  <c:v>159</c:v>
                </c:pt>
                <c:pt idx="292">
                  <c:v>157.19999999999999</c:v>
                </c:pt>
                <c:pt idx="293">
                  <c:v>157</c:v>
                </c:pt>
                <c:pt idx="294">
                  <c:v>155.4</c:v>
                </c:pt>
                <c:pt idx="295">
                  <c:v>154.1</c:v>
                </c:pt>
                <c:pt idx="296">
                  <c:v>153.69999999999999</c:v>
                </c:pt>
                <c:pt idx="297">
                  <c:v>152.4</c:v>
                </c:pt>
                <c:pt idx="298">
                  <c:v>151.30000000000001</c:v>
                </c:pt>
                <c:pt idx="299">
                  <c:v>150.4</c:v>
                </c:pt>
                <c:pt idx="300">
                  <c:v>149.30000000000001</c:v>
                </c:pt>
                <c:pt idx="301">
                  <c:v>148.6</c:v>
                </c:pt>
                <c:pt idx="302">
                  <c:v>147</c:v>
                </c:pt>
                <c:pt idx="303">
                  <c:v>146.6</c:v>
                </c:pt>
                <c:pt idx="304">
                  <c:v>145.30000000000001</c:v>
                </c:pt>
                <c:pt idx="305">
                  <c:v>144.80000000000001</c:v>
                </c:pt>
                <c:pt idx="306">
                  <c:v>143.1</c:v>
                </c:pt>
                <c:pt idx="307">
                  <c:v>142.19999999999999</c:v>
                </c:pt>
                <c:pt idx="308">
                  <c:v>141</c:v>
                </c:pt>
                <c:pt idx="309">
                  <c:v>141</c:v>
                </c:pt>
                <c:pt idx="310">
                  <c:v>138.4</c:v>
                </c:pt>
                <c:pt idx="311">
                  <c:v>139.1</c:v>
                </c:pt>
                <c:pt idx="312">
                  <c:v>136.4</c:v>
                </c:pt>
                <c:pt idx="313">
                  <c:v>137</c:v>
                </c:pt>
                <c:pt idx="314">
                  <c:v>134.4</c:v>
                </c:pt>
                <c:pt idx="315">
                  <c:v>134.80000000000001</c:v>
                </c:pt>
                <c:pt idx="316">
                  <c:v>132.6</c:v>
                </c:pt>
                <c:pt idx="317">
                  <c:v>132</c:v>
                </c:pt>
                <c:pt idx="318">
                  <c:v>131.30000000000001</c:v>
                </c:pt>
                <c:pt idx="319">
                  <c:v>129.30000000000001</c:v>
                </c:pt>
                <c:pt idx="320">
                  <c:v>129.5</c:v>
                </c:pt>
                <c:pt idx="321">
                  <c:v>127.9</c:v>
                </c:pt>
                <c:pt idx="322">
                  <c:v>126.8</c:v>
                </c:pt>
                <c:pt idx="323">
                  <c:v>126</c:v>
                </c:pt>
                <c:pt idx="324">
                  <c:v>125.5</c:v>
                </c:pt>
                <c:pt idx="325">
                  <c:v>123.7</c:v>
                </c:pt>
                <c:pt idx="326">
                  <c:v>123.5</c:v>
                </c:pt>
                <c:pt idx="327">
                  <c:v>121.8</c:v>
                </c:pt>
                <c:pt idx="328">
                  <c:v>121.3</c:v>
                </c:pt>
                <c:pt idx="329">
                  <c:v>119.3</c:v>
                </c:pt>
                <c:pt idx="330">
                  <c:v>119.5</c:v>
                </c:pt>
                <c:pt idx="331">
                  <c:v>117.5</c:v>
                </c:pt>
                <c:pt idx="332">
                  <c:v>116.9</c:v>
                </c:pt>
                <c:pt idx="333">
                  <c:v>115.5</c:v>
                </c:pt>
                <c:pt idx="334">
                  <c:v>115.5</c:v>
                </c:pt>
                <c:pt idx="335">
                  <c:v>113.1</c:v>
                </c:pt>
                <c:pt idx="336">
                  <c:v>113.5</c:v>
                </c:pt>
                <c:pt idx="337">
                  <c:v>111.8</c:v>
                </c:pt>
                <c:pt idx="338">
                  <c:v>110.4</c:v>
                </c:pt>
                <c:pt idx="339">
                  <c:v>110.2</c:v>
                </c:pt>
                <c:pt idx="340">
                  <c:v>108.4</c:v>
                </c:pt>
                <c:pt idx="341">
                  <c:v>107.8</c:v>
                </c:pt>
                <c:pt idx="342">
                  <c:v>107.3</c:v>
                </c:pt>
                <c:pt idx="343">
                  <c:v>105.3</c:v>
                </c:pt>
                <c:pt idx="344">
                  <c:v>105.6</c:v>
                </c:pt>
                <c:pt idx="345">
                  <c:v>102.9</c:v>
                </c:pt>
                <c:pt idx="346">
                  <c:v>103.4</c:v>
                </c:pt>
                <c:pt idx="347">
                  <c:v>101.1</c:v>
                </c:pt>
                <c:pt idx="348">
                  <c:v>101.1</c:v>
                </c:pt>
                <c:pt idx="349">
                  <c:v>99.4</c:v>
                </c:pt>
                <c:pt idx="350">
                  <c:v>98.3</c:v>
                </c:pt>
                <c:pt idx="351">
                  <c:v>98</c:v>
                </c:pt>
                <c:pt idx="352">
                  <c:v>96.5</c:v>
                </c:pt>
                <c:pt idx="353">
                  <c:v>95.3</c:v>
                </c:pt>
                <c:pt idx="354">
                  <c:v>94.9</c:v>
                </c:pt>
                <c:pt idx="355">
                  <c:v>93.4</c:v>
                </c:pt>
                <c:pt idx="356">
                  <c:v>92.5</c:v>
                </c:pt>
                <c:pt idx="357">
                  <c:v>91.4</c:v>
                </c:pt>
                <c:pt idx="358">
                  <c:v>90.3</c:v>
                </c:pt>
                <c:pt idx="359">
                  <c:v>89.6</c:v>
                </c:pt>
                <c:pt idx="360">
                  <c:v>88.3</c:v>
                </c:pt>
                <c:pt idx="361">
                  <c:v>87.4</c:v>
                </c:pt>
                <c:pt idx="362">
                  <c:v>86.5</c:v>
                </c:pt>
                <c:pt idx="363">
                  <c:v>85.4</c:v>
                </c:pt>
                <c:pt idx="364">
                  <c:v>84.9</c:v>
                </c:pt>
                <c:pt idx="365">
                  <c:v>83</c:v>
                </c:pt>
                <c:pt idx="366">
                  <c:v>82.5</c:v>
                </c:pt>
                <c:pt idx="367">
                  <c:v>82</c:v>
                </c:pt>
                <c:pt idx="368">
                  <c:v>80.3</c:v>
                </c:pt>
                <c:pt idx="369">
                  <c:v>79.2</c:v>
                </c:pt>
                <c:pt idx="370">
                  <c:v>78.7</c:v>
                </c:pt>
                <c:pt idx="371">
                  <c:v>77.599999999999994</c:v>
                </c:pt>
                <c:pt idx="372">
                  <c:v>76.099999999999994</c:v>
                </c:pt>
                <c:pt idx="373">
                  <c:v>75.400000000000006</c:v>
                </c:pt>
                <c:pt idx="374">
                  <c:v>74.5</c:v>
                </c:pt>
                <c:pt idx="375">
                  <c:v>73.400000000000006</c:v>
                </c:pt>
                <c:pt idx="376">
                  <c:v>72.3</c:v>
                </c:pt>
                <c:pt idx="377">
                  <c:v>71.599999999999994</c:v>
                </c:pt>
                <c:pt idx="378">
                  <c:v>69.900000000000006</c:v>
                </c:pt>
                <c:pt idx="379">
                  <c:v>69.900000000000006</c:v>
                </c:pt>
                <c:pt idx="380">
                  <c:v>67.8</c:v>
                </c:pt>
                <c:pt idx="381">
                  <c:v>67.400000000000006</c:v>
                </c:pt>
                <c:pt idx="382">
                  <c:v>65.900000000000006</c:v>
                </c:pt>
                <c:pt idx="383">
                  <c:v>65.7</c:v>
                </c:pt>
                <c:pt idx="384">
                  <c:v>63.7</c:v>
                </c:pt>
                <c:pt idx="385">
                  <c:v>63.9</c:v>
                </c:pt>
                <c:pt idx="386">
                  <c:v>61.7</c:v>
                </c:pt>
                <c:pt idx="387">
                  <c:v>61.9</c:v>
                </c:pt>
                <c:pt idx="388">
                  <c:v>59.7</c:v>
                </c:pt>
                <c:pt idx="389">
                  <c:v>59.6</c:v>
                </c:pt>
                <c:pt idx="390">
                  <c:v>57.7</c:v>
                </c:pt>
                <c:pt idx="391">
                  <c:v>57.6</c:v>
                </c:pt>
                <c:pt idx="392">
                  <c:v>56.1</c:v>
                </c:pt>
                <c:pt idx="393">
                  <c:v>54.8</c:v>
                </c:pt>
                <c:pt idx="394">
                  <c:v>54.3</c:v>
                </c:pt>
                <c:pt idx="395">
                  <c:v>52.8</c:v>
                </c:pt>
                <c:pt idx="396">
                  <c:v>52.3</c:v>
                </c:pt>
                <c:pt idx="397">
                  <c:v>50.8</c:v>
                </c:pt>
                <c:pt idx="398">
                  <c:v>50.1</c:v>
                </c:pt>
                <c:pt idx="399">
                  <c:v>49.2</c:v>
                </c:pt>
                <c:pt idx="400">
                  <c:v>47.7</c:v>
                </c:pt>
                <c:pt idx="401">
                  <c:v>47.4</c:v>
                </c:pt>
                <c:pt idx="402">
                  <c:v>45.5</c:v>
                </c:pt>
                <c:pt idx="403">
                  <c:v>45.3</c:v>
                </c:pt>
                <c:pt idx="404">
                  <c:v>43.3</c:v>
                </c:pt>
                <c:pt idx="405">
                  <c:v>43.2</c:v>
                </c:pt>
                <c:pt idx="406">
                  <c:v>41.7</c:v>
                </c:pt>
                <c:pt idx="407">
                  <c:v>40.799999999999997</c:v>
                </c:pt>
                <c:pt idx="408">
                  <c:v>39.9</c:v>
                </c:pt>
                <c:pt idx="409">
                  <c:v>39.200000000000003</c:v>
                </c:pt>
                <c:pt idx="410">
                  <c:v>37.5</c:v>
                </c:pt>
                <c:pt idx="411">
                  <c:v>37.299999999999997</c:v>
                </c:pt>
                <c:pt idx="412">
                  <c:v>35.200000000000003</c:v>
                </c:pt>
                <c:pt idx="413">
                  <c:v>35.299999999999997</c:v>
                </c:pt>
                <c:pt idx="414">
                  <c:v>33.1</c:v>
                </c:pt>
                <c:pt idx="415">
                  <c:v>33.5</c:v>
                </c:pt>
                <c:pt idx="416">
                  <c:v>31</c:v>
                </c:pt>
                <c:pt idx="417">
                  <c:v>31.3</c:v>
                </c:pt>
                <c:pt idx="418">
                  <c:v>29.7</c:v>
                </c:pt>
                <c:pt idx="419">
                  <c:v>28.8</c:v>
                </c:pt>
                <c:pt idx="420">
                  <c:v>28</c:v>
                </c:pt>
                <c:pt idx="421">
                  <c:v>27.1</c:v>
                </c:pt>
                <c:pt idx="422">
                  <c:v>25.7</c:v>
                </c:pt>
                <c:pt idx="423">
                  <c:v>25.5</c:v>
                </c:pt>
                <c:pt idx="424">
                  <c:v>23.1</c:v>
                </c:pt>
                <c:pt idx="425">
                  <c:v>23.3</c:v>
                </c:pt>
                <c:pt idx="426">
                  <c:v>21.7</c:v>
                </c:pt>
                <c:pt idx="427">
                  <c:v>20.9</c:v>
                </c:pt>
                <c:pt idx="428">
                  <c:v>19.899999999999999</c:v>
                </c:pt>
                <c:pt idx="429">
                  <c:v>18.899999999999999</c:v>
                </c:pt>
                <c:pt idx="430">
                  <c:v>17.8</c:v>
                </c:pt>
                <c:pt idx="431">
                  <c:v>16.600000000000001</c:v>
                </c:pt>
                <c:pt idx="432">
                  <c:v>16</c:v>
                </c:pt>
                <c:pt idx="433">
                  <c:v>14.8</c:v>
                </c:pt>
                <c:pt idx="434">
                  <c:v>13.5</c:v>
                </c:pt>
                <c:pt idx="435">
                  <c:v>12.9</c:v>
                </c:pt>
                <c:pt idx="436">
                  <c:v>11.8</c:v>
                </c:pt>
                <c:pt idx="437">
                  <c:v>10.7</c:v>
                </c:pt>
                <c:pt idx="438">
                  <c:v>9.8000000000000007</c:v>
                </c:pt>
                <c:pt idx="439">
                  <c:v>9.1</c:v>
                </c:pt>
                <c:pt idx="440">
                  <c:v>7.6</c:v>
                </c:pt>
                <c:pt idx="441">
                  <c:v>7.1</c:v>
                </c:pt>
                <c:pt idx="442">
                  <c:v>5.3</c:v>
                </c:pt>
                <c:pt idx="443">
                  <c:v>5.3</c:v>
                </c:pt>
                <c:pt idx="444">
                  <c:v>3.8</c:v>
                </c:pt>
                <c:pt idx="445">
                  <c:v>2.5</c:v>
                </c:pt>
                <c:pt idx="446">
                  <c:v>2</c:v>
                </c:pt>
                <c:pt idx="447">
                  <c:v>0.5</c:v>
                </c:pt>
                <c:pt idx="448">
                  <c:v>0.2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16-BC4E-A9A9-BE9DEE925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758464"/>
        <c:axId val="1"/>
      </c:scatterChart>
      <c:valAx>
        <c:axId val="178275846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7584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-14.298363849935184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-13.178911221151409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</c:v>
                </c:pt>
                <c:pt idx="37">
                  <c:v>0.2</c:v>
                </c:pt>
                <c:pt idx="38">
                  <c:v>0.7</c:v>
                </c:pt>
                <c:pt idx="39">
                  <c:v>2</c:v>
                </c:pt>
                <c:pt idx="40">
                  <c:v>2.9</c:v>
                </c:pt>
                <c:pt idx="41">
                  <c:v>4</c:v>
                </c:pt>
                <c:pt idx="42">
                  <c:v>4.2</c:v>
                </c:pt>
                <c:pt idx="43">
                  <c:v>6</c:v>
                </c:pt>
                <c:pt idx="44">
                  <c:v>6</c:v>
                </c:pt>
                <c:pt idx="45">
                  <c:v>7.6</c:v>
                </c:pt>
                <c:pt idx="46">
                  <c:v>8.4</c:v>
                </c:pt>
                <c:pt idx="47">
                  <c:v>9.6999999999999993</c:v>
                </c:pt>
                <c:pt idx="48">
                  <c:v>10</c:v>
                </c:pt>
                <c:pt idx="49">
                  <c:v>11.7</c:v>
                </c:pt>
                <c:pt idx="50">
                  <c:v>12</c:v>
                </c:pt>
                <c:pt idx="51">
                  <c:v>13.3</c:v>
                </c:pt>
                <c:pt idx="52">
                  <c:v>13.8</c:v>
                </c:pt>
                <c:pt idx="53">
                  <c:v>15.3</c:v>
                </c:pt>
                <c:pt idx="54">
                  <c:v>15.8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18.899999999999999</c:v>
                </c:pt>
                <c:pt idx="58">
                  <c:v>19.899999999999999</c:v>
                </c:pt>
                <c:pt idx="59">
                  <c:v>20.9</c:v>
                </c:pt>
                <c:pt idx="60">
                  <c:v>21.5</c:v>
                </c:pt>
                <c:pt idx="61">
                  <c:v>23.3</c:v>
                </c:pt>
                <c:pt idx="62">
                  <c:v>22.9</c:v>
                </c:pt>
                <c:pt idx="63">
                  <c:v>25.5</c:v>
                </c:pt>
                <c:pt idx="64">
                  <c:v>24.8</c:v>
                </c:pt>
                <c:pt idx="65">
                  <c:v>27.5</c:v>
                </c:pt>
                <c:pt idx="66">
                  <c:v>26.4</c:v>
                </c:pt>
                <c:pt idx="67">
                  <c:v>29</c:v>
                </c:pt>
                <c:pt idx="68">
                  <c:v>29</c:v>
                </c:pt>
                <c:pt idx="69">
                  <c:v>30.6</c:v>
                </c:pt>
                <c:pt idx="70">
                  <c:v>31.1</c:v>
                </c:pt>
                <c:pt idx="71">
                  <c:v>32.200000000000003</c:v>
                </c:pt>
                <c:pt idx="72">
                  <c:v>33.299999999999997</c:v>
                </c:pt>
                <c:pt idx="73">
                  <c:v>34.200000000000003</c:v>
                </c:pt>
                <c:pt idx="74">
                  <c:v>34.799999999999997</c:v>
                </c:pt>
                <c:pt idx="75">
                  <c:v>36.799999999999997</c:v>
                </c:pt>
                <c:pt idx="76">
                  <c:v>36.200000000000003</c:v>
                </c:pt>
                <c:pt idx="77">
                  <c:v>38.799999999999997</c:v>
                </c:pt>
                <c:pt idx="78">
                  <c:v>38.1</c:v>
                </c:pt>
                <c:pt idx="79">
                  <c:v>40.799999999999997</c:v>
                </c:pt>
                <c:pt idx="80">
                  <c:v>40.200000000000003</c:v>
                </c:pt>
                <c:pt idx="81">
                  <c:v>42.3</c:v>
                </c:pt>
                <c:pt idx="82">
                  <c:v>42.6</c:v>
                </c:pt>
                <c:pt idx="83">
                  <c:v>43.7</c:v>
                </c:pt>
                <c:pt idx="84">
                  <c:v>44.6</c:v>
                </c:pt>
                <c:pt idx="85">
                  <c:v>46.1</c:v>
                </c:pt>
                <c:pt idx="86">
                  <c:v>45.9</c:v>
                </c:pt>
                <c:pt idx="87">
                  <c:v>48.4</c:v>
                </c:pt>
                <c:pt idx="88">
                  <c:v>47.7</c:v>
                </c:pt>
                <c:pt idx="89">
                  <c:v>50.4</c:v>
                </c:pt>
                <c:pt idx="90">
                  <c:v>49.4</c:v>
                </c:pt>
                <c:pt idx="91">
                  <c:v>52.3</c:v>
                </c:pt>
                <c:pt idx="92">
                  <c:v>52.1</c:v>
                </c:pt>
                <c:pt idx="93">
                  <c:v>53</c:v>
                </c:pt>
                <c:pt idx="94">
                  <c:v>54.5</c:v>
                </c:pt>
                <c:pt idx="95">
                  <c:v>55</c:v>
                </c:pt>
                <c:pt idx="96">
                  <c:v>56.6</c:v>
                </c:pt>
                <c:pt idx="97">
                  <c:v>56.8</c:v>
                </c:pt>
                <c:pt idx="98">
                  <c:v>58.6</c:v>
                </c:pt>
                <c:pt idx="99">
                  <c:v>58.8</c:v>
                </c:pt>
                <c:pt idx="100">
                  <c:v>60.5</c:v>
                </c:pt>
                <c:pt idx="101">
                  <c:v>61.2</c:v>
                </c:pt>
                <c:pt idx="102">
                  <c:v>61.2</c:v>
                </c:pt>
                <c:pt idx="103">
                  <c:v>64.3</c:v>
                </c:pt>
                <c:pt idx="104">
                  <c:v>62.8</c:v>
                </c:pt>
                <c:pt idx="105">
                  <c:v>65.599999999999994</c:v>
                </c:pt>
                <c:pt idx="106">
                  <c:v>65.400000000000006</c:v>
                </c:pt>
                <c:pt idx="107">
                  <c:v>66.8</c:v>
                </c:pt>
                <c:pt idx="108">
                  <c:v>68.5</c:v>
                </c:pt>
                <c:pt idx="109">
                  <c:v>68.099999999999994</c:v>
                </c:pt>
                <c:pt idx="110">
                  <c:v>70.3</c:v>
                </c:pt>
                <c:pt idx="111">
                  <c:v>70.3</c:v>
                </c:pt>
                <c:pt idx="112">
                  <c:v>72.099999999999994</c:v>
                </c:pt>
                <c:pt idx="113">
                  <c:v>72.8</c:v>
                </c:pt>
                <c:pt idx="114">
                  <c:v>72.099999999999994</c:v>
                </c:pt>
                <c:pt idx="115">
                  <c:v>76.099999999999994</c:v>
                </c:pt>
                <c:pt idx="116">
                  <c:v>74.099999999999994</c:v>
                </c:pt>
                <c:pt idx="117">
                  <c:v>77.8</c:v>
                </c:pt>
                <c:pt idx="118">
                  <c:v>76.3</c:v>
                </c:pt>
                <c:pt idx="119">
                  <c:v>79.400000000000006</c:v>
                </c:pt>
                <c:pt idx="120">
                  <c:v>78.7</c:v>
                </c:pt>
                <c:pt idx="121">
                  <c:v>80.900000000000006</c:v>
                </c:pt>
                <c:pt idx="122">
                  <c:v>81.2</c:v>
                </c:pt>
                <c:pt idx="123">
                  <c:v>82.7</c:v>
                </c:pt>
                <c:pt idx="124">
                  <c:v>83</c:v>
                </c:pt>
                <c:pt idx="125">
                  <c:v>84.3</c:v>
                </c:pt>
                <c:pt idx="126">
                  <c:v>85.6</c:v>
                </c:pt>
                <c:pt idx="127">
                  <c:v>85.8</c:v>
                </c:pt>
                <c:pt idx="128">
                  <c:v>87.4</c:v>
                </c:pt>
                <c:pt idx="129">
                  <c:v>88</c:v>
                </c:pt>
                <c:pt idx="130">
                  <c:v>89.1</c:v>
                </c:pt>
                <c:pt idx="131">
                  <c:v>90.3</c:v>
                </c:pt>
                <c:pt idx="132">
                  <c:v>90.5</c:v>
                </c:pt>
                <c:pt idx="133">
                  <c:v>92.7</c:v>
                </c:pt>
                <c:pt idx="134">
                  <c:v>92.2</c:v>
                </c:pt>
                <c:pt idx="135">
                  <c:v>94.9</c:v>
                </c:pt>
                <c:pt idx="136">
                  <c:v>94.5</c:v>
                </c:pt>
                <c:pt idx="137">
                  <c:v>96.2</c:v>
                </c:pt>
                <c:pt idx="138">
                  <c:v>97.3</c:v>
                </c:pt>
                <c:pt idx="139">
                  <c:v>97.4</c:v>
                </c:pt>
                <c:pt idx="140">
                  <c:v>99.3</c:v>
                </c:pt>
                <c:pt idx="141">
                  <c:v>99.4</c:v>
                </c:pt>
                <c:pt idx="142">
                  <c:v>101.1</c:v>
                </c:pt>
                <c:pt idx="143">
                  <c:v>101.8</c:v>
                </c:pt>
                <c:pt idx="144">
                  <c:v>102.5</c:v>
                </c:pt>
                <c:pt idx="145">
                  <c:v>103.8</c:v>
                </c:pt>
                <c:pt idx="146">
                  <c:v>104.7</c:v>
                </c:pt>
                <c:pt idx="147">
                  <c:v>105.4</c:v>
                </c:pt>
                <c:pt idx="148">
                  <c:v>107.1</c:v>
                </c:pt>
                <c:pt idx="149">
                  <c:v>107.3</c:v>
                </c:pt>
                <c:pt idx="150">
                  <c:v>108.7</c:v>
                </c:pt>
                <c:pt idx="151">
                  <c:v>109.1</c:v>
                </c:pt>
                <c:pt idx="152">
                  <c:v>110.7</c:v>
                </c:pt>
                <c:pt idx="153">
                  <c:v>111.5</c:v>
                </c:pt>
                <c:pt idx="154">
                  <c:v>112.6</c:v>
                </c:pt>
                <c:pt idx="155">
                  <c:v>113.1</c:v>
                </c:pt>
                <c:pt idx="156">
                  <c:v>114.7</c:v>
                </c:pt>
                <c:pt idx="157">
                  <c:v>114.9</c:v>
                </c:pt>
                <c:pt idx="158">
                  <c:v>116.9</c:v>
                </c:pt>
                <c:pt idx="159">
                  <c:v>117.1</c:v>
                </c:pt>
                <c:pt idx="160">
                  <c:v>118.6</c:v>
                </c:pt>
                <c:pt idx="161">
                  <c:v>119.3</c:v>
                </c:pt>
                <c:pt idx="162">
                  <c:v>120.2</c:v>
                </c:pt>
                <c:pt idx="163">
                  <c:v>120.7</c:v>
                </c:pt>
                <c:pt idx="164">
                  <c:v>122.6</c:v>
                </c:pt>
                <c:pt idx="165">
                  <c:v>123.1</c:v>
                </c:pt>
                <c:pt idx="166">
                  <c:v>124.2</c:v>
                </c:pt>
                <c:pt idx="167">
                  <c:v>124.9</c:v>
                </c:pt>
                <c:pt idx="168">
                  <c:v>126.4</c:v>
                </c:pt>
                <c:pt idx="169">
                  <c:v>126.9</c:v>
                </c:pt>
                <c:pt idx="170">
                  <c:v>128.19999999999999</c:v>
                </c:pt>
                <c:pt idx="171">
                  <c:v>129.1</c:v>
                </c:pt>
                <c:pt idx="172">
                  <c:v>130</c:v>
                </c:pt>
                <c:pt idx="173">
                  <c:v>131.30000000000001</c:v>
                </c:pt>
                <c:pt idx="174">
                  <c:v>132</c:v>
                </c:pt>
                <c:pt idx="175">
                  <c:v>133.5</c:v>
                </c:pt>
                <c:pt idx="176">
                  <c:v>134</c:v>
                </c:pt>
                <c:pt idx="177">
                  <c:v>135.1</c:v>
                </c:pt>
                <c:pt idx="178">
                  <c:v>136</c:v>
                </c:pt>
                <c:pt idx="179">
                  <c:v>137</c:v>
                </c:pt>
                <c:pt idx="180">
                  <c:v>138.1</c:v>
                </c:pt>
                <c:pt idx="181">
                  <c:v>138.6</c:v>
                </c:pt>
                <c:pt idx="182">
                  <c:v>140.19999999999999</c:v>
                </c:pt>
                <c:pt idx="183">
                  <c:v>140.80000000000001</c:v>
                </c:pt>
                <c:pt idx="184">
                  <c:v>142.1</c:v>
                </c:pt>
                <c:pt idx="185">
                  <c:v>142.80000000000001</c:v>
                </c:pt>
                <c:pt idx="186">
                  <c:v>144.4</c:v>
                </c:pt>
                <c:pt idx="187">
                  <c:v>144.1</c:v>
                </c:pt>
                <c:pt idx="188">
                  <c:v>146.80000000000001</c:v>
                </c:pt>
                <c:pt idx="189">
                  <c:v>146.19999999999999</c:v>
                </c:pt>
                <c:pt idx="190">
                  <c:v>148.4</c:v>
                </c:pt>
                <c:pt idx="191">
                  <c:v>148.80000000000001</c:v>
                </c:pt>
                <c:pt idx="192">
                  <c:v>149</c:v>
                </c:pt>
                <c:pt idx="193">
                  <c:v>151.5</c:v>
                </c:pt>
                <c:pt idx="194">
                  <c:v>150.80000000000001</c:v>
                </c:pt>
                <c:pt idx="195">
                  <c:v>153.69999999999999</c:v>
                </c:pt>
                <c:pt idx="196">
                  <c:v>153.19999999999999</c:v>
                </c:pt>
                <c:pt idx="197">
                  <c:v>155.4</c:v>
                </c:pt>
                <c:pt idx="198">
                  <c:v>155</c:v>
                </c:pt>
                <c:pt idx="199">
                  <c:v>157.19999999999999</c:v>
                </c:pt>
                <c:pt idx="200">
                  <c:v>157.9</c:v>
                </c:pt>
                <c:pt idx="201">
                  <c:v>158.30000000000001</c:v>
                </c:pt>
                <c:pt idx="202">
                  <c:v>160.1</c:v>
                </c:pt>
                <c:pt idx="203">
                  <c:v>160.80000000000001</c:v>
                </c:pt>
                <c:pt idx="204">
                  <c:v>161.69999999999999</c:v>
                </c:pt>
                <c:pt idx="205">
                  <c:v>162.80000000000001</c:v>
                </c:pt>
                <c:pt idx="206">
                  <c:v>164.1</c:v>
                </c:pt>
                <c:pt idx="207">
                  <c:v>164.6</c:v>
                </c:pt>
                <c:pt idx="208">
                  <c:v>165.7</c:v>
                </c:pt>
                <c:pt idx="209">
                  <c:v>166.5</c:v>
                </c:pt>
                <c:pt idx="210">
                  <c:v>167.6</c:v>
                </c:pt>
                <c:pt idx="211">
                  <c:v>168.5</c:v>
                </c:pt>
                <c:pt idx="212">
                  <c:v>169.7</c:v>
                </c:pt>
                <c:pt idx="213">
                  <c:v>170.3</c:v>
                </c:pt>
                <c:pt idx="214">
                  <c:v>172.1</c:v>
                </c:pt>
                <c:pt idx="215">
                  <c:v>171.9</c:v>
                </c:pt>
                <c:pt idx="216">
                  <c:v>174.3</c:v>
                </c:pt>
                <c:pt idx="217">
                  <c:v>173.9</c:v>
                </c:pt>
                <c:pt idx="218">
                  <c:v>176.5</c:v>
                </c:pt>
                <c:pt idx="219">
                  <c:v>175.8</c:v>
                </c:pt>
                <c:pt idx="220">
                  <c:v>178.5</c:v>
                </c:pt>
                <c:pt idx="221">
                  <c:v>177.8</c:v>
                </c:pt>
                <c:pt idx="222">
                  <c:v>180.3</c:v>
                </c:pt>
                <c:pt idx="223">
                  <c:v>180.1</c:v>
                </c:pt>
                <c:pt idx="224">
                  <c:v>181.9</c:v>
                </c:pt>
                <c:pt idx="225">
                  <c:v>182.5</c:v>
                </c:pt>
                <c:pt idx="226">
                  <c:v>183</c:v>
                </c:pt>
                <c:pt idx="227">
                  <c:v>185</c:v>
                </c:pt>
                <c:pt idx="228">
                  <c:v>184.9</c:v>
                </c:pt>
                <c:pt idx="229">
                  <c:v>187</c:v>
                </c:pt>
                <c:pt idx="230">
                  <c:v>186.5</c:v>
                </c:pt>
                <c:pt idx="231">
                  <c:v>189.6</c:v>
                </c:pt>
                <c:pt idx="232">
                  <c:v>188.3</c:v>
                </c:pt>
                <c:pt idx="233">
                  <c:v>191.6</c:v>
                </c:pt>
                <c:pt idx="234">
                  <c:v>190.3</c:v>
                </c:pt>
                <c:pt idx="235">
                  <c:v>193.4</c:v>
                </c:pt>
                <c:pt idx="236">
                  <c:v>193.1</c:v>
                </c:pt>
                <c:pt idx="237">
                  <c:v>194.5</c:v>
                </c:pt>
                <c:pt idx="238">
                  <c:v>194.9</c:v>
                </c:pt>
                <c:pt idx="239">
                  <c:v>196.7</c:v>
                </c:pt>
                <c:pt idx="240">
                  <c:v>196.7</c:v>
                </c:pt>
                <c:pt idx="241">
                  <c:v>198.3</c:v>
                </c:pt>
                <c:pt idx="242">
                  <c:v>198</c:v>
                </c:pt>
                <c:pt idx="243">
                  <c:v>200.2</c:v>
                </c:pt>
                <c:pt idx="244">
                  <c:v>199.1</c:v>
                </c:pt>
                <c:pt idx="245">
                  <c:v>201.1</c:v>
                </c:pt>
                <c:pt idx="246">
                  <c:v>200.3</c:v>
                </c:pt>
                <c:pt idx="247">
                  <c:v>200.7</c:v>
                </c:pt>
                <c:pt idx="248">
                  <c:v>200.3</c:v>
                </c:pt>
                <c:pt idx="249">
                  <c:v>200</c:v>
                </c:pt>
                <c:pt idx="250">
                  <c:v>200</c:v>
                </c:pt>
                <c:pt idx="251">
                  <c:v>198.3</c:v>
                </c:pt>
                <c:pt idx="252">
                  <c:v>198.9</c:v>
                </c:pt>
                <c:pt idx="253">
                  <c:v>197.1</c:v>
                </c:pt>
                <c:pt idx="254">
                  <c:v>196.9</c:v>
                </c:pt>
                <c:pt idx="255">
                  <c:v>195.2</c:v>
                </c:pt>
                <c:pt idx="256">
                  <c:v>195.1</c:v>
                </c:pt>
                <c:pt idx="257">
                  <c:v>193.1</c:v>
                </c:pt>
                <c:pt idx="258">
                  <c:v>192.5</c:v>
                </c:pt>
                <c:pt idx="259">
                  <c:v>191</c:v>
                </c:pt>
                <c:pt idx="260">
                  <c:v>190.7</c:v>
                </c:pt>
                <c:pt idx="261">
                  <c:v>189</c:v>
                </c:pt>
                <c:pt idx="262">
                  <c:v>188.5</c:v>
                </c:pt>
                <c:pt idx="263">
                  <c:v>187.2</c:v>
                </c:pt>
                <c:pt idx="264">
                  <c:v>186.3</c:v>
                </c:pt>
                <c:pt idx="265">
                  <c:v>185</c:v>
                </c:pt>
                <c:pt idx="266">
                  <c:v>185</c:v>
                </c:pt>
                <c:pt idx="267">
                  <c:v>182.1</c:v>
                </c:pt>
                <c:pt idx="268">
                  <c:v>183.4</c:v>
                </c:pt>
                <c:pt idx="269">
                  <c:v>180.1</c:v>
                </c:pt>
                <c:pt idx="270">
                  <c:v>181.2</c:v>
                </c:pt>
                <c:pt idx="271">
                  <c:v>178.1</c:v>
                </c:pt>
                <c:pt idx="272">
                  <c:v>179</c:v>
                </c:pt>
                <c:pt idx="273">
                  <c:v>175.9</c:v>
                </c:pt>
                <c:pt idx="274">
                  <c:v>176.8</c:v>
                </c:pt>
                <c:pt idx="275">
                  <c:v>175</c:v>
                </c:pt>
                <c:pt idx="276">
                  <c:v>173.7</c:v>
                </c:pt>
                <c:pt idx="277">
                  <c:v>173.2</c:v>
                </c:pt>
                <c:pt idx="278">
                  <c:v>171.7</c:v>
                </c:pt>
                <c:pt idx="279">
                  <c:v>171</c:v>
                </c:pt>
                <c:pt idx="280">
                  <c:v>169.6</c:v>
                </c:pt>
                <c:pt idx="281">
                  <c:v>169.2</c:v>
                </c:pt>
                <c:pt idx="282">
                  <c:v>168.3</c:v>
                </c:pt>
                <c:pt idx="283">
                  <c:v>166.6</c:v>
                </c:pt>
                <c:pt idx="284">
                  <c:v>166.5</c:v>
                </c:pt>
                <c:pt idx="285">
                  <c:v>164.5</c:v>
                </c:pt>
                <c:pt idx="286">
                  <c:v>163.9</c:v>
                </c:pt>
                <c:pt idx="287">
                  <c:v>163.19999999999999</c:v>
                </c:pt>
                <c:pt idx="288">
                  <c:v>161.4</c:v>
                </c:pt>
                <c:pt idx="289">
                  <c:v>161</c:v>
                </c:pt>
                <c:pt idx="290">
                  <c:v>159.19999999999999</c:v>
                </c:pt>
                <c:pt idx="291">
                  <c:v>159</c:v>
                </c:pt>
                <c:pt idx="292">
                  <c:v>157.19999999999999</c:v>
                </c:pt>
                <c:pt idx="293">
                  <c:v>157</c:v>
                </c:pt>
                <c:pt idx="294">
                  <c:v>155.4</c:v>
                </c:pt>
                <c:pt idx="295">
                  <c:v>154.1</c:v>
                </c:pt>
                <c:pt idx="296">
                  <c:v>153.69999999999999</c:v>
                </c:pt>
                <c:pt idx="297">
                  <c:v>152.4</c:v>
                </c:pt>
                <c:pt idx="298">
                  <c:v>151.30000000000001</c:v>
                </c:pt>
                <c:pt idx="299">
                  <c:v>150.4</c:v>
                </c:pt>
                <c:pt idx="300">
                  <c:v>149.30000000000001</c:v>
                </c:pt>
                <c:pt idx="301">
                  <c:v>148.6</c:v>
                </c:pt>
                <c:pt idx="302">
                  <c:v>147</c:v>
                </c:pt>
                <c:pt idx="303">
                  <c:v>146.6</c:v>
                </c:pt>
                <c:pt idx="304">
                  <c:v>145.30000000000001</c:v>
                </c:pt>
                <c:pt idx="305">
                  <c:v>144.80000000000001</c:v>
                </c:pt>
                <c:pt idx="306">
                  <c:v>143.1</c:v>
                </c:pt>
                <c:pt idx="307">
                  <c:v>142.19999999999999</c:v>
                </c:pt>
                <c:pt idx="308">
                  <c:v>141</c:v>
                </c:pt>
                <c:pt idx="309">
                  <c:v>141</c:v>
                </c:pt>
                <c:pt idx="310">
                  <c:v>138.4</c:v>
                </c:pt>
                <c:pt idx="311">
                  <c:v>139.1</c:v>
                </c:pt>
                <c:pt idx="312">
                  <c:v>136.4</c:v>
                </c:pt>
                <c:pt idx="313">
                  <c:v>137</c:v>
                </c:pt>
                <c:pt idx="314">
                  <c:v>134.4</c:v>
                </c:pt>
                <c:pt idx="315">
                  <c:v>134.80000000000001</c:v>
                </c:pt>
                <c:pt idx="316">
                  <c:v>132.6</c:v>
                </c:pt>
                <c:pt idx="317">
                  <c:v>132</c:v>
                </c:pt>
                <c:pt idx="318">
                  <c:v>131.30000000000001</c:v>
                </c:pt>
                <c:pt idx="319">
                  <c:v>129.30000000000001</c:v>
                </c:pt>
                <c:pt idx="320">
                  <c:v>129.5</c:v>
                </c:pt>
                <c:pt idx="321">
                  <c:v>127.9</c:v>
                </c:pt>
                <c:pt idx="322">
                  <c:v>126.8</c:v>
                </c:pt>
                <c:pt idx="323">
                  <c:v>126</c:v>
                </c:pt>
                <c:pt idx="324">
                  <c:v>125.5</c:v>
                </c:pt>
                <c:pt idx="325">
                  <c:v>123.7</c:v>
                </c:pt>
                <c:pt idx="326">
                  <c:v>123.5</c:v>
                </c:pt>
                <c:pt idx="327">
                  <c:v>121.8</c:v>
                </c:pt>
                <c:pt idx="328">
                  <c:v>121.3</c:v>
                </c:pt>
                <c:pt idx="329">
                  <c:v>119.3</c:v>
                </c:pt>
                <c:pt idx="330">
                  <c:v>119.5</c:v>
                </c:pt>
                <c:pt idx="331">
                  <c:v>117.5</c:v>
                </c:pt>
                <c:pt idx="332">
                  <c:v>116.9</c:v>
                </c:pt>
                <c:pt idx="333">
                  <c:v>115.5</c:v>
                </c:pt>
                <c:pt idx="334">
                  <c:v>115.5</c:v>
                </c:pt>
                <c:pt idx="335">
                  <c:v>113.1</c:v>
                </c:pt>
                <c:pt idx="336">
                  <c:v>113.5</c:v>
                </c:pt>
                <c:pt idx="337">
                  <c:v>111.8</c:v>
                </c:pt>
                <c:pt idx="338">
                  <c:v>110.4</c:v>
                </c:pt>
                <c:pt idx="339">
                  <c:v>110.2</c:v>
                </c:pt>
                <c:pt idx="340">
                  <c:v>108.4</c:v>
                </c:pt>
                <c:pt idx="341">
                  <c:v>107.8</c:v>
                </c:pt>
                <c:pt idx="342">
                  <c:v>107.3</c:v>
                </c:pt>
                <c:pt idx="343">
                  <c:v>105.3</c:v>
                </c:pt>
                <c:pt idx="344">
                  <c:v>105.6</c:v>
                </c:pt>
                <c:pt idx="345">
                  <c:v>102.9</c:v>
                </c:pt>
                <c:pt idx="346">
                  <c:v>103.4</c:v>
                </c:pt>
                <c:pt idx="347">
                  <c:v>101.1</c:v>
                </c:pt>
                <c:pt idx="348">
                  <c:v>101.1</c:v>
                </c:pt>
                <c:pt idx="349">
                  <c:v>99.4</c:v>
                </c:pt>
                <c:pt idx="350">
                  <c:v>98.3</c:v>
                </c:pt>
                <c:pt idx="351">
                  <c:v>98</c:v>
                </c:pt>
                <c:pt idx="352">
                  <c:v>96.5</c:v>
                </c:pt>
                <c:pt idx="353">
                  <c:v>95.3</c:v>
                </c:pt>
                <c:pt idx="354">
                  <c:v>94.9</c:v>
                </c:pt>
                <c:pt idx="355">
                  <c:v>93.4</c:v>
                </c:pt>
                <c:pt idx="356">
                  <c:v>92.5</c:v>
                </c:pt>
                <c:pt idx="357">
                  <c:v>91.4</c:v>
                </c:pt>
                <c:pt idx="358">
                  <c:v>90.3</c:v>
                </c:pt>
                <c:pt idx="359">
                  <c:v>89.6</c:v>
                </c:pt>
                <c:pt idx="360">
                  <c:v>88.3</c:v>
                </c:pt>
                <c:pt idx="361">
                  <c:v>87.4</c:v>
                </c:pt>
                <c:pt idx="362">
                  <c:v>86.5</c:v>
                </c:pt>
                <c:pt idx="363">
                  <c:v>85.4</c:v>
                </c:pt>
                <c:pt idx="364">
                  <c:v>84.9</c:v>
                </c:pt>
                <c:pt idx="365">
                  <c:v>83</c:v>
                </c:pt>
                <c:pt idx="366">
                  <c:v>82.5</c:v>
                </c:pt>
                <c:pt idx="367">
                  <c:v>82</c:v>
                </c:pt>
                <c:pt idx="368">
                  <c:v>80.3</c:v>
                </c:pt>
                <c:pt idx="369">
                  <c:v>79.2</c:v>
                </c:pt>
                <c:pt idx="370">
                  <c:v>78.7</c:v>
                </c:pt>
                <c:pt idx="371">
                  <c:v>77.599999999999994</c:v>
                </c:pt>
                <c:pt idx="372">
                  <c:v>76.099999999999994</c:v>
                </c:pt>
                <c:pt idx="373">
                  <c:v>75.400000000000006</c:v>
                </c:pt>
                <c:pt idx="374">
                  <c:v>74.5</c:v>
                </c:pt>
                <c:pt idx="375">
                  <c:v>73.400000000000006</c:v>
                </c:pt>
                <c:pt idx="376">
                  <c:v>72.3</c:v>
                </c:pt>
                <c:pt idx="377">
                  <c:v>71.599999999999994</c:v>
                </c:pt>
                <c:pt idx="378">
                  <c:v>69.900000000000006</c:v>
                </c:pt>
                <c:pt idx="379">
                  <c:v>69.900000000000006</c:v>
                </c:pt>
                <c:pt idx="380">
                  <c:v>67.8</c:v>
                </c:pt>
                <c:pt idx="381">
                  <c:v>67.400000000000006</c:v>
                </c:pt>
                <c:pt idx="382">
                  <c:v>65.900000000000006</c:v>
                </c:pt>
                <c:pt idx="383">
                  <c:v>65.7</c:v>
                </c:pt>
                <c:pt idx="384">
                  <c:v>63.7</c:v>
                </c:pt>
                <c:pt idx="385">
                  <c:v>63.9</c:v>
                </c:pt>
                <c:pt idx="386">
                  <c:v>61.7</c:v>
                </c:pt>
                <c:pt idx="387">
                  <c:v>61.9</c:v>
                </c:pt>
                <c:pt idx="388">
                  <c:v>59.7</c:v>
                </c:pt>
                <c:pt idx="389">
                  <c:v>59.6</c:v>
                </c:pt>
                <c:pt idx="390">
                  <c:v>57.7</c:v>
                </c:pt>
                <c:pt idx="391">
                  <c:v>57.6</c:v>
                </c:pt>
                <c:pt idx="392">
                  <c:v>56.1</c:v>
                </c:pt>
                <c:pt idx="393">
                  <c:v>54.8</c:v>
                </c:pt>
                <c:pt idx="394">
                  <c:v>54.3</c:v>
                </c:pt>
                <c:pt idx="395">
                  <c:v>52.8</c:v>
                </c:pt>
                <c:pt idx="396">
                  <c:v>52.3</c:v>
                </c:pt>
                <c:pt idx="397">
                  <c:v>50.8</c:v>
                </c:pt>
                <c:pt idx="398">
                  <c:v>50.1</c:v>
                </c:pt>
                <c:pt idx="399">
                  <c:v>49.2</c:v>
                </c:pt>
                <c:pt idx="400">
                  <c:v>47.7</c:v>
                </c:pt>
                <c:pt idx="401">
                  <c:v>47.4</c:v>
                </c:pt>
                <c:pt idx="402">
                  <c:v>45.5</c:v>
                </c:pt>
                <c:pt idx="403">
                  <c:v>45.3</c:v>
                </c:pt>
                <c:pt idx="404">
                  <c:v>43.3</c:v>
                </c:pt>
                <c:pt idx="405">
                  <c:v>43.2</c:v>
                </c:pt>
                <c:pt idx="406">
                  <c:v>41.7</c:v>
                </c:pt>
                <c:pt idx="407">
                  <c:v>40.799999999999997</c:v>
                </c:pt>
                <c:pt idx="408">
                  <c:v>39.9</c:v>
                </c:pt>
                <c:pt idx="409">
                  <c:v>39.200000000000003</c:v>
                </c:pt>
                <c:pt idx="410">
                  <c:v>37.5</c:v>
                </c:pt>
                <c:pt idx="411">
                  <c:v>37.299999999999997</c:v>
                </c:pt>
                <c:pt idx="412">
                  <c:v>35.200000000000003</c:v>
                </c:pt>
                <c:pt idx="413">
                  <c:v>35.299999999999997</c:v>
                </c:pt>
                <c:pt idx="414">
                  <c:v>33.1</c:v>
                </c:pt>
                <c:pt idx="415">
                  <c:v>33.5</c:v>
                </c:pt>
                <c:pt idx="416">
                  <c:v>31</c:v>
                </c:pt>
                <c:pt idx="417">
                  <c:v>31.3</c:v>
                </c:pt>
                <c:pt idx="418">
                  <c:v>29.7</c:v>
                </c:pt>
                <c:pt idx="419">
                  <c:v>28.8</c:v>
                </c:pt>
                <c:pt idx="420">
                  <c:v>28</c:v>
                </c:pt>
                <c:pt idx="421">
                  <c:v>27.1</c:v>
                </c:pt>
                <c:pt idx="422">
                  <c:v>25.7</c:v>
                </c:pt>
                <c:pt idx="423">
                  <c:v>25.5</c:v>
                </c:pt>
                <c:pt idx="424">
                  <c:v>23.1</c:v>
                </c:pt>
                <c:pt idx="425">
                  <c:v>23.3</c:v>
                </c:pt>
                <c:pt idx="426">
                  <c:v>21.7</c:v>
                </c:pt>
                <c:pt idx="427">
                  <c:v>20.9</c:v>
                </c:pt>
                <c:pt idx="428">
                  <c:v>19.899999999999999</c:v>
                </c:pt>
                <c:pt idx="429">
                  <c:v>18.899999999999999</c:v>
                </c:pt>
                <c:pt idx="430">
                  <c:v>17.8</c:v>
                </c:pt>
                <c:pt idx="431">
                  <c:v>16.600000000000001</c:v>
                </c:pt>
                <c:pt idx="432">
                  <c:v>16</c:v>
                </c:pt>
                <c:pt idx="433">
                  <c:v>14.8</c:v>
                </c:pt>
                <c:pt idx="434">
                  <c:v>13.5</c:v>
                </c:pt>
                <c:pt idx="435">
                  <c:v>12.9</c:v>
                </c:pt>
                <c:pt idx="436">
                  <c:v>11.8</c:v>
                </c:pt>
                <c:pt idx="437">
                  <c:v>10.7</c:v>
                </c:pt>
                <c:pt idx="438">
                  <c:v>9.8000000000000007</c:v>
                </c:pt>
                <c:pt idx="439">
                  <c:v>9.1</c:v>
                </c:pt>
                <c:pt idx="440">
                  <c:v>7.6</c:v>
                </c:pt>
                <c:pt idx="441">
                  <c:v>7.1</c:v>
                </c:pt>
                <c:pt idx="442">
                  <c:v>5.3</c:v>
                </c:pt>
                <c:pt idx="443">
                  <c:v>5.3</c:v>
                </c:pt>
                <c:pt idx="444">
                  <c:v>3.8</c:v>
                </c:pt>
                <c:pt idx="445">
                  <c:v>2.5</c:v>
                </c:pt>
                <c:pt idx="446">
                  <c:v>2</c:v>
                </c:pt>
                <c:pt idx="447">
                  <c:v>0.5</c:v>
                </c:pt>
                <c:pt idx="448">
                  <c:v>0.2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DF-B942-9765-90100770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717232"/>
        <c:axId val="1"/>
      </c:scatterChart>
      <c:valAx>
        <c:axId val="1782717232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7172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-999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</c:v>
                </c:pt>
                <c:pt idx="37">
                  <c:v>0.2</c:v>
                </c:pt>
                <c:pt idx="38">
                  <c:v>0.7</c:v>
                </c:pt>
                <c:pt idx="39">
                  <c:v>2</c:v>
                </c:pt>
                <c:pt idx="40">
                  <c:v>2.9</c:v>
                </c:pt>
                <c:pt idx="41">
                  <c:v>4</c:v>
                </c:pt>
                <c:pt idx="42">
                  <c:v>4.2</c:v>
                </c:pt>
                <c:pt idx="43">
                  <c:v>6</c:v>
                </c:pt>
                <c:pt idx="44">
                  <c:v>6</c:v>
                </c:pt>
                <c:pt idx="45">
                  <c:v>7.6</c:v>
                </c:pt>
                <c:pt idx="46">
                  <c:v>8.4</c:v>
                </c:pt>
                <c:pt idx="47">
                  <c:v>9.6999999999999993</c:v>
                </c:pt>
                <c:pt idx="48">
                  <c:v>10</c:v>
                </c:pt>
                <c:pt idx="49">
                  <c:v>11.7</c:v>
                </c:pt>
                <c:pt idx="50">
                  <c:v>12</c:v>
                </c:pt>
                <c:pt idx="51">
                  <c:v>13.3</c:v>
                </c:pt>
                <c:pt idx="52">
                  <c:v>13.8</c:v>
                </c:pt>
                <c:pt idx="53">
                  <c:v>15.3</c:v>
                </c:pt>
                <c:pt idx="54">
                  <c:v>15.8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18.899999999999999</c:v>
                </c:pt>
                <c:pt idx="58">
                  <c:v>19.899999999999999</c:v>
                </c:pt>
                <c:pt idx="59">
                  <c:v>20.9</c:v>
                </c:pt>
                <c:pt idx="60">
                  <c:v>21.5</c:v>
                </c:pt>
                <c:pt idx="61">
                  <c:v>23.3</c:v>
                </c:pt>
                <c:pt idx="62">
                  <c:v>22.9</c:v>
                </c:pt>
                <c:pt idx="63">
                  <c:v>25.5</c:v>
                </c:pt>
                <c:pt idx="64">
                  <c:v>24.8</c:v>
                </c:pt>
                <c:pt idx="65">
                  <c:v>27.5</c:v>
                </c:pt>
                <c:pt idx="66">
                  <c:v>26.4</c:v>
                </c:pt>
                <c:pt idx="67">
                  <c:v>29</c:v>
                </c:pt>
                <c:pt idx="68">
                  <c:v>29</c:v>
                </c:pt>
                <c:pt idx="69">
                  <c:v>30.6</c:v>
                </c:pt>
                <c:pt idx="70">
                  <c:v>31.1</c:v>
                </c:pt>
                <c:pt idx="71">
                  <c:v>32.200000000000003</c:v>
                </c:pt>
                <c:pt idx="72">
                  <c:v>33.299999999999997</c:v>
                </c:pt>
                <c:pt idx="73">
                  <c:v>34.200000000000003</c:v>
                </c:pt>
                <c:pt idx="74">
                  <c:v>34.799999999999997</c:v>
                </c:pt>
                <c:pt idx="75">
                  <c:v>36.799999999999997</c:v>
                </c:pt>
                <c:pt idx="76">
                  <c:v>36.200000000000003</c:v>
                </c:pt>
                <c:pt idx="77">
                  <c:v>38.799999999999997</c:v>
                </c:pt>
                <c:pt idx="78">
                  <c:v>38.1</c:v>
                </c:pt>
                <c:pt idx="79">
                  <c:v>40.799999999999997</c:v>
                </c:pt>
                <c:pt idx="80">
                  <c:v>40.200000000000003</c:v>
                </c:pt>
                <c:pt idx="81">
                  <c:v>42.3</c:v>
                </c:pt>
                <c:pt idx="82">
                  <c:v>42.6</c:v>
                </c:pt>
                <c:pt idx="83">
                  <c:v>43.7</c:v>
                </c:pt>
                <c:pt idx="84">
                  <c:v>44.6</c:v>
                </c:pt>
                <c:pt idx="85">
                  <c:v>46.1</c:v>
                </c:pt>
                <c:pt idx="86">
                  <c:v>45.9</c:v>
                </c:pt>
                <c:pt idx="87">
                  <c:v>48.4</c:v>
                </c:pt>
                <c:pt idx="88">
                  <c:v>47.7</c:v>
                </c:pt>
                <c:pt idx="89">
                  <c:v>50.4</c:v>
                </c:pt>
                <c:pt idx="90">
                  <c:v>49.4</c:v>
                </c:pt>
                <c:pt idx="91">
                  <c:v>52.3</c:v>
                </c:pt>
                <c:pt idx="92">
                  <c:v>52.1</c:v>
                </c:pt>
                <c:pt idx="93">
                  <c:v>53</c:v>
                </c:pt>
                <c:pt idx="94">
                  <c:v>54.5</c:v>
                </c:pt>
                <c:pt idx="95">
                  <c:v>55</c:v>
                </c:pt>
                <c:pt idx="96">
                  <c:v>56.6</c:v>
                </c:pt>
                <c:pt idx="97">
                  <c:v>56.8</c:v>
                </c:pt>
                <c:pt idx="98">
                  <c:v>58.6</c:v>
                </c:pt>
                <c:pt idx="99">
                  <c:v>58.8</c:v>
                </c:pt>
                <c:pt idx="100">
                  <c:v>60.5</c:v>
                </c:pt>
                <c:pt idx="101">
                  <c:v>61.2</c:v>
                </c:pt>
                <c:pt idx="102">
                  <c:v>61.2</c:v>
                </c:pt>
                <c:pt idx="103">
                  <c:v>64.3</c:v>
                </c:pt>
                <c:pt idx="104">
                  <c:v>62.8</c:v>
                </c:pt>
                <c:pt idx="105">
                  <c:v>65.599999999999994</c:v>
                </c:pt>
                <c:pt idx="106">
                  <c:v>65.400000000000006</c:v>
                </c:pt>
                <c:pt idx="107">
                  <c:v>66.8</c:v>
                </c:pt>
                <c:pt idx="108">
                  <c:v>68.5</c:v>
                </c:pt>
                <c:pt idx="109">
                  <c:v>68.099999999999994</c:v>
                </c:pt>
                <c:pt idx="110">
                  <c:v>70.3</c:v>
                </c:pt>
                <c:pt idx="111">
                  <c:v>70.3</c:v>
                </c:pt>
                <c:pt idx="112">
                  <c:v>72.099999999999994</c:v>
                </c:pt>
                <c:pt idx="113">
                  <c:v>72.8</c:v>
                </c:pt>
                <c:pt idx="114">
                  <c:v>72.099999999999994</c:v>
                </c:pt>
                <c:pt idx="115">
                  <c:v>76.099999999999994</c:v>
                </c:pt>
                <c:pt idx="116">
                  <c:v>74.099999999999994</c:v>
                </c:pt>
                <c:pt idx="117">
                  <c:v>77.8</c:v>
                </c:pt>
                <c:pt idx="118">
                  <c:v>76.3</c:v>
                </c:pt>
                <c:pt idx="119">
                  <c:v>79.400000000000006</c:v>
                </c:pt>
                <c:pt idx="120">
                  <c:v>78.7</c:v>
                </c:pt>
                <c:pt idx="121">
                  <c:v>80.900000000000006</c:v>
                </c:pt>
                <c:pt idx="122">
                  <c:v>81.2</c:v>
                </c:pt>
                <c:pt idx="123">
                  <c:v>82.7</c:v>
                </c:pt>
                <c:pt idx="124">
                  <c:v>83</c:v>
                </c:pt>
                <c:pt idx="125">
                  <c:v>84.3</c:v>
                </c:pt>
                <c:pt idx="126">
                  <c:v>85.6</c:v>
                </c:pt>
                <c:pt idx="127">
                  <c:v>85.8</c:v>
                </c:pt>
                <c:pt idx="128">
                  <c:v>87.4</c:v>
                </c:pt>
                <c:pt idx="129">
                  <c:v>88</c:v>
                </c:pt>
                <c:pt idx="130">
                  <c:v>89.1</c:v>
                </c:pt>
                <c:pt idx="131">
                  <c:v>90.3</c:v>
                </c:pt>
                <c:pt idx="132">
                  <c:v>90.5</c:v>
                </c:pt>
                <c:pt idx="133">
                  <c:v>92.7</c:v>
                </c:pt>
                <c:pt idx="134">
                  <c:v>92.2</c:v>
                </c:pt>
                <c:pt idx="135">
                  <c:v>94.9</c:v>
                </c:pt>
                <c:pt idx="136">
                  <c:v>94.5</c:v>
                </c:pt>
                <c:pt idx="137">
                  <c:v>96.2</c:v>
                </c:pt>
                <c:pt idx="138">
                  <c:v>97.3</c:v>
                </c:pt>
                <c:pt idx="139">
                  <c:v>97.4</c:v>
                </c:pt>
                <c:pt idx="140">
                  <c:v>99.3</c:v>
                </c:pt>
                <c:pt idx="141">
                  <c:v>99.4</c:v>
                </c:pt>
                <c:pt idx="142">
                  <c:v>101.1</c:v>
                </c:pt>
                <c:pt idx="143">
                  <c:v>101.8</c:v>
                </c:pt>
                <c:pt idx="144">
                  <c:v>102.5</c:v>
                </c:pt>
                <c:pt idx="145">
                  <c:v>103.8</c:v>
                </c:pt>
                <c:pt idx="146">
                  <c:v>104.7</c:v>
                </c:pt>
                <c:pt idx="147">
                  <c:v>105.4</c:v>
                </c:pt>
                <c:pt idx="148">
                  <c:v>107.1</c:v>
                </c:pt>
                <c:pt idx="149">
                  <c:v>107.3</c:v>
                </c:pt>
                <c:pt idx="150">
                  <c:v>108.7</c:v>
                </c:pt>
                <c:pt idx="151">
                  <c:v>109.1</c:v>
                </c:pt>
                <c:pt idx="152">
                  <c:v>110.7</c:v>
                </c:pt>
                <c:pt idx="153">
                  <c:v>111.5</c:v>
                </c:pt>
                <c:pt idx="154">
                  <c:v>112.6</c:v>
                </c:pt>
                <c:pt idx="155">
                  <c:v>113.1</c:v>
                </c:pt>
                <c:pt idx="156">
                  <c:v>114.7</c:v>
                </c:pt>
                <c:pt idx="157">
                  <c:v>114.9</c:v>
                </c:pt>
                <c:pt idx="158">
                  <c:v>116.9</c:v>
                </c:pt>
                <c:pt idx="159">
                  <c:v>117.1</c:v>
                </c:pt>
                <c:pt idx="160">
                  <c:v>118.6</c:v>
                </c:pt>
                <c:pt idx="161">
                  <c:v>119.3</c:v>
                </c:pt>
                <c:pt idx="162">
                  <c:v>120.2</c:v>
                </c:pt>
                <c:pt idx="163">
                  <c:v>120.7</c:v>
                </c:pt>
                <c:pt idx="164">
                  <c:v>122.6</c:v>
                </c:pt>
                <c:pt idx="165">
                  <c:v>123.1</c:v>
                </c:pt>
                <c:pt idx="166">
                  <c:v>124.2</c:v>
                </c:pt>
                <c:pt idx="167">
                  <c:v>124.9</c:v>
                </c:pt>
                <c:pt idx="168">
                  <c:v>126.4</c:v>
                </c:pt>
                <c:pt idx="169">
                  <c:v>126.9</c:v>
                </c:pt>
                <c:pt idx="170">
                  <c:v>128.19999999999999</c:v>
                </c:pt>
                <c:pt idx="171">
                  <c:v>129.1</c:v>
                </c:pt>
                <c:pt idx="172">
                  <c:v>130</c:v>
                </c:pt>
                <c:pt idx="173">
                  <c:v>131.30000000000001</c:v>
                </c:pt>
                <c:pt idx="174">
                  <c:v>132</c:v>
                </c:pt>
                <c:pt idx="175">
                  <c:v>133.5</c:v>
                </c:pt>
                <c:pt idx="176">
                  <c:v>134</c:v>
                </c:pt>
                <c:pt idx="177">
                  <c:v>135.1</c:v>
                </c:pt>
                <c:pt idx="178">
                  <c:v>136</c:v>
                </c:pt>
                <c:pt idx="179">
                  <c:v>137</c:v>
                </c:pt>
                <c:pt idx="180">
                  <c:v>138.1</c:v>
                </c:pt>
                <c:pt idx="181">
                  <c:v>138.6</c:v>
                </c:pt>
                <c:pt idx="182">
                  <c:v>140.19999999999999</c:v>
                </c:pt>
                <c:pt idx="183">
                  <c:v>140.80000000000001</c:v>
                </c:pt>
                <c:pt idx="184">
                  <c:v>142.1</c:v>
                </c:pt>
                <c:pt idx="185">
                  <c:v>142.80000000000001</c:v>
                </c:pt>
                <c:pt idx="186">
                  <c:v>144.4</c:v>
                </c:pt>
                <c:pt idx="187">
                  <c:v>144.1</c:v>
                </c:pt>
                <c:pt idx="188">
                  <c:v>146.80000000000001</c:v>
                </c:pt>
                <c:pt idx="189">
                  <c:v>146.19999999999999</c:v>
                </c:pt>
                <c:pt idx="190">
                  <c:v>148.4</c:v>
                </c:pt>
                <c:pt idx="191">
                  <c:v>148.80000000000001</c:v>
                </c:pt>
                <c:pt idx="192">
                  <c:v>149</c:v>
                </c:pt>
                <c:pt idx="193">
                  <c:v>151.5</c:v>
                </c:pt>
                <c:pt idx="194">
                  <c:v>150.80000000000001</c:v>
                </c:pt>
                <c:pt idx="195">
                  <c:v>153.69999999999999</c:v>
                </c:pt>
                <c:pt idx="196">
                  <c:v>153.19999999999999</c:v>
                </c:pt>
                <c:pt idx="197">
                  <c:v>155.4</c:v>
                </c:pt>
                <c:pt idx="198">
                  <c:v>155</c:v>
                </c:pt>
                <c:pt idx="199">
                  <c:v>157.19999999999999</c:v>
                </c:pt>
                <c:pt idx="200">
                  <c:v>157.9</c:v>
                </c:pt>
                <c:pt idx="201">
                  <c:v>158.30000000000001</c:v>
                </c:pt>
                <c:pt idx="202">
                  <c:v>160.1</c:v>
                </c:pt>
                <c:pt idx="203">
                  <c:v>160.80000000000001</c:v>
                </c:pt>
                <c:pt idx="204">
                  <c:v>161.69999999999999</c:v>
                </c:pt>
                <c:pt idx="205">
                  <c:v>162.80000000000001</c:v>
                </c:pt>
                <c:pt idx="206">
                  <c:v>164.1</c:v>
                </c:pt>
                <c:pt idx="207">
                  <c:v>164.6</c:v>
                </c:pt>
                <c:pt idx="208">
                  <c:v>165.7</c:v>
                </c:pt>
                <c:pt idx="209">
                  <c:v>166.5</c:v>
                </c:pt>
                <c:pt idx="210">
                  <c:v>167.6</c:v>
                </c:pt>
                <c:pt idx="211">
                  <c:v>168.5</c:v>
                </c:pt>
                <c:pt idx="212">
                  <c:v>169.7</c:v>
                </c:pt>
                <c:pt idx="213">
                  <c:v>170.3</c:v>
                </c:pt>
                <c:pt idx="214">
                  <c:v>172.1</c:v>
                </c:pt>
                <c:pt idx="215">
                  <c:v>171.9</c:v>
                </c:pt>
                <c:pt idx="216">
                  <c:v>174.3</c:v>
                </c:pt>
                <c:pt idx="217">
                  <c:v>173.9</c:v>
                </c:pt>
                <c:pt idx="218">
                  <c:v>176.5</c:v>
                </c:pt>
                <c:pt idx="219">
                  <c:v>175.8</c:v>
                </c:pt>
                <c:pt idx="220">
                  <c:v>178.5</c:v>
                </c:pt>
                <c:pt idx="221">
                  <c:v>177.8</c:v>
                </c:pt>
                <c:pt idx="222">
                  <c:v>180.3</c:v>
                </c:pt>
                <c:pt idx="223">
                  <c:v>180.1</c:v>
                </c:pt>
                <c:pt idx="224">
                  <c:v>181.9</c:v>
                </c:pt>
                <c:pt idx="225">
                  <c:v>182.5</c:v>
                </c:pt>
                <c:pt idx="226">
                  <c:v>183</c:v>
                </c:pt>
                <c:pt idx="227">
                  <c:v>185</c:v>
                </c:pt>
                <c:pt idx="228">
                  <c:v>184.9</c:v>
                </c:pt>
                <c:pt idx="229">
                  <c:v>187</c:v>
                </c:pt>
                <c:pt idx="230">
                  <c:v>186.5</c:v>
                </c:pt>
                <c:pt idx="231">
                  <c:v>189.6</c:v>
                </c:pt>
                <c:pt idx="232">
                  <c:v>188.3</c:v>
                </c:pt>
                <c:pt idx="233">
                  <c:v>191.6</c:v>
                </c:pt>
                <c:pt idx="234">
                  <c:v>190.3</c:v>
                </c:pt>
                <c:pt idx="235">
                  <c:v>193.4</c:v>
                </c:pt>
                <c:pt idx="236">
                  <c:v>193.1</c:v>
                </c:pt>
                <c:pt idx="237">
                  <c:v>194.5</c:v>
                </c:pt>
                <c:pt idx="238">
                  <c:v>194.9</c:v>
                </c:pt>
                <c:pt idx="239">
                  <c:v>196.7</c:v>
                </c:pt>
                <c:pt idx="240">
                  <c:v>196.7</c:v>
                </c:pt>
                <c:pt idx="241">
                  <c:v>198.3</c:v>
                </c:pt>
                <c:pt idx="242">
                  <c:v>198</c:v>
                </c:pt>
                <c:pt idx="243">
                  <c:v>200.2</c:v>
                </c:pt>
                <c:pt idx="244">
                  <c:v>199.1</c:v>
                </c:pt>
                <c:pt idx="245">
                  <c:v>201.1</c:v>
                </c:pt>
                <c:pt idx="246">
                  <c:v>200.3</c:v>
                </c:pt>
                <c:pt idx="247">
                  <c:v>200.7</c:v>
                </c:pt>
                <c:pt idx="248">
                  <c:v>200.3</c:v>
                </c:pt>
                <c:pt idx="249">
                  <c:v>200</c:v>
                </c:pt>
                <c:pt idx="250">
                  <c:v>200</c:v>
                </c:pt>
                <c:pt idx="251">
                  <c:v>198.3</c:v>
                </c:pt>
                <c:pt idx="252">
                  <c:v>198.9</c:v>
                </c:pt>
                <c:pt idx="253">
                  <c:v>197.1</c:v>
                </c:pt>
                <c:pt idx="254">
                  <c:v>196.9</c:v>
                </c:pt>
                <c:pt idx="255">
                  <c:v>195.2</c:v>
                </c:pt>
                <c:pt idx="256">
                  <c:v>195.1</c:v>
                </c:pt>
                <c:pt idx="257">
                  <c:v>193.1</c:v>
                </c:pt>
                <c:pt idx="258">
                  <c:v>192.5</c:v>
                </c:pt>
                <c:pt idx="259">
                  <c:v>191</c:v>
                </c:pt>
                <c:pt idx="260">
                  <c:v>190.7</c:v>
                </c:pt>
                <c:pt idx="261">
                  <c:v>189</c:v>
                </c:pt>
                <c:pt idx="262">
                  <c:v>188.5</c:v>
                </c:pt>
                <c:pt idx="263">
                  <c:v>187.2</c:v>
                </c:pt>
                <c:pt idx="264">
                  <c:v>186.3</c:v>
                </c:pt>
                <c:pt idx="265">
                  <c:v>185</c:v>
                </c:pt>
                <c:pt idx="266">
                  <c:v>185</c:v>
                </c:pt>
                <c:pt idx="267">
                  <c:v>182.1</c:v>
                </c:pt>
                <c:pt idx="268">
                  <c:v>183.4</c:v>
                </c:pt>
                <c:pt idx="269">
                  <c:v>180.1</c:v>
                </c:pt>
                <c:pt idx="270">
                  <c:v>181.2</c:v>
                </c:pt>
                <c:pt idx="271">
                  <c:v>178.1</c:v>
                </c:pt>
                <c:pt idx="272">
                  <c:v>179</c:v>
                </c:pt>
                <c:pt idx="273">
                  <c:v>175.9</c:v>
                </c:pt>
                <c:pt idx="274">
                  <c:v>176.8</c:v>
                </c:pt>
                <c:pt idx="275">
                  <c:v>175</c:v>
                </c:pt>
                <c:pt idx="276">
                  <c:v>173.7</c:v>
                </c:pt>
                <c:pt idx="277">
                  <c:v>173.2</c:v>
                </c:pt>
                <c:pt idx="278">
                  <c:v>171.7</c:v>
                </c:pt>
                <c:pt idx="279">
                  <c:v>171</c:v>
                </c:pt>
                <c:pt idx="280">
                  <c:v>169.6</c:v>
                </c:pt>
                <c:pt idx="281">
                  <c:v>169.2</c:v>
                </c:pt>
                <c:pt idx="282">
                  <c:v>168.3</c:v>
                </c:pt>
                <c:pt idx="283">
                  <c:v>166.6</c:v>
                </c:pt>
                <c:pt idx="284">
                  <c:v>166.5</c:v>
                </c:pt>
                <c:pt idx="285">
                  <c:v>164.5</c:v>
                </c:pt>
                <c:pt idx="286">
                  <c:v>163.9</c:v>
                </c:pt>
                <c:pt idx="287">
                  <c:v>163.19999999999999</c:v>
                </c:pt>
                <c:pt idx="288">
                  <c:v>161.4</c:v>
                </c:pt>
                <c:pt idx="289">
                  <c:v>161</c:v>
                </c:pt>
                <c:pt idx="290">
                  <c:v>159.19999999999999</c:v>
                </c:pt>
                <c:pt idx="291">
                  <c:v>159</c:v>
                </c:pt>
                <c:pt idx="292">
                  <c:v>157.19999999999999</c:v>
                </c:pt>
                <c:pt idx="293">
                  <c:v>157</c:v>
                </c:pt>
                <c:pt idx="294">
                  <c:v>155.4</c:v>
                </c:pt>
                <c:pt idx="295">
                  <c:v>154.1</c:v>
                </c:pt>
                <c:pt idx="296">
                  <c:v>153.69999999999999</c:v>
                </c:pt>
                <c:pt idx="297">
                  <c:v>152.4</c:v>
                </c:pt>
                <c:pt idx="298">
                  <c:v>151.30000000000001</c:v>
                </c:pt>
                <c:pt idx="299">
                  <c:v>150.4</c:v>
                </c:pt>
                <c:pt idx="300">
                  <c:v>149.30000000000001</c:v>
                </c:pt>
                <c:pt idx="301">
                  <c:v>148.6</c:v>
                </c:pt>
                <c:pt idx="302">
                  <c:v>147</c:v>
                </c:pt>
                <c:pt idx="303">
                  <c:v>146.6</c:v>
                </c:pt>
                <c:pt idx="304">
                  <c:v>145.30000000000001</c:v>
                </c:pt>
                <c:pt idx="305">
                  <c:v>144.80000000000001</c:v>
                </c:pt>
                <c:pt idx="306">
                  <c:v>143.1</c:v>
                </c:pt>
                <c:pt idx="307">
                  <c:v>142.19999999999999</c:v>
                </c:pt>
                <c:pt idx="308">
                  <c:v>141</c:v>
                </c:pt>
                <c:pt idx="309">
                  <c:v>141</c:v>
                </c:pt>
                <c:pt idx="310">
                  <c:v>138.4</c:v>
                </c:pt>
                <c:pt idx="311">
                  <c:v>139.1</c:v>
                </c:pt>
                <c:pt idx="312">
                  <c:v>136.4</c:v>
                </c:pt>
                <c:pt idx="313">
                  <c:v>137</c:v>
                </c:pt>
                <c:pt idx="314">
                  <c:v>134.4</c:v>
                </c:pt>
                <c:pt idx="315">
                  <c:v>134.80000000000001</c:v>
                </c:pt>
                <c:pt idx="316">
                  <c:v>132.6</c:v>
                </c:pt>
                <c:pt idx="317">
                  <c:v>132</c:v>
                </c:pt>
                <c:pt idx="318">
                  <c:v>131.30000000000001</c:v>
                </c:pt>
                <c:pt idx="319">
                  <c:v>129.30000000000001</c:v>
                </c:pt>
                <c:pt idx="320">
                  <c:v>129.5</c:v>
                </c:pt>
                <c:pt idx="321">
                  <c:v>127.9</c:v>
                </c:pt>
                <c:pt idx="322">
                  <c:v>126.8</c:v>
                </c:pt>
                <c:pt idx="323">
                  <c:v>126</c:v>
                </c:pt>
                <c:pt idx="324">
                  <c:v>125.5</c:v>
                </c:pt>
                <c:pt idx="325">
                  <c:v>123.7</c:v>
                </c:pt>
                <c:pt idx="326">
                  <c:v>123.5</c:v>
                </c:pt>
                <c:pt idx="327">
                  <c:v>121.8</c:v>
                </c:pt>
                <c:pt idx="328">
                  <c:v>121.3</c:v>
                </c:pt>
                <c:pt idx="329">
                  <c:v>119.3</c:v>
                </c:pt>
                <c:pt idx="330">
                  <c:v>119.5</c:v>
                </c:pt>
                <c:pt idx="331">
                  <c:v>117.5</c:v>
                </c:pt>
                <c:pt idx="332">
                  <c:v>116.9</c:v>
                </c:pt>
                <c:pt idx="333">
                  <c:v>115.5</c:v>
                </c:pt>
                <c:pt idx="334">
                  <c:v>115.5</c:v>
                </c:pt>
                <c:pt idx="335">
                  <c:v>113.1</c:v>
                </c:pt>
                <c:pt idx="336">
                  <c:v>113.5</c:v>
                </c:pt>
                <c:pt idx="337">
                  <c:v>111.8</c:v>
                </c:pt>
                <c:pt idx="338">
                  <c:v>110.4</c:v>
                </c:pt>
                <c:pt idx="339">
                  <c:v>110.2</c:v>
                </c:pt>
                <c:pt idx="340">
                  <c:v>108.4</c:v>
                </c:pt>
                <c:pt idx="341">
                  <c:v>107.8</c:v>
                </c:pt>
                <c:pt idx="342">
                  <c:v>107.3</c:v>
                </c:pt>
                <c:pt idx="343">
                  <c:v>105.3</c:v>
                </c:pt>
                <c:pt idx="344">
                  <c:v>105.6</c:v>
                </c:pt>
                <c:pt idx="345">
                  <c:v>102.9</c:v>
                </c:pt>
                <c:pt idx="346">
                  <c:v>103.4</c:v>
                </c:pt>
                <c:pt idx="347">
                  <c:v>101.1</c:v>
                </c:pt>
                <c:pt idx="348">
                  <c:v>101.1</c:v>
                </c:pt>
                <c:pt idx="349">
                  <c:v>99.4</c:v>
                </c:pt>
                <c:pt idx="350">
                  <c:v>98.3</c:v>
                </c:pt>
                <c:pt idx="351">
                  <c:v>98</c:v>
                </c:pt>
                <c:pt idx="352">
                  <c:v>96.5</c:v>
                </c:pt>
                <c:pt idx="353">
                  <c:v>95.3</c:v>
                </c:pt>
                <c:pt idx="354">
                  <c:v>94.9</c:v>
                </c:pt>
                <c:pt idx="355">
                  <c:v>93.4</c:v>
                </c:pt>
                <c:pt idx="356">
                  <c:v>92.5</c:v>
                </c:pt>
                <c:pt idx="357">
                  <c:v>91.4</c:v>
                </c:pt>
                <c:pt idx="358">
                  <c:v>90.3</c:v>
                </c:pt>
                <c:pt idx="359">
                  <c:v>89.6</c:v>
                </c:pt>
                <c:pt idx="360">
                  <c:v>88.3</c:v>
                </c:pt>
                <c:pt idx="361">
                  <c:v>87.4</c:v>
                </c:pt>
                <c:pt idx="362">
                  <c:v>86.5</c:v>
                </c:pt>
                <c:pt idx="363">
                  <c:v>85.4</c:v>
                </c:pt>
                <c:pt idx="364">
                  <c:v>84.9</c:v>
                </c:pt>
                <c:pt idx="365">
                  <c:v>83</c:v>
                </c:pt>
                <c:pt idx="366">
                  <c:v>82.5</c:v>
                </c:pt>
                <c:pt idx="367">
                  <c:v>82</c:v>
                </c:pt>
                <c:pt idx="368">
                  <c:v>80.3</c:v>
                </c:pt>
                <c:pt idx="369">
                  <c:v>79.2</c:v>
                </c:pt>
                <c:pt idx="370">
                  <c:v>78.7</c:v>
                </c:pt>
                <c:pt idx="371">
                  <c:v>77.599999999999994</c:v>
                </c:pt>
                <c:pt idx="372">
                  <c:v>76.099999999999994</c:v>
                </c:pt>
                <c:pt idx="373">
                  <c:v>75.400000000000006</c:v>
                </c:pt>
                <c:pt idx="374">
                  <c:v>74.5</c:v>
                </c:pt>
                <c:pt idx="375">
                  <c:v>73.400000000000006</c:v>
                </c:pt>
                <c:pt idx="376">
                  <c:v>72.3</c:v>
                </c:pt>
                <c:pt idx="377">
                  <c:v>71.599999999999994</c:v>
                </c:pt>
                <c:pt idx="378">
                  <c:v>69.900000000000006</c:v>
                </c:pt>
                <c:pt idx="379">
                  <c:v>69.900000000000006</c:v>
                </c:pt>
                <c:pt idx="380">
                  <c:v>67.8</c:v>
                </c:pt>
                <c:pt idx="381">
                  <c:v>67.400000000000006</c:v>
                </c:pt>
                <c:pt idx="382">
                  <c:v>65.900000000000006</c:v>
                </c:pt>
                <c:pt idx="383">
                  <c:v>65.7</c:v>
                </c:pt>
                <c:pt idx="384">
                  <c:v>63.7</c:v>
                </c:pt>
                <c:pt idx="385">
                  <c:v>63.9</c:v>
                </c:pt>
                <c:pt idx="386">
                  <c:v>61.7</c:v>
                </c:pt>
                <c:pt idx="387">
                  <c:v>61.9</c:v>
                </c:pt>
                <c:pt idx="388">
                  <c:v>59.7</c:v>
                </c:pt>
                <c:pt idx="389">
                  <c:v>59.6</c:v>
                </c:pt>
                <c:pt idx="390">
                  <c:v>57.7</c:v>
                </c:pt>
                <c:pt idx="391">
                  <c:v>57.6</c:v>
                </c:pt>
                <c:pt idx="392">
                  <c:v>56.1</c:v>
                </c:pt>
                <c:pt idx="393">
                  <c:v>54.8</c:v>
                </c:pt>
                <c:pt idx="394">
                  <c:v>54.3</c:v>
                </c:pt>
                <c:pt idx="395">
                  <c:v>52.8</c:v>
                </c:pt>
                <c:pt idx="396">
                  <c:v>52.3</c:v>
                </c:pt>
                <c:pt idx="397">
                  <c:v>50.8</c:v>
                </c:pt>
                <c:pt idx="398">
                  <c:v>50.1</c:v>
                </c:pt>
                <c:pt idx="399">
                  <c:v>49.2</c:v>
                </c:pt>
                <c:pt idx="400">
                  <c:v>47.7</c:v>
                </c:pt>
                <c:pt idx="401">
                  <c:v>47.4</c:v>
                </c:pt>
                <c:pt idx="402">
                  <c:v>45.5</c:v>
                </c:pt>
                <c:pt idx="403">
                  <c:v>45.3</c:v>
                </c:pt>
                <c:pt idx="404">
                  <c:v>43.3</c:v>
                </c:pt>
                <c:pt idx="405">
                  <c:v>43.2</c:v>
                </c:pt>
                <c:pt idx="406">
                  <c:v>41.7</c:v>
                </c:pt>
                <c:pt idx="407">
                  <c:v>40.799999999999997</c:v>
                </c:pt>
                <c:pt idx="408">
                  <c:v>39.9</c:v>
                </c:pt>
                <c:pt idx="409">
                  <c:v>39.200000000000003</c:v>
                </c:pt>
                <c:pt idx="410">
                  <c:v>37.5</c:v>
                </c:pt>
                <c:pt idx="411">
                  <c:v>37.299999999999997</c:v>
                </c:pt>
                <c:pt idx="412">
                  <c:v>35.200000000000003</c:v>
                </c:pt>
                <c:pt idx="413">
                  <c:v>35.299999999999997</c:v>
                </c:pt>
                <c:pt idx="414">
                  <c:v>33.1</c:v>
                </c:pt>
                <c:pt idx="415">
                  <c:v>33.5</c:v>
                </c:pt>
                <c:pt idx="416">
                  <c:v>31</c:v>
                </c:pt>
                <c:pt idx="417">
                  <c:v>31.3</c:v>
                </c:pt>
                <c:pt idx="418">
                  <c:v>29.7</c:v>
                </c:pt>
                <c:pt idx="419">
                  <c:v>28.8</c:v>
                </c:pt>
                <c:pt idx="420">
                  <c:v>28</c:v>
                </c:pt>
                <c:pt idx="421">
                  <c:v>27.1</c:v>
                </c:pt>
                <c:pt idx="422">
                  <c:v>25.7</c:v>
                </c:pt>
                <c:pt idx="423">
                  <c:v>25.5</c:v>
                </c:pt>
                <c:pt idx="424">
                  <c:v>23.1</c:v>
                </c:pt>
                <c:pt idx="425">
                  <c:v>23.3</c:v>
                </c:pt>
                <c:pt idx="426">
                  <c:v>21.7</c:v>
                </c:pt>
                <c:pt idx="427">
                  <c:v>20.9</c:v>
                </c:pt>
                <c:pt idx="428">
                  <c:v>19.899999999999999</c:v>
                </c:pt>
                <c:pt idx="429">
                  <c:v>18.899999999999999</c:v>
                </c:pt>
                <c:pt idx="430">
                  <c:v>17.8</c:v>
                </c:pt>
                <c:pt idx="431">
                  <c:v>16.600000000000001</c:v>
                </c:pt>
                <c:pt idx="432">
                  <c:v>16</c:v>
                </c:pt>
                <c:pt idx="433">
                  <c:v>14.8</c:v>
                </c:pt>
                <c:pt idx="434">
                  <c:v>13.5</c:v>
                </c:pt>
                <c:pt idx="435">
                  <c:v>12.9</c:v>
                </c:pt>
                <c:pt idx="436">
                  <c:v>11.8</c:v>
                </c:pt>
                <c:pt idx="437">
                  <c:v>10.7</c:v>
                </c:pt>
                <c:pt idx="438">
                  <c:v>9.8000000000000007</c:v>
                </c:pt>
                <c:pt idx="439">
                  <c:v>9.1</c:v>
                </c:pt>
                <c:pt idx="440">
                  <c:v>7.6</c:v>
                </c:pt>
                <c:pt idx="441">
                  <c:v>7.1</c:v>
                </c:pt>
                <c:pt idx="442">
                  <c:v>5.3</c:v>
                </c:pt>
                <c:pt idx="443">
                  <c:v>5.3</c:v>
                </c:pt>
                <c:pt idx="444">
                  <c:v>3.8</c:v>
                </c:pt>
                <c:pt idx="445">
                  <c:v>2.5</c:v>
                </c:pt>
                <c:pt idx="446">
                  <c:v>2</c:v>
                </c:pt>
                <c:pt idx="447">
                  <c:v>0.5</c:v>
                </c:pt>
                <c:pt idx="448">
                  <c:v>0.2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60-0C43-9C33-ED0DE663D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642688"/>
        <c:axId val="1"/>
      </c:scatterChart>
      <c:valAx>
        <c:axId val="1782642688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6426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5.0427E-2</c:v>
                </c:pt>
                <c:pt idx="1">
                  <c:v>8.8419999999999992E-3</c:v>
                </c:pt>
                <c:pt idx="2">
                  <c:v>1.8735000000000002E-2</c:v>
                </c:pt>
                <c:pt idx="3">
                  <c:v>2.6651999999999999E-2</c:v>
                </c:pt>
                <c:pt idx="4">
                  <c:v>9.3849999999999992E-3</c:v>
                </c:pt>
                <c:pt idx="5">
                  <c:v>1.9906E-2</c:v>
                </c:pt>
                <c:pt idx="6">
                  <c:v>6.633E-3</c:v>
                </c:pt>
                <c:pt idx="7">
                  <c:v>4.0427999999999999E-2</c:v>
                </c:pt>
                <c:pt idx="8">
                  <c:v>1.688E-3</c:v>
                </c:pt>
                <c:pt idx="9">
                  <c:v>3.6039000000000002E-2</c:v>
                </c:pt>
                <c:pt idx="10">
                  <c:v>5.3810000000000004E-3</c:v>
                </c:pt>
                <c:pt idx="11">
                  <c:v>4.4229999999999998E-3</c:v>
                </c:pt>
                <c:pt idx="12">
                  <c:v>1.807E-3</c:v>
                </c:pt>
                <c:pt idx="13">
                  <c:v>3.2389000000000001E-2</c:v>
                </c:pt>
                <c:pt idx="14">
                  <c:v>4.5570000000000003E-3</c:v>
                </c:pt>
                <c:pt idx="15">
                  <c:v>2.2629E-2</c:v>
                </c:pt>
                <c:pt idx="16">
                  <c:v>4.3719000000000001E-2</c:v>
                </c:pt>
                <c:pt idx="17">
                  <c:v>5.3269999999999998E-2</c:v>
                </c:pt>
                <c:pt idx="18">
                  <c:v>5.0516999999999999E-2</c:v>
                </c:pt>
                <c:pt idx="19">
                  <c:v>1.8387000000000001E-2</c:v>
                </c:pt>
                <c:pt idx="20">
                  <c:v>2.5400000000000002E-3</c:v>
                </c:pt>
                <c:pt idx="21">
                  <c:v>3.0929999999999998E-3</c:v>
                </c:pt>
                <c:pt idx="22">
                  <c:v>4.8069999999999996E-3</c:v>
                </c:pt>
                <c:pt idx="23">
                  <c:v>8.4460000000000004E-3</c:v>
                </c:pt>
                <c:pt idx="24">
                  <c:v>1.3058999999999999E-2</c:v>
                </c:pt>
                <c:pt idx="25">
                  <c:v>7.9330000000000008E-3</c:v>
                </c:pt>
                <c:pt idx="26">
                  <c:v>1.3464E-2</c:v>
                </c:pt>
                <c:pt idx="27">
                  <c:v>1.5356E-2</c:v>
                </c:pt>
                <c:pt idx="28">
                  <c:v>1.2455000000000001E-2</c:v>
                </c:pt>
                <c:pt idx="29">
                  <c:v>6.522E-3</c:v>
                </c:pt>
                <c:pt idx="30">
                  <c:v>7.8600000000000007E-3</c:v>
                </c:pt>
                <c:pt idx="31">
                  <c:v>1.0078999999999999E-2</c:v>
                </c:pt>
                <c:pt idx="32">
                  <c:v>1.7568E-2</c:v>
                </c:pt>
                <c:pt idx="33">
                  <c:v>6.803E-3</c:v>
                </c:pt>
                <c:pt idx="34">
                  <c:v>2.6459999999999999E-3</c:v>
                </c:pt>
                <c:pt idx="35">
                  <c:v>2.7060000000000001E-3</c:v>
                </c:pt>
                <c:pt idx="36">
                  <c:v>0.57349099999999997</c:v>
                </c:pt>
                <c:pt idx="37">
                  <c:v>0.91603299999999999</c:v>
                </c:pt>
                <c:pt idx="38">
                  <c:v>0.88428700000000005</c:v>
                </c:pt>
                <c:pt idx="39">
                  <c:v>0.88617599999999996</c:v>
                </c:pt>
                <c:pt idx="40">
                  <c:v>0.90531300000000003</c:v>
                </c:pt>
                <c:pt idx="41">
                  <c:v>0.85743400000000003</c:v>
                </c:pt>
                <c:pt idx="42">
                  <c:v>0.90054500000000004</c:v>
                </c:pt>
                <c:pt idx="43">
                  <c:v>0.87531199999999998</c:v>
                </c:pt>
                <c:pt idx="44">
                  <c:v>0.86185199999999995</c:v>
                </c:pt>
                <c:pt idx="45">
                  <c:v>0.92047400000000001</c:v>
                </c:pt>
                <c:pt idx="46">
                  <c:v>0.93387699999999996</c:v>
                </c:pt>
                <c:pt idx="47">
                  <c:v>0.85105699999999995</c:v>
                </c:pt>
                <c:pt idx="48">
                  <c:v>0.90677200000000002</c:v>
                </c:pt>
                <c:pt idx="49">
                  <c:v>0.81423900000000005</c:v>
                </c:pt>
                <c:pt idx="50">
                  <c:v>0.88558199999999998</c:v>
                </c:pt>
                <c:pt idx="51">
                  <c:v>0.92605999999999999</c:v>
                </c:pt>
                <c:pt idx="52">
                  <c:v>0.91914799999999997</c:v>
                </c:pt>
                <c:pt idx="53">
                  <c:v>0.93760900000000003</c:v>
                </c:pt>
                <c:pt idx="54">
                  <c:v>0.92631699999999995</c:v>
                </c:pt>
                <c:pt idx="55">
                  <c:v>0.90639700000000001</c:v>
                </c:pt>
                <c:pt idx="56">
                  <c:v>0.86617699999999997</c:v>
                </c:pt>
                <c:pt idx="57">
                  <c:v>0.89795199999999997</c:v>
                </c:pt>
                <c:pt idx="58">
                  <c:v>0.84236500000000003</c:v>
                </c:pt>
                <c:pt idx="59">
                  <c:v>0.88318300000000005</c:v>
                </c:pt>
                <c:pt idx="60">
                  <c:v>0.82249099999999997</c:v>
                </c:pt>
                <c:pt idx="61">
                  <c:v>0.83078300000000005</c:v>
                </c:pt>
                <c:pt idx="62">
                  <c:v>0.86303300000000005</c:v>
                </c:pt>
                <c:pt idx="63">
                  <c:v>0.85533199999999998</c:v>
                </c:pt>
                <c:pt idx="64">
                  <c:v>0.85899199999999998</c:v>
                </c:pt>
                <c:pt idx="65">
                  <c:v>0.92744400000000005</c:v>
                </c:pt>
                <c:pt idx="66">
                  <c:v>0.91558700000000004</c:v>
                </c:pt>
                <c:pt idx="67">
                  <c:v>0.89636400000000005</c:v>
                </c:pt>
                <c:pt idx="68">
                  <c:v>0.87160800000000005</c:v>
                </c:pt>
                <c:pt idx="69">
                  <c:v>0.89244699999999999</c:v>
                </c:pt>
                <c:pt idx="70">
                  <c:v>0.84985100000000002</c:v>
                </c:pt>
                <c:pt idx="71">
                  <c:v>0.89058000000000004</c:v>
                </c:pt>
                <c:pt idx="72">
                  <c:v>0.86860800000000005</c:v>
                </c:pt>
                <c:pt idx="73">
                  <c:v>0.80452299999999999</c:v>
                </c:pt>
                <c:pt idx="74">
                  <c:v>0.862645</c:v>
                </c:pt>
                <c:pt idx="75">
                  <c:v>0.87359200000000004</c:v>
                </c:pt>
                <c:pt idx="76">
                  <c:v>0.86903600000000003</c:v>
                </c:pt>
                <c:pt idx="77">
                  <c:v>0.90090700000000001</c:v>
                </c:pt>
                <c:pt idx="78">
                  <c:v>0.90079500000000001</c:v>
                </c:pt>
                <c:pt idx="79">
                  <c:v>0.84517500000000001</c:v>
                </c:pt>
                <c:pt idx="80">
                  <c:v>0.85372800000000004</c:v>
                </c:pt>
                <c:pt idx="81">
                  <c:v>0.79674500000000004</c:v>
                </c:pt>
                <c:pt idx="82">
                  <c:v>0.83691599999999999</c:v>
                </c:pt>
                <c:pt idx="83">
                  <c:v>0.71829100000000001</c:v>
                </c:pt>
                <c:pt idx="84">
                  <c:v>0.46628799999999998</c:v>
                </c:pt>
                <c:pt idx="85">
                  <c:v>0.37510100000000002</c:v>
                </c:pt>
                <c:pt idx="86">
                  <c:v>0.63759999999999994</c:v>
                </c:pt>
                <c:pt idx="87">
                  <c:v>0.69583099999999998</c:v>
                </c:pt>
                <c:pt idx="88">
                  <c:v>0.43280200000000002</c:v>
                </c:pt>
                <c:pt idx="89">
                  <c:v>0.50095800000000001</c:v>
                </c:pt>
                <c:pt idx="90">
                  <c:v>0.58708099999999996</c:v>
                </c:pt>
                <c:pt idx="91">
                  <c:v>0.70843999999999996</c:v>
                </c:pt>
                <c:pt idx="92">
                  <c:v>0.469082</c:v>
                </c:pt>
                <c:pt idx="93">
                  <c:v>0.42511599999999999</c:v>
                </c:pt>
                <c:pt idx="94">
                  <c:v>0.35503299999999999</c:v>
                </c:pt>
                <c:pt idx="95">
                  <c:v>0.55917399999999995</c:v>
                </c:pt>
                <c:pt idx="96">
                  <c:v>0.51788900000000004</c:v>
                </c:pt>
                <c:pt idx="97">
                  <c:v>0.31358599999999998</c:v>
                </c:pt>
                <c:pt idx="98">
                  <c:v>0.34009699999999998</c:v>
                </c:pt>
                <c:pt idx="99">
                  <c:v>0.51010599999999995</c:v>
                </c:pt>
                <c:pt idx="100">
                  <c:v>0.59705799999999998</c:v>
                </c:pt>
                <c:pt idx="101">
                  <c:v>0.51700299999999999</c:v>
                </c:pt>
                <c:pt idx="102">
                  <c:v>0.59018000000000004</c:v>
                </c:pt>
                <c:pt idx="103">
                  <c:v>0.49265900000000001</c:v>
                </c:pt>
                <c:pt idx="104">
                  <c:v>0.455814</c:v>
                </c:pt>
                <c:pt idx="105">
                  <c:v>0.419512</c:v>
                </c:pt>
                <c:pt idx="106">
                  <c:v>0.22828799999999999</c:v>
                </c:pt>
                <c:pt idx="107">
                  <c:v>0.32560499999999998</c:v>
                </c:pt>
                <c:pt idx="108">
                  <c:v>0.46222000000000002</c:v>
                </c:pt>
                <c:pt idx="109">
                  <c:v>0.30898399999999998</c:v>
                </c:pt>
                <c:pt idx="110">
                  <c:v>0.18293400000000001</c:v>
                </c:pt>
                <c:pt idx="111">
                  <c:v>0.195134</c:v>
                </c:pt>
                <c:pt idx="112">
                  <c:v>0.42213800000000001</c:v>
                </c:pt>
                <c:pt idx="113">
                  <c:v>0.22837399999999999</c:v>
                </c:pt>
                <c:pt idx="114">
                  <c:v>0.52137699999999998</c:v>
                </c:pt>
                <c:pt idx="115">
                  <c:v>0.15238699999999999</c:v>
                </c:pt>
                <c:pt idx="116">
                  <c:v>0.33716000000000002</c:v>
                </c:pt>
                <c:pt idx="117">
                  <c:v>0.31932700000000003</c:v>
                </c:pt>
                <c:pt idx="118">
                  <c:v>0.50305200000000005</c:v>
                </c:pt>
                <c:pt idx="119">
                  <c:v>0.440693</c:v>
                </c:pt>
                <c:pt idx="120">
                  <c:v>0.32023000000000001</c:v>
                </c:pt>
                <c:pt idx="121">
                  <c:v>0.11963699999999999</c:v>
                </c:pt>
                <c:pt idx="122">
                  <c:v>0.32041900000000001</c:v>
                </c:pt>
                <c:pt idx="123">
                  <c:v>0.35140100000000002</c:v>
                </c:pt>
                <c:pt idx="124">
                  <c:v>0.107588</c:v>
                </c:pt>
                <c:pt idx="125">
                  <c:v>0.29441200000000001</c:v>
                </c:pt>
                <c:pt idx="126">
                  <c:v>0.18063199999999999</c:v>
                </c:pt>
                <c:pt idx="127">
                  <c:v>0.18967400000000001</c:v>
                </c:pt>
                <c:pt idx="128">
                  <c:v>0.11694</c:v>
                </c:pt>
                <c:pt idx="129">
                  <c:v>0.18052799999999999</c:v>
                </c:pt>
                <c:pt idx="130">
                  <c:v>0.23550399999999999</c:v>
                </c:pt>
                <c:pt idx="131">
                  <c:v>0.16877600000000001</c:v>
                </c:pt>
                <c:pt idx="132">
                  <c:v>0.28176800000000002</c:v>
                </c:pt>
                <c:pt idx="133">
                  <c:v>9.7542000000000004E-2</c:v>
                </c:pt>
                <c:pt idx="134">
                  <c:v>0.15457799999999999</c:v>
                </c:pt>
                <c:pt idx="135">
                  <c:v>0.29411300000000001</c:v>
                </c:pt>
                <c:pt idx="136">
                  <c:v>0.47536899999999999</c:v>
                </c:pt>
                <c:pt idx="137">
                  <c:v>0.232012</c:v>
                </c:pt>
                <c:pt idx="138">
                  <c:v>0.26897500000000002</c:v>
                </c:pt>
                <c:pt idx="139">
                  <c:v>9.5388000000000001E-2</c:v>
                </c:pt>
                <c:pt idx="140">
                  <c:v>3.5145999999999997E-2</c:v>
                </c:pt>
                <c:pt idx="141">
                  <c:v>0.128612</c:v>
                </c:pt>
                <c:pt idx="142">
                  <c:v>0.30839899999999998</c:v>
                </c:pt>
                <c:pt idx="143">
                  <c:v>6.9546999999999998E-2</c:v>
                </c:pt>
                <c:pt idx="144">
                  <c:v>8.1203999999999998E-2</c:v>
                </c:pt>
                <c:pt idx="145">
                  <c:v>2.2527999999999999E-2</c:v>
                </c:pt>
                <c:pt idx="146">
                  <c:v>7.5548000000000004E-2</c:v>
                </c:pt>
                <c:pt idx="147">
                  <c:v>0.16813800000000001</c:v>
                </c:pt>
                <c:pt idx="148">
                  <c:v>5.4892000000000003E-2</c:v>
                </c:pt>
                <c:pt idx="149">
                  <c:v>0.198437</c:v>
                </c:pt>
                <c:pt idx="150">
                  <c:v>0.14701900000000001</c:v>
                </c:pt>
                <c:pt idx="151">
                  <c:v>6.1447000000000002E-2</c:v>
                </c:pt>
                <c:pt idx="152">
                  <c:v>6.0925E-2</c:v>
                </c:pt>
                <c:pt idx="153">
                  <c:v>0.26386399999999999</c:v>
                </c:pt>
                <c:pt idx="154">
                  <c:v>7.7317999999999998E-2</c:v>
                </c:pt>
                <c:pt idx="155">
                  <c:v>0.118505</c:v>
                </c:pt>
                <c:pt idx="156">
                  <c:v>0.36231999999999998</c:v>
                </c:pt>
                <c:pt idx="157">
                  <c:v>0.10316699999999999</c:v>
                </c:pt>
                <c:pt idx="158">
                  <c:v>6.8029000000000006E-2</c:v>
                </c:pt>
                <c:pt idx="159">
                  <c:v>0.19636400000000001</c:v>
                </c:pt>
                <c:pt idx="160">
                  <c:v>0.124849</c:v>
                </c:pt>
                <c:pt idx="161">
                  <c:v>0.15112800000000001</c:v>
                </c:pt>
                <c:pt idx="162">
                  <c:v>4.5705999999999997E-2</c:v>
                </c:pt>
                <c:pt idx="163">
                  <c:v>0.121326</c:v>
                </c:pt>
                <c:pt idx="164">
                  <c:v>0.13770099999999999</c:v>
                </c:pt>
                <c:pt idx="165">
                  <c:v>4.8236000000000001E-2</c:v>
                </c:pt>
                <c:pt idx="166">
                  <c:v>0.17332400000000001</c:v>
                </c:pt>
                <c:pt idx="167">
                  <c:v>0.181614</c:v>
                </c:pt>
                <c:pt idx="168">
                  <c:v>0.177429</c:v>
                </c:pt>
                <c:pt idx="169">
                  <c:v>0.23583399999999999</c:v>
                </c:pt>
                <c:pt idx="170">
                  <c:v>0.127716</c:v>
                </c:pt>
                <c:pt idx="171">
                  <c:v>0.13908300000000001</c:v>
                </c:pt>
                <c:pt idx="172">
                  <c:v>4.3984000000000002E-2</c:v>
                </c:pt>
                <c:pt idx="173">
                  <c:v>0.17163</c:v>
                </c:pt>
                <c:pt idx="174">
                  <c:v>6.3952999999999996E-2</c:v>
                </c:pt>
                <c:pt idx="175">
                  <c:v>0.20297599999999999</c:v>
                </c:pt>
                <c:pt idx="176">
                  <c:v>0.128218</c:v>
                </c:pt>
                <c:pt idx="177">
                  <c:v>0.17011399999999999</c:v>
                </c:pt>
                <c:pt idx="178">
                  <c:v>0.165213</c:v>
                </c:pt>
                <c:pt idx="179">
                  <c:v>1.6545000000000001E-2</c:v>
                </c:pt>
                <c:pt idx="180">
                  <c:v>6.3755000000000006E-2</c:v>
                </c:pt>
                <c:pt idx="181">
                  <c:v>0.22553699999999999</c:v>
                </c:pt>
                <c:pt idx="182">
                  <c:v>9.4629000000000005E-2</c:v>
                </c:pt>
                <c:pt idx="183">
                  <c:v>0.171878</c:v>
                </c:pt>
                <c:pt idx="184">
                  <c:v>0.13900899999999999</c:v>
                </c:pt>
                <c:pt idx="185">
                  <c:v>0.12328799999999999</c:v>
                </c:pt>
                <c:pt idx="186">
                  <c:v>8.2593E-2</c:v>
                </c:pt>
                <c:pt idx="187">
                  <c:v>0.123595</c:v>
                </c:pt>
                <c:pt idx="188">
                  <c:v>0.105536</c:v>
                </c:pt>
                <c:pt idx="189">
                  <c:v>0.244421</c:v>
                </c:pt>
                <c:pt idx="190">
                  <c:v>0.25428899999999999</c:v>
                </c:pt>
                <c:pt idx="191">
                  <c:v>7.9851000000000005E-2</c:v>
                </c:pt>
                <c:pt idx="192">
                  <c:v>9.0923000000000004E-2</c:v>
                </c:pt>
                <c:pt idx="193">
                  <c:v>1.4401000000000001E-2</c:v>
                </c:pt>
                <c:pt idx="194">
                  <c:v>0.11748</c:v>
                </c:pt>
                <c:pt idx="195">
                  <c:v>1.6507999999999998E-2</c:v>
                </c:pt>
                <c:pt idx="196">
                  <c:v>2.9003999999999999E-2</c:v>
                </c:pt>
                <c:pt idx="197">
                  <c:v>6.4916000000000001E-2</c:v>
                </c:pt>
                <c:pt idx="198">
                  <c:v>6.6171999999999995E-2</c:v>
                </c:pt>
                <c:pt idx="199">
                  <c:v>0.21775</c:v>
                </c:pt>
                <c:pt idx="200">
                  <c:v>7.7896999999999994E-2</c:v>
                </c:pt>
                <c:pt idx="201">
                  <c:v>2.9397E-2</c:v>
                </c:pt>
                <c:pt idx="202">
                  <c:v>0.28992800000000002</c:v>
                </c:pt>
                <c:pt idx="203">
                  <c:v>0.27771200000000001</c:v>
                </c:pt>
                <c:pt idx="204">
                  <c:v>8.8988999999999999E-2</c:v>
                </c:pt>
                <c:pt idx="205">
                  <c:v>0.145899</c:v>
                </c:pt>
                <c:pt idx="206">
                  <c:v>0.11314399999999999</c:v>
                </c:pt>
                <c:pt idx="207">
                  <c:v>0.114454</c:v>
                </c:pt>
                <c:pt idx="208">
                  <c:v>3.5339000000000002E-2</c:v>
                </c:pt>
                <c:pt idx="209">
                  <c:v>0.16148899999999999</c:v>
                </c:pt>
                <c:pt idx="210">
                  <c:v>3.8322000000000002E-2</c:v>
                </c:pt>
                <c:pt idx="211">
                  <c:v>4.7784E-2</c:v>
                </c:pt>
                <c:pt idx="212">
                  <c:v>4.4484000000000003E-2</c:v>
                </c:pt>
                <c:pt idx="213">
                  <c:v>0.101147</c:v>
                </c:pt>
                <c:pt idx="214">
                  <c:v>2.9670999999999999E-2</c:v>
                </c:pt>
                <c:pt idx="215">
                  <c:v>8.1032999999999994E-2</c:v>
                </c:pt>
                <c:pt idx="216">
                  <c:v>6.3988000000000003E-2</c:v>
                </c:pt>
                <c:pt idx="217">
                  <c:v>0.130076</c:v>
                </c:pt>
                <c:pt idx="218">
                  <c:v>0.177537</c:v>
                </c:pt>
                <c:pt idx="219">
                  <c:v>0.16926099999999999</c:v>
                </c:pt>
                <c:pt idx="220">
                  <c:v>8.7818999999999994E-2</c:v>
                </c:pt>
                <c:pt idx="221">
                  <c:v>7.5769000000000003E-2</c:v>
                </c:pt>
                <c:pt idx="222">
                  <c:v>0.13247500000000001</c:v>
                </c:pt>
                <c:pt idx="223">
                  <c:v>0.122192</c:v>
                </c:pt>
                <c:pt idx="224">
                  <c:v>2.7896000000000001E-2</c:v>
                </c:pt>
                <c:pt idx="225">
                  <c:v>0.12728800000000001</c:v>
                </c:pt>
                <c:pt idx="226">
                  <c:v>4.7834000000000002E-2</c:v>
                </c:pt>
                <c:pt idx="227">
                  <c:v>9.4476000000000004E-2</c:v>
                </c:pt>
                <c:pt idx="228">
                  <c:v>9.6432000000000004E-2</c:v>
                </c:pt>
                <c:pt idx="229">
                  <c:v>7.1469999999999997E-3</c:v>
                </c:pt>
                <c:pt idx="230">
                  <c:v>0.164303</c:v>
                </c:pt>
                <c:pt idx="231">
                  <c:v>7.9449000000000006E-2</c:v>
                </c:pt>
                <c:pt idx="232">
                  <c:v>7.1887000000000006E-2</c:v>
                </c:pt>
                <c:pt idx="233">
                  <c:v>3.9079999999999997E-2</c:v>
                </c:pt>
                <c:pt idx="234">
                  <c:v>0.158299</c:v>
                </c:pt>
                <c:pt idx="235">
                  <c:v>4.4491999999999997E-2</c:v>
                </c:pt>
                <c:pt idx="236">
                  <c:v>0.108816</c:v>
                </c:pt>
                <c:pt idx="237">
                  <c:v>4.5633E-2</c:v>
                </c:pt>
                <c:pt idx="238">
                  <c:v>2.0570000000000001E-2</c:v>
                </c:pt>
                <c:pt idx="239">
                  <c:v>1.2576E-2</c:v>
                </c:pt>
                <c:pt idx="240">
                  <c:v>8.3524000000000001E-2</c:v>
                </c:pt>
                <c:pt idx="241">
                  <c:v>9.4796000000000005E-2</c:v>
                </c:pt>
                <c:pt idx="242">
                  <c:v>0.14949499999999999</c:v>
                </c:pt>
                <c:pt idx="243">
                  <c:v>0.13014600000000001</c:v>
                </c:pt>
                <c:pt idx="244">
                  <c:v>6.4147999999999997E-2</c:v>
                </c:pt>
                <c:pt idx="245">
                  <c:v>1.5772999999999999E-2</c:v>
                </c:pt>
                <c:pt idx="246">
                  <c:v>0.12152200000000001</c:v>
                </c:pt>
                <c:pt idx="247">
                  <c:v>2.1801999999999998E-2</c:v>
                </c:pt>
                <c:pt idx="248">
                  <c:v>8.6368E-2</c:v>
                </c:pt>
                <c:pt idx="249">
                  <c:v>3.9015000000000001E-2</c:v>
                </c:pt>
                <c:pt idx="250">
                  <c:v>7.1259000000000003E-2</c:v>
                </c:pt>
                <c:pt idx="251">
                  <c:v>7.9890000000000003E-2</c:v>
                </c:pt>
                <c:pt idx="252">
                  <c:v>2.4049999999999998E-2</c:v>
                </c:pt>
                <c:pt idx="253">
                  <c:v>0.20868800000000001</c:v>
                </c:pt>
                <c:pt idx="254">
                  <c:v>3.3537999999999998E-2</c:v>
                </c:pt>
                <c:pt idx="255">
                  <c:v>0.276175</c:v>
                </c:pt>
                <c:pt idx="256">
                  <c:v>0.15784799999999999</c:v>
                </c:pt>
                <c:pt idx="257">
                  <c:v>0.10936899999999999</c:v>
                </c:pt>
                <c:pt idx="258">
                  <c:v>4.3153999999999998E-2</c:v>
                </c:pt>
                <c:pt idx="259">
                  <c:v>0.14494399999999999</c:v>
                </c:pt>
                <c:pt idx="260">
                  <c:v>9.2321E-2</c:v>
                </c:pt>
                <c:pt idx="261">
                  <c:v>6.4106999999999997E-2</c:v>
                </c:pt>
                <c:pt idx="262">
                  <c:v>1.2540000000000001E-2</c:v>
                </c:pt>
                <c:pt idx="263">
                  <c:v>4.3180000000000003E-2</c:v>
                </c:pt>
                <c:pt idx="264">
                  <c:v>0.11222500000000001</c:v>
                </c:pt>
                <c:pt idx="265">
                  <c:v>3.1747999999999998E-2</c:v>
                </c:pt>
                <c:pt idx="266">
                  <c:v>0.100282</c:v>
                </c:pt>
                <c:pt idx="267">
                  <c:v>3.6449000000000002E-2</c:v>
                </c:pt>
                <c:pt idx="268">
                  <c:v>2.8035000000000001E-2</c:v>
                </c:pt>
                <c:pt idx="269">
                  <c:v>6.9232000000000002E-2</c:v>
                </c:pt>
                <c:pt idx="270">
                  <c:v>4.4330000000000001E-2</c:v>
                </c:pt>
                <c:pt idx="271">
                  <c:v>7.4375999999999998E-2</c:v>
                </c:pt>
                <c:pt idx="272">
                  <c:v>8.1180000000000002E-3</c:v>
                </c:pt>
                <c:pt idx="273">
                  <c:v>6.1126E-2</c:v>
                </c:pt>
                <c:pt idx="274">
                  <c:v>6.0437999999999999E-2</c:v>
                </c:pt>
                <c:pt idx="275">
                  <c:v>3.2929999999999999E-3</c:v>
                </c:pt>
                <c:pt idx="276">
                  <c:v>0.22009000000000001</c:v>
                </c:pt>
                <c:pt idx="277">
                  <c:v>0.133716</c:v>
                </c:pt>
                <c:pt idx="278">
                  <c:v>5.8985000000000003E-2</c:v>
                </c:pt>
                <c:pt idx="279">
                  <c:v>3.0896E-2</c:v>
                </c:pt>
                <c:pt idx="280">
                  <c:v>3.8379000000000003E-2</c:v>
                </c:pt>
                <c:pt idx="281">
                  <c:v>0.17039000000000001</c:v>
                </c:pt>
                <c:pt idx="282">
                  <c:v>2.2120999999999998E-2</c:v>
                </c:pt>
                <c:pt idx="283">
                  <c:v>0.173064</c:v>
                </c:pt>
                <c:pt idx="284">
                  <c:v>0.31331500000000001</c:v>
                </c:pt>
                <c:pt idx="285">
                  <c:v>7.0394999999999999E-2</c:v>
                </c:pt>
                <c:pt idx="286">
                  <c:v>3.9379999999999998E-2</c:v>
                </c:pt>
                <c:pt idx="287">
                  <c:v>7.5005000000000002E-2</c:v>
                </c:pt>
                <c:pt idx="288">
                  <c:v>8.4611000000000006E-2</c:v>
                </c:pt>
                <c:pt idx="289">
                  <c:v>0.124934</c:v>
                </c:pt>
                <c:pt idx="290">
                  <c:v>0.15784799999999999</c:v>
                </c:pt>
                <c:pt idx="291">
                  <c:v>7.1150000000000005E-2</c:v>
                </c:pt>
                <c:pt idx="292">
                  <c:v>7.5405E-2</c:v>
                </c:pt>
                <c:pt idx="293">
                  <c:v>8.4029999999999994E-2</c:v>
                </c:pt>
                <c:pt idx="294">
                  <c:v>4.7677999999999998E-2</c:v>
                </c:pt>
                <c:pt idx="295">
                  <c:v>2.2558000000000002E-2</c:v>
                </c:pt>
                <c:pt idx="296">
                  <c:v>0.16980899999999999</c:v>
                </c:pt>
                <c:pt idx="297">
                  <c:v>0.30155500000000002</c:v>
                </c:pt>
                <c:pt idx="298">
                  <c:v>0.179146</c:v>
                </c:pt>
                <c:pt idx="299">
                  <c:v>8.9533000000000001E-2</c:v>
                </c:pt>
                <c:pt idx="300">
                  <c:v>0.186496</c:v>
                </c:pt>
                <c:pt idx="301">
                  <c:v>0.114022</c:v>
                </c:pt>
                <c:pt idx="302">
                  <c:v>0.15878900000000001</c:v>
                </c:pt>
                <c:pt idx="303">
                  <c:v>0.11647299999999999</c:v>
                </c:pt>
                <c:pt idx="304">
                  <c:v>0.17621000000000001</c:v>
                </c:pt>
                <c:pt idx="305">
                  <c:v>0.17823700000000001</c:v>
                </c:pt>
                <c:pt idx="306">
                  <c:v>0.218754</c:v>
                </c:pt>
                <c:pt idx="307">
                  <c:v>0.28162900000000002</c:v>
                </c:pt>
                <c:pt idx="308">
                  <c:v>0.34703600000000001</c:v>
                </c:pt>
                <c:pt idx="309">
                  <c:v>0.31531599999999999</c:v>
                </c:pt>
                <c:pt idx="310">
                  <c:v>4.5841E-2</c:v>
                </c:pt>
                <c:pt idx="311">
                  <c:v>0.27585900000000002</c:v>
                </c:pt>
                <c:pt idx="312">
                  <c:v>8.0931000000000003E-2</c:v>
                </c:pt>
                <c:pt idx="313">
                  <c:v>0.16500500000000001</c:v>
                </c:pt>
                <c:pt idx="314">
                  <c:v>5.2929999999999998E-2</c:v>
                </c:pt>
                <c:pt idx="315">
                  <c:v>0.34831600000000001</c:v>
                </c:pt>
                <c:pt idx="316">
                  <c:v>0.15578</c:v>
                </c:pt>
                <c:pt idx="317">
                  <c:v>0.20128299999999999</c:v>
                </c:pt>
                <c:pt idx="318">
                  <c:v>6.8265000000000006E-2</c:v>
                </c:pt>
                <c:pt idx="319">
                  <c:v>3.2575E-2</c:v>
                </c:pt>
                <c:pt idx="320">
                  <c:v>0.27775300000000003</c:v>
                </c:pt>
                <c:pt idx="321">
                  <c:v>0.28098800000000002</c:v>
                </c:pt>
                <c:pt idx="322">
                  <c:v>6.0069999999999998E-2</c:v>
                </c:pt>
                <c:pt idx="323">
                  <c:v>0.14335300000000001</c:v>
                </c:pt>
                <c:pt idx="324">
                  <c:v>2.9621000000000001E-2</c:v>
                </c:pt>
                <c:pt idx="325">
                  <c:v>0.20177700000000001</c:v>
                </c:pt>
                <c:pt idx="326">
                  <c:v>0.14902099999999999</c:v>
                </c:pt>
                <c:pt idx="327">
                  <c:v>0.14047899999999999</c:v>
                </c:pt>
                <c:pt idx="328">
                  <c:v>0.26735300000000001</c:v>
                </c:pt>
                <c:pt idx="329">
                  <c:v>0.16109299999999999</c:v>
                </c:pt>
                <c:pt idx="330">
                  <c:v>0.19114</c:v>
                </c:pt>
                <c:pt idx="331">
                  <c:v>0.34115299999999998</c:v>
                </c:pt>
                <c:pt idx="332">
                  <c:v>0.12350700000000001</c:v>
                </c:pt>
                <c:pt idx="333">
                  <c:v>0.31432500000000002</c:v>
                </c:pt>
                <c:pt idx="334">
                  <c:v>0.138599</c:v>
                </c:pt>
                <c:pt idx="335">
                  <c:v>0.29265600000000003</c:v>
                </c:pt>
                <c:pt idx="336">
                  <c:v>0.143986</c:v>
                </c:pt>
                <c:pt idx="337">
                  <c:v>0.21923599999999999</c:v>
                </c:pt>
                <c:pt idx="338">
                  <c:v>0.103689</c:v>
                </c:pt>
                <c:pt idx="339">
                  <c:v>0.19126799999999999</c:v>
                </c:pt>
                <c:pt idx="340">
                  <c:v>0.100896</c:v>
                </c:pt>
                <c:pt idx="341">
                  <c:v>0.18058299999999999</c:v>
                </c:pt>
                <c:pt idx="342">
                  <c:v>0.27827000000000002</c:v>
                </c:pt>
                <c:pt idx="343">
                  <c:v>7.0347000000000007E-2</c:v>
                </c:pt>
                <c:pt idx="344">
                  <c:v>0.27716299999999999</c:v>
                </c:pt>
                <c:pt idx="345">
                  <c:v>6.4185000000000006E-2</c:v>
                </c:pt>
                <c:pt idx="346">
                  <c:v>0.14058399999999999</c:v>
                </c:pt>
                <c:pt idx="347">
                  <c:v>0.28126000000000001</c:v>
                </c:pt>
                <c:pt idx="348">
                  <c:v>6.6695000000000004E-2</c:v>
                </c:pt>
                <c:pt idx="349">
                  <c:v>0.19667999999999999</c:v>
                </c:pt>
                <c:pt idx="350">
                  <c:v>0.26230500000000001</c:v>
                </c:pt>
                <c:pt idx="351">
                  <c:v>0.19487399999999999</c:v>
                </c:pt>
                <c:pt idx="352">
                  <c:v>0.141647</c:v>
                </c:pt>
                <c:pt idx="353">
                  <c:v>0.35594199999999998</c:v>
                </c:pt>
                <c:pt idx="354">
                  <c:v>0.232268</c:v>
                </c:pt>
                <c:pt idx="355">
                  <c:v>0.199624</c:v>
                </c:pt>
                <c:pt idx="356">
                  <c:v>0.264851</c:v>
                </c:pt>
                <c:pt idx="357">
                  <c:v>0.255465</c:v>
                </c:pt>
                <c:pt idx="358">
                  <c:v>0.223577</c:v>
                </c:pt>
                <c:pt idx="359">
                  <c:v>0.143841</c:v>
                </c:pt>
                <c:pt idx="360">
                  <c:v>4.8283E-2</c:v>
                </c:pt>
                <c:pt idx="361">
                  <c:v>0.244728</c:v>
                </c:pt>
                <c:pt idx="362">
                  <c:v>0.14844199999999999</c:v>
                </c:pt>
                <c:pt idx="363">
                  <c:v>0.119352</c:v>
                </c:pt>
                <c:pt idx="364">
                  <c:v>9.357E-2</c:v>
                </c:pt>
                <c:pt idx="365">
                  <c:v>0.23677699999999999</c:v>
                </c:pt>
                <c:pt idx="366">
                  <c:v>0.30607299999999998</c:v>
                </c:pt>
                <c:pt idx="367">
                  <c:v>0.31959900000000002</c:v>
                </c:pt>
                <c:pt idx="368">
                  <c:v>0.120661</c:v>
                </c:pt>
                <c:pt idx="369">
                  <c:v>0.41488599999999998</c:v>
                </c:pt>
                <c:pt idx="370">
                  <c:v>0.30582799999999999</c:v>
                </c:pt>
                <c:pt idx="371">
                  <c:v>0.31421500000000002</c:v>
                </c:pt>
                <c:pt idx="372">
                  <c:v>0.112881</c:v>
                </c:pt>
                <c:pt idx="373">
                  <c:v>0.26152599999999998</c:v>
                </c:pt>
                <c:pt idx="374">
                  <c:v>0.10467899999999999</c:v>
                </c:pt>
                <c:pt idx="375">
                  <c:v>0.26194699999999999</c:v>
                </c:pt>
                <c:pt idx="376">
                  <c:v>0.14503099999999999</c:v>
                </c:pt>
                <c:pt idx="377">
                  <c:v>0.21612200000000001</c:v>
                </c:pt>
                <c:pt idx="378">
                  <c:v>0.32822499999999999</c:v>
                </c:pt>
                <c:pt idx="379">
                  <c:v>0.27506799999999998</c:v>
                </c:pt>
                <c:pt idx="380">
                  <c:v>7.8177999999999997E-2</c:v>
                </c:pt>
                <c:pt idx="381">
                  <c:v>0.36311199999999999</c:v>
                </c:pt>
                <c:pt idx="382">
                  <c:v>0.251</c:v>
                </c:pt>
                <c:pt idx="383">
                  <c:v>0.28656100000000001</c:v>
                </c:pt>
                <c:pt idx="384">
                  <c:v>0.32042500000000002</c:v>
                </c:pt>
                <c:pt idx="385">
                  <c:v>0.17338000000000001</c:v>
                </c:pt>
                <c:pt idx="386">
                  <c:v>0.29234399999999999</c:v>
                </c:pt>
                <c:pt idx="387">
                  <c:v>0.22139</c:v>
                </c:pt>
                <c:pt idx="388">
                  <c:v>0.21798600000000001</c:v>
                </c:pt>
                <c:pt idx="389">
                  <c:v>0.52786599999999995</c:v>
                </c:pt>
                <c:pt idx="390">
                  <c:v>0.34701100000000001</c:v>
                </c:pt>
                <c:pt idx="391">
                  <c:v>0.172955</c:v>
                </c:pt>
                <c:pt idx="392">
                  <c:v>0.52399600000000002</c:v>
                </c:pt>
                <c:pt idx="393">
                  <c:v>0.364346</c:v>
                </c:pt>
                <c:pt idx="394">
                  <c:v>0.49926700000000002</c:v>
                </c:pt>
                <c:pt idx="395">
                  <c:v>0.41112900000000002</c:v>
                </c:pt>
                <c:pt idx="396">
                  <c:v>0.56372900000000004</c:v>
                </c:pt>
                <c:pt idx="397">
                  <c:v>0.60436900000000005</c:v>
                </c:pt>
                <c:pt idx="398">
                  <c:v>0.553643</c:v>
                </c:pt>
                <c:pt idx="399">
                  <c:v>0.54765600000000003</c:v>
                </c:pt>
                <c:pt idx="400">
                  <c:v>0.62958899999999995</c:v>
                </c:pt>
                <c:pt idx="401">
                  <c:v>0.51459600000000005</c:v>
                </c:pt>
                <c:pt idx="402">
                  <c:v>0.43224299999999999</c:v>
                </c:pt>
                <c:pt idx="403">
                  <c:v>0.53794699999999995</c:v>
                </c:pt>
                <c:pt idx="404">
                  <c:v>0.57685299999999995</c:v>
                </c:pt>
                <c:pt idx="405">
                  <c:v>0.73297699999999999</c:v>
                </c:pt>
                <c:pt idx="406">
                  <c:v>0.73494999999999999</c:v>
                </c:pt>
                <c:pt idx="407">
                  <c:v>0.78263799999999994</c:v>
                </c:pt>
                <c:pt idx="408">
                  <c:v>0.77567200000000003</c:v>
                </c:pt>
                <c:pt idx="409">
                  <c:v>0.90486900000000003</c:v>
                </c:pt>
                <c:pt idx="410">
                  <c:v>0.90424400000000005</c:v>
                </c:pt>
                <c:pt idx="411">
                  <c:v>0.88777399999999995</c:v>
                </c:pt>
                <c:pt idx="412">
                  <c:v>0.87262300000000004</c:v>
                </c:pt>
                <c:pt idx="413">
                  <c:v>0.88192400000000004</c:v>
                </c:pt>
                <c:pt idx="414">
                  <c:v>0.85061399999999998</c:v>
                </c:pt>
                <c:pt idx="415">
                  <c:v>0.88109700000000002</c:v>
                </c:pt>
                <c:pt idx="416">
                  <c:v>0.91509700000000005</c:v>
                </c:pt>
                <c:pt idx="417">
                  <c:v>0.91975600000000002</c:v>
                </c:pt>
                <c:pt idx="418">
                  <c:v>0.87797899999999995</c:v>
                </c:pt>
                <c:pt idx="419">
                  <c:v>0.89447200000000004</c:v>
                </c:pt>
                <c:pt idx="420">
                  <c:v>0.87866200000000005</c:v>
                </c:pt>
                <c:pt idx="421">
                  <c:v>0.92128100000000002</c:v>
                </c:pt>
                <c:pt idx="422">
                  <c:v>0.930481</c:v>
                </c:pt>
                <c:pt idx="423">
                  <c:v>0.93329499999999999</c:v>
                </c:pt>
                <c:pt idx="424">
                  <c:v>0.91990499999999997</c:v>
                </c:pt>
                <c:pt idx="425">
                  <c:v>0.92545999999999995</c:v>
                </c:pt>
                <c:pt idx="426">
                  <c:v>0.936917</c:v>
                </c:pt>
                <c:pt idx="427">
                  <c:v>0.90492700000000004</c:v>
                </c:pt>
                <c:pt idx="428">
                  <c:v>0.93679699999999999</c:v>
                </c:pt>
                <c:pt idx="429">
                  <c:v>0.90793699999999999</c:v>
                </c:pt>
                <c:pt idx="430">
                  <c:v>0.89775400000000005</c:v>
                </c:pt>
                <c:pt idx="431">
                  <c:v>0.88785000000000003</c:v>
                </c:pt>
                <c:pt idx="432">
                  <c:v>0.94319299999999995</c:v>
                </c:pt>
                <c:pt idx="433">
                  <c:v>0.87504899999999997</c:v>
                </c:pt>
                <c:pt idx="434">
                  <c:v>0.92158600000000002</c:v>
                </c:pt>
                <c:pt idx="435">
                  <c:v>0.92079599999999995</c:v>
                </c:pt>
                <c:pt idx="436">
                  <c:v>0.91451899999999997</c:v>
                </c:pt>
                <c:pt idx="437">
                  <c:v>0.90350799999999998</c:v>
                </c:pt>
                <c:pt idx="438">
                  <c:v>0.94676899999999997</c:v>
                </c:pt>
                <c:pt idx="439">
                  <c:v>0.92668700000000004</c:v>
                </c:pt>
                <c:pt idx="440">
                  <c:v>0.89929700000000001</c:v>
                </c:pt>
                <c:pt idx="441">
                  <c:v>0.90121499999999999</c:v>
                </c:pt>
                <c:pt idx="442">
                  <c:v>0.90573300000000001</c:v>
                </c:pt>
                <c:pt idx="443">
                  <c:v>0.86286799999999997</c:v>
                </c:pt>
                <c:pt idx="444">
                  <c:v>0.90968000000000004</c:v>
                </c:pt>
                <c:pt idx="445">
                  <c:v>0.90556300000000001</c:v>
                </c:pt>
                <c:pt idx="446">
                  <c:v>0.93037300000000001</c:v>
                </c:pt>
                <c:pt idx="447">
                  <c:v>0.89771900000000004</c:v>
                </c:pt>
                <c:pt idx="448">
                  <c:v>0.38643699999999997</c:v>
                </c:pt>
                <c:pt idx="449">
                  <c:v>0.35083599999999998</c:v>
                </c:pt>
                <c:pt idx="450">
                  <c:v>3.9508000000000001E-2</c:v>
                </c:pt>
                <c:pt idx="451">
                  <c:v>3.952E-2</c:v>
                </c:pt>
                <c:pt idx="452">
                  <c:v>5.2849999999999998E-3</c:v>
                </c:pt>
                <c:pt idx="453">
                  <c:v>2.0983999999999999E-2</c:v>
                </c:pt>
                <c:pt idx="454">
                  <c:v>1.0111E-2</c:v>
                </c:pt>
                <c:pt idx="455">
                  <c:v>4.1183999999999998E-2</c:v>
                </c:pt>
                <c:pt idx="456">
                  <c:v>8.3236000000000004E-2</c:v>
                </c:pt>
                <c:pt idx="457">
                  <c:v>4.7652E-2</c:v>
                </c:pt>
                <c:pt idx="458">
                  <c:v>2.2023000000000001E-2</c:v>
                </c:pt>
                <c:pt idx="459">
                  <c:v>1.7361000000000001E-2</c:v>
                </c:pt>
                <c:pt idx="460">
                  <c:v>4.7739999999999996E-3</c:v>
                </c:pt>
                <c:pt idx="461">
                  <c:v>5.9637000000000003E-2</c:v>
                </c:pt>
                <c:pt idx="462">
                  <c:v>7.4762999999999996E-2</c:v>
                </c:pt>
                <c:pt idx="463">
                  <c:v>3.9740000000000001E-3</c:v>
                </c:pt>
                <c:pt idx="464">
                  <c:v>1.7339E-2</c:v>
                </c:pt>
                <c:pt idx="465">
                  <c:v>3.9458E-2</c:v>
                </c:pt>
                <c:pt idx="466">
                  <c:v>8.0601999999999993E-2</c:v>
                </c:pt>
                <c:pt idx="467">
                  <c:v>4.5209999999999998E-3</c:v>
                </c:pt>
                <c:pt idx="468">
                  <c:v>3.4789999999999999E-3</c:v>
                </c:pt>
                <c:pt idx="469">
                  <c:v>3.3652000000000001E-2</c:v>
                </c:pt>
                <c:pt idx="470">
                  <c:v>5.5495000000000003E-2</c:v>
                </c:pt>
                <c:pt idx="471">
                  <c:v>2.7684E-2</c:v>
                </c:pt>
                <c:pt idx="472">
                  <c:v>9.0736999999999998E-2</c:v>
                </c:pt>
                <c:pt idx="473">
                  <c:v>1.354E-3</c:v>
                </c:pt>
                <c:pt idx="474">
                  <c:v>8.3250000000000008E-3</c:v>
                </c:pt>
                <c:pt idx="475">
                  <c:v>6.3720000000000001E-3</c:v>
                </c:pt>
                <c:pt idx="476">
                  <c:v>0.131574</c:v>
                </c:pt>
                <c:pt idx="477">
                  <c:v>4.6958E-2</c:v>
                </c:pt>
                <c:pt idx="478">
                  <c:v>8.5503999999999997E-2</c:v>
                </c:pt>
                <c:pt idx="479">
                  <c:v>0.12978000000000001</c:v>
                </c:pt>
                <c:pt idx="480">
                  <c:v>4.9252999999999998E-2</c:v>
                </c:pt>
                <c:pt idx="481">
                  <c:v>0.106574</c:v>
                </c:pt>
                <c:pt idx="482">
                  <c:v>0.105457</c:v>
                </c:pt>
                <c:pt idx="483">
                  <c:v>6.8960000000000002E-3</c:v>
                </c:pt>
                <c:pt idx="484">
                  <c:v>1.5727999999999999E-2</c:v>
                </c:pt>
                <c:pt idx="485">
                  <c:v>3.9940000000000003E-2</c:v>
                </c:pt>
                <c:pt idx="486">
                  <c:v>6.0583999999999999E-2</c:v>
                </c:pt>
                <c:pt idx="487">
                  <c:v>1.324E-2</c:v>
                </c:pt>
                <c:pt idx="488">
                  <c:v>7.3800000000000005E-4</c:v>
                </c:pt>
                <c:pt idx="489">
                  <c:v>2.7810000000000001E-2</c:v>
                </c:pt>
                <c:pt idx="490">
                  <c:v>1.7035000000000002E-2</c:v>
                </c:pt>
                <c:pt idx="491">
                  <c:v>5.2069999999999998E-3</c:v>
                </c:pt>
                <c:pt idx="492">
                  <c:v>1.038E-2</c:v>
                </c:pt>
                <c:pt idx="493">
                  <c:v>6.8426000000000001E-2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</c:v>
                </c:pt>
                <c:pt idx="37">
                  <c:v>0.2</c:v>
                </c:pt>
                <c:pt idx="38">
                  <c:v>0.7</c:v>
                </c:pt>
                <c:pt idx="39">
                  <c:v>2</c:v>
                </c:pt>
                <c:pt idx="40">
                  <c:v>2.9</c:v>
                </c:pt>
                <c:pt idx="41">
                  <c:v>4</c:v>
                </c:pt>
                <c:pt idx="42">
                  <c:v>4.2</c:v>
                </c:pt>
                <c:pt idx="43">
                  <c:v>6</c:v>
                </c:pt>
                <c:pt idx="44">
                  <c:v>6</c:v>
                </c:pt>
                <c:pt idx="45">
                  <c:v>7.6</c:v>
                </c:pt>
                <c:pt idx="46">
                  <c:v>8.4</c:v>
                </c:pt>
                <c:pt idx="47">
                  <c:v>9.6999999999999993</c:v>
                </c:pt>
                <c:pt idx="48">
                  <c:v>10</c:v>
                </c:pt>
                <c:pt idx="49">
                  <c:v>11.7</c:v>
                </c:pt>
                <c:pt idx="50">
                  <c:v>12</c:v>
                </c:pt>
                <c:pt idx="51">
                  <c:v>13.3</c:v>
                </c:pt>
                <c:pt idx="52">
                  <c:v>13.8</c:v>
                </c:pt>
                <c:pt idx="53">
                  <c:v>15.3</c:v>
                </c:pt>
                <c:pt idx="54">
                  <c:v>15.8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18.899999999999999</c:v>
                </c:pt>
                <c:pt idx="58">
                  <c:v>19.899999999999999</c:v>
                </c:pt>
                <c:pt idx="59">
                  <c:v>20.9</c:v>
                </c:pt>
                <c:pt idx="60">
                  <c:v>21.5</c:v>
                </c:pt>
                <c:pt idx="61">
                  <c:v>23.3</c:v>
                </c:pt>
                <c:pt idx="62">
                  <c:v>22.9</c:v>
                </c:pt>
                <c:pt idx="63">
                  <c:v>25.5</c:v>
                </c:pt>
                <c:pt idx="64">
                  <c:v>24.8</c:v>
                </c:pt>
                <c:pt idx="65">
                  <c:v>27.5</c:v>
                </c:pt>
                <c:pt idx="66">
                  <c:v>26.4</c:v>
                </c:pt>
                <c:pt idx="67">
                  <c:v>29</c:v>
                </c:pt>
                <c:pt idx="68">
                  <c:v>29</c:v>
                </c:pt>
                <c:pt idx="69">
                  <c:v>30.6</c:v>
                </c:pt>
                <c:pt idx="70">
                  <c:v>31.1</c:v>
                </c:pt>
                <c:pt idx="71">
                  <c:v>32.200000000000003</c:v>
                </c:pt>
                <c:pt idx="72">
                  <c:v>33.299999999999997</c:v>
                </c:pt>
                <c:pt idx="73">
                  <c:v>34.200000000000003</c:v>
                </c:pt>
                <c:pt idx="74">
                  <c:v>34.799999999999997</c:v>
                </c:pt>
                <c:pt idx="75">
                  <c:v>36.799999999999997</c:v>
                </c:pt>
                <c:pt idx="76">
                  <c:v>36.200000000000003</c:v>
                </c:pt>
                <c:pt idx="77">
                  <c:v>38.799999999999997</c:v>
                </c:pt>
                <c:pt idx="78">
                  <c:v>38.1</c:v>
                </c:pt>
                <c:pt idx="79">
                  <c:v>40.799999999999997</c:v>
                </c:pt>
                <c:pt idx="80">
                  <c:v>40.200000000000003</c:v>
                </c:pt>
                <c:pt idx="81">
                  <c:v>42.3</c:v>
                </c:pt>
                <c:pt idx="82">
                  <c:v>42.6</c:v>
                </c:pt>
                <c:pt idx="83">
                  <c:v>43.7</c:v>
                </c:pt>
                <c:pt idx="84">
                  <c:v>44.6</c:v>
                </c:pt>
                <c:pt idx="85">
                  <c:v>46.1</c:v>
                </c:pt>
                <c:pt idx="86">
                  <c:v>45.9</c:v>
                </c:pt>
                <c:pt idx="87">
                  <c:v>48.4</c:v>
                </c:pt>
                <c:pt idx="88">
                  <c:v>47.7</c:v>
                </c:pt>
                <c:pt idx="89">
                  <c:v>50.4</c:v>
                </c:pt>
                <c:pt idx="90">
                  <c:v>49.4</c:v>
                </c:pt>
                <c:pt idx="91">
                  <c:v>52.3</c:v>
                </c:pt>
                <c:pt idx="92">
                  <c:v>52.1</c:v>
                </c:pt>
                <c:pt idx="93">
                  <c:v>53</c:v>
                </c:pt>
                <c:pt idx="94">
                  <c:v>54.5</c:v>
                </c:pt>
                <c:pt idx="95">
                  <c:v>55</c:v>
                </c:pt>
                <c:pt idx="96">
                  <c:v>56.6</c:v>
                </c:pt>
                <c:pt idx="97">
                  <c:v>56.8</c:v>
                </c:pt>
                <c:pt idx="98">
                  <c:v>58.6</c:v>
                </c:pt>
                <c:pt idx="99">
                  <c:v>58.8</c:v>
                </c:pt>
                <c:pt idx="100">
                  <c:v>60.5</c:v>
                </c:pt>
                <c:pt idx="101">
                  <c:v>61.2</c:v>
                </c:pt>
                <c:pt idx="102">
                  <c:v>61.2</c:v>
                </c:pt>
                <c:pt idx="103">
                  <c:v>64.3</c:v>
                </c:pt>
                <c:pt idx="104">
                  <c:v>62.8</c:v>
                </c:pt>
                <c:pt idx="105">
                  <c:v>65.599999999999994</c:v>
                </c:pt>
                <c:pt idx="106">
                  <c:v>65.400000000000006</c:v>
                </c:pt>
                <c:pt idx="107">
                  <c:v>66.8</c:v>
                </c:pt>
                <c:pt idx="108">
                  <c:v>68.5</c:v>
                </c:pt>
                <c:pt idx="109">
                  <c:v>68.099999999999994</c:v>
                </c:pt>
                <c:pt idx="110">
                  <c:v>70.3</c:v>
                </c:pt>
                <c:pt idx="111">
                  <c:v>70.3</c:v>
                </c:pt>
                <c:pt idx="112">
                  <c:v>72.099999999999994</c:v>
                </c:pt>
                <c:pt idx="113">
                  <c:v>72.8</c:v>
                </c:pt>
                <c:pt idx="114">
                  <c:v>72.099999999999994</c:v>
                </c:pt>
                <c:pt idx="115">
                  <c:v>76.099999999999994</c:v>
                </c:pt>
                <c:pt idx="116">
                  <c:v>74.099999999999994</c:v>
                </c:pt>
                <c:pt idx="117">
                  <c:v>77.8</c:v>
                </c:pt>
                <c:pt idx="118">
                  <c:v>76.3</c:v>
                </c:pt>
                <c:pt idx="119">
                  <c:v>79.400000000000006</c:v>
                </c:pt>
                <c:pt idx="120">
                  <c:v>78.7</c:v>
                </c:pt>
                <c:pt idx="121">
                  <c:v>80.900000000000006</c:v>
                </c:pt>
                <c:pt idx="122">
                  <c:v>81.2</c:v>
                </c:pt>
                <c:pt idx="123">
                  <c:v>82.7</c:v>
                </c:pt>
                <c:pt idx="124">
                  <c:v>83</c:v>
                </c:pt>
                <c:pt idx="125">
                  <c:v>84.3</c:v>
                </c:pt>
                <c:pt idx="126">
                  <c:v>85.6</c:v>
                </c:pt>
                <c:pt idx="127">
                  <c:v>85.8</c:v>
                </c:pt>
                <c:pt idx="128">
                  <c:v>87.4</c:v>
                </c:pt>
                <c:pt idx="129">
                  <c:v>88</c:v>
                </c:pt>
                <c:pt idx="130">
                  <c:v>89.1</c:v>
                </c:pt>
                <c:pt idx="131">
                  <c:v>90.3</c:v>
                </c:pt>
                <c:pt idx="132">
                  <c:v>90.5</c:v>
                </c:pt>
                <c:pt idx="133">
                  <c:v>92.7</c:v>
                </c:pt>
                <c:pt idx="134">
                  <c:v>92.2</c:v>
                </c:pt>
                <c:pt idx="135">
                  <c:v>94.9</c:v>
                </c:pt>
                <c:pt idx="136">
                  <c:v>94.5</c:v>
                </c:pt>
                <c:pt idx="137">
                  <c:v>96.2</c:v>
                </c:pt>
                <c:pt idx="138">
                  <c:v>97.3</c:v>
                </c:pt>
                <c:pt idx="139">
                  <c:v>97.4</c:v>
                </c:pt>
                <c:pt idx="140">
                  <c:v>99.3</c:v>
                </c:pt>
                <c:pt idx="141">
                  <c:v>99.4</c:v>
                </c:pt>
                <c:pt idx="142">
                  <c:v>101.1</c:v>
                </c:pt>
                <c:pt idx="143">
                  <c:v>101.8</c:v>
                </c:pt>
                <c:pt idx="144">
                  <c:v>102.5</c:v>
                </c:pt>
                <c:pt idx="145">
                  <c:v>103.8</c:v>
                </c:pt>
                <c:pt idx="146">
                  <c:v>104.7</c:v>
                </c:pt>
                <c:pt idx="147">
                  <c:v>105.4</c:v>
                </c:pt>
                <c:pt idx="148">
                  <c:v>107.1</c:v>
                </c:pt>
                <c:pt idx="149">
                  <c:v>107.3</c:v>
                </c:pt>
                <c:pt idx="150">
                  <c:v>108.7</c:v>
                </c:pt>
                <c:pt idx="151">
                  <c:v>109.1</c:v>
                </c:pt>
                <c:pt idx="152">
                  <c:v>110.7</c:v>
                </c:pt>
                <c:pt idx="153">
                  <c:v>111.5</c:v>
                </c:pt>
                <c:pt idx="154">
                  <c:v>112.6</c:v>
                </c:pt>
                <c:pt idx="155">
                  <c:v>113.1</c:v>
                </c:pt>
                <c:pt idx="156">
                  <c:v>114.7</c:v>
                </c:pt>
                <c:pt idx="157">
                  <c:v>114.9</c:v>
                </c:pt>
                <c:pt idx="158">
                  <c:v>116.9</c:v>
                </c:pt>
                <c:pt idx="159">
                  <c:v>117.1</c:v>
                </c:pt>
                <c:pt idx="160">
                  <c:v>118.6</c:v>
                </c:pt>
                <c:pt idx="161">
                  <c:v>119.3</c:v>
                </c:pt>
                <c:pt idx="162">
                  <c:v>120.2</c:v>
                </c:pt>
                <c:pt idx="163">
                  <c:v>120.7</c:v>
                </c:pt>
                <c:pt idx="164">
                  <c:v>122.6</c:v>
                </c:pt>
                <c:pt idx="165">
                  <c:v>123.1</c:v>
                </c:pt>
                <c:pt idx="166">
                  <c:v>124.2</c:v>
                </c:pt>
                <c:pt idx="167">
                  <c:v>124.9</c:v>
                </c:pt>
                <c:pt idx="168">
                  <c:v>126.4</c:v>
                </c:pt>
                <c:pt idx="169">
                  <c:v>126.9</c:v>
                </c:pt>
                <c:pt idx="170">
                  <c:v>128.19999999999999</c:v>
                </c:pt>
                <c:pt idx="171">
                  <c:v>129.1</c:v>
                </c:pt>
                <c:pt idx="172">
                  <c:v>130</c:v>
                </c:pt>
                <c:pt idx="173">
                  <c:v>131.30000000000001</c:v>
                </c:pt>
                <c:pt idx="174">
                  <c:v>132</c:v>
                </c:pt>
                <c:pt idx="175">
                  <c:v>133.5</c:v>
                </c:pt>
                <c:pt idx="176">
                  <c:v>134</c:v>
                </c:pt>
                <c:pt idx="177">
                  <c:v>135.1</c:v>
                </c:pt>
                <c:pt idx="178">
                  <c:v>136</c:v>
                </c:pt>
                <c:pt idx="179">
                  <c:v>137</c:v>
                </c:pt>
                <c:pt idx="180">
                  <c:v>138.1</c:v>
                </c:pt>
                <c:pt idx="181">
                  <c:v>138.6</c:v>
                </c:pt>
                <c:pt idx="182">
                  <c:v>140.19999999999999</c:v>
                </c:pt>
                <c:pt idx="183">
                  <c:v>140.80000000000001</c:v>
                </c:pt>
                <c:pt idx="184">
                  <c:v>142.1</c:v>
                </c:pt>
                <c:pt idx="185">
                  <c:v>142.80000000000001</c:v>
                </c:pt>
                <c:pt idx="186">
                  <c:v>144.4</c:v>
                </c:pt>
                <c:pt idx="187">
                  <c:v>144.1</c:v>
                </c:pt>
                <c:pt idx="188">
                  <c:v>146.80000000000001</c:v>
                </c:pt>
                <c:pt idx="189">
                  <c:v>146.19999999999999</c:v>
                </c:pt>
                <c:pt idx="190">
                  <c:v>148.4</c:v>
                </c:pt>
                <c:pt idx="191">
                  <c:v>148.80000000000001</c:v>
                </c:pt>
                <c:pt idx="192">
                  <c:v>149</c:v>
                </c:pt>
                <c:pt idx="193">
                  <c:v>151.5</c:v>
                </c:pt>
                <c:pt idx="194">
                  <c:v>150.80000000000001</c:v>
                </c:pt>
                <c:pt idx="195">
                  <c:v>153.69999999999999</c:v>
                </c:pt>
                <c:pt idx="196">
                  <c:v>153.19999999999999</c:v>
                </c:pt>
                <c:pt idx="197">
                  <c:v>155.4</c:v>
                </c:pt>
                <c:pt idx="198">
                  <c:v>155</c:v>
                </c:pt>
                <c:pt idx="199">
                  <c:v>157.19999999999999</c:v>
                </c:pt>
                <c:pt idx="200">
                  <c:v>157.9</c:v>
                </c:pt>
                <c:pt idx="201">
                  <c:v>158.30000000000001</c:v>
                </c:pt>
                <c:pt idx="202">
                  <c:v>160.1</c:v>
                </c:pt>
                <c:pt idx="203">
                  <c:v>160.80000000000001</c:v>
                </c:pt>
                <c:pt idx="204">
                  <c:v>161.69999999999999</c:v>
                </c:pt>
                <c:pt idx="205">
                  <c:v>162.80000000000001</c:v>
                </c:pt>
                <c:pt idx="206">
                  <c:v>164.1</c:v>
                </c:pt>
                <c:pt idx="207">
                  <c:v>164.6</c:v>
                </c:pt>
                <c:pt idx="208">
                  <c:v>165.7</c:v>
                </c:pt>
                <c:pt idx="209">
                  <c:v>166.5</c:v>
                </c:pt>
                <c:pt idx="210">
                  <c:v>167.6</c:v>
                </c:pt>
                <c:pt idx="211">
                  <c:v>168.5</c:v>
                </c:pt>
                <c:pt idx="212">
                  <c:v>169.7</c:v>
                </c:pt>
                <c:pt idx="213">
                  <c:v>170.3</c:v>
                </c:pt>
                <c:pt idx="214">
                  <c:v>172.1</c:v>
                </c:pt>
                <c:pt idx="215">
                  <c:v>171.9</c:v>
                </c:pt>
                <c:pt idx="216">
                  <c:v>174.3</c:v>
                </c:pt>
                <c:pt idx="217">
                  <c:v>173.9</c:v>
                </c:pt>
                <c:pt idx="218">
                  <c:v>176.5</c:v>
                </c:pt>
                <c:pt idx="219">
                  <c:v>175.8</c:v>
                </c:pt>
                <c:pt idx="220">
                  <c:v>178.5</c:v>
                </c:pt>
                <c:pt idx="221">
                  <c:v>177.8</c:v>
                </c:pt>
                <c:pt idx="222">
                  <c:v>180.3</c:v>
                </c:pt>
                <c:pt idx="223">
                  <c:v>180.1</c:v>
                </c:pt>
                <c:pt idx="224">
                  <c:v>181.9</c:v>
                </c:pt>
                <c:pt idx="225">
                  <c:v>182.5</c:v>
                </c:pt>
                <c:pt idx="226">
                  <c:v>183</c:v>
                </c:pt>
                <c:pt idx="227">
                  <c:v>185</c:v>
                </c:pt>
                <c:pt idx="228">
                  <c:v>184.9</c:v>
                </c:pt>
                <c:pt idx="229">
                  <c:v>187</c:v>
                </c:pt>
                <c:pt idx="230">
                  <c:v>186.5</c:v>
                </c:pt>
                <c:pt idx="231">
                  <c:v>189.6</c:v>
                </c:pt>
                <c:pt idx="232">
                  <c:v>188.3</c:v>
                </c:pt>
                <c:pt idx="233">
                  <c:v>191.6</c:v>
                </c:pt>
                <c:pt idx="234">
                  <c:v>190.3</c:v>
                </c:pt>
                <c:pt idx="235">
                  <c:v>193.4</c:v>
                </c:pt>
                <c:pt idx="236">
                  <c:v>193.1</c:v>
                </c:pt>
                <c:pt idx="237">
                  <c:v>194.5</c:v>
                </c:pt>
                <c:pt idx="238">
                  <c:v>194.9</c:v>
                </c:pt>
                <c:pt idx="239">
                  <c:v>196.7</c:v>
                </c:pt>
                <c:pt idx="240">
                  <c:v>196.7</c:v>
                </c:pt>
                <c:pt idx="241">
                  <c:v>198.3</c:v>
                </c:pt>
                <c:pt idx="242">
                  <c:v>198</c:v>
                </c:pt>
                <c:pt idx="243">
                  <c:v>200.2</c:v>
                </c:pt>
                <c:pt idx="244">
                  <c:v>199.1</c:v>
                </c:pt>
                <c:pt idx="245">
                  <c:v>201.1</c:v>
                </c:pt>
                <c:pt idx="246">
                  <c:v>200.3</c:v>
                </c:pt>
                <c:pt idx="247">
                  <c:v>200.7</c:v>
                </c:pt>
                <c:pt idx="248">
                  <c:v>200.3</c:v>
                </c:pt>
                <c:pt idx="249">
                  <c:v>200</c:v>
                </c:pt>
                <c:pt idx="250">
                  <c:v>200</c:v>
                </c:pt>
                <c:pt idx="251">
                  <c:v>198.3</c:v>
                </c:pt>
                <c:pt idx="252">
                  <c:v>198.9</c:v>
                </c:pt>
                <c:pt idx="253">
                  <c:v>197.1</c:v>
                </c:pt>
                <c:pt idx="254">
                  <c:v>196.9</c:v>
                </c:pt>
                <c:pt idx="255">
                  <c:v>195.2</c:v>
                </c:pt>
                <c:pt idx="256">
                  <c:v>195.1</c:v>
                </c:pt>
                <c:pt idx="257">
                  <c:v>193.1</c:v>
                </c:pt>
                <c:pt idx="258">
                  <c:v>192.5</c:v>
                </c:pt>
                <c:pt idx="259">
                  <c:v>191</c:v>
                </c:pt>
                <c:pt idx="260">
                  <c:v>190.7</c:v>
                </c:pt>
                <c:pt idx="261">
                  <c:v>189</c:v>
                </c:pt>
                <c:pt idx="262">
                  <c:v>188.5</c:v>
                </c:pt>
                <c:pt idx="263">
                  <c:v>187.2</c:v>
                </c:pt>
                <c:pt idx="264">
                  <c:v>186.3</c:v>
                </c:pt>
                <c:pt idx="265">
                  <c:v>185</c:v>
                </c:pt>
                <c:pt idx="266">
                  <c:v>185</c:v>
                </c:pt>
                <c:pt idx="267">
                  <c:v>182.1</c:v>
                </c:pt>
                <c:pt idx="268">
                  <c:v>183.4</c:v>
                </c:pt>
                <c:pt idx="269">
                  <c:v>180.1</c:v>
                </c:pt>
                <c:pt idx="270">
                  <c:v>181.2</c:v>
                </c:pt>
                <c:pt idx="271">
                  <c:v>178.1</c:v>
                </c:pt>
                <c:pt idx="272">
                  <c:v>179</c:v>
                </c:pt>
                <c:pt idx="273">
                  <c:v>175.9</c:v>
                </c:pt>
                <c:pt idx="274">
                  <c:v>176.8</c:v>
                </c:pt>
                <c:pt idx="275">
                  <c:v>175</c:v>
                </c:pt>
                <c:pt idx="276">
                  <c:v>173.7</c:v>
                </c:pt>
                <c:pt idx="277">
                  <c:v>173.2</c:v>
                </c:pt>
                <c:pt idx="278">
                  <c:v>171.7</c:v>
                </c:pt>
                <c:pt idx="279">
                  <c:v>171</c:v>
                </c:pt>
                <c:pt idx="280">
                  <c:v>169.6</c:v>
                </c:pt>
                <c:pt idx="281">
                  <c:v>169.2</c:v>
                </c:pt>
                <c:pt idx="282">
                  <c:v>168.3</c:v>
                </c:pt>
                <c:pt idx="283">
                  <c:v>166.6</c:v>
                </c:pt>
                <c:pt idx="284">
                  <c:v>166.5</c:v>
                </c:pt>
                <c:pt idx="285">
                  <c:v>164.5</c:v>
                </c:pt>
                <c:pt idx="286">
                  <c:v>163.9</c:v>
                </c:pt>
                <c:pt idx="287">
                  <c:v>163.19999999999999</c:v>
                </c:pt>
                <c:pt idx="288">
                  <c:v>161.4</c:v>
                </c:pt>
                <c:pt idx="289">
                  <c:v>161</c:v>
                </c:pt>
                <c:pt idx="290">
                  <c:v>159.19999999999999</c:v>
                </c:pt>
                <c:pt idx="291">
                  <c:v>159</c:v>
                </c:pt>
                <c:pt idx="292">
                  <c:v>157.19999999999999</c:v>
                </c:pt>
                <c:pt idx="293">
                  <c:v>157</c:v>
                </c:pt>
                <c:pt idx="294">
                  <c:v>155.4</c:v>
                </c:pt>
                <c:pt idx="295">
                  <c:v>154.1</c:v>
                </c:pt>
                <c:pt idx="296">
                  <c:v>153.69999999999999</c:v>
                </c:pt>
                <c:pt idx="297">
                  <c:v>152.4</c:v>
                </c:pt>
                <c:pt idx="298">
                  <c:v>151.30000000000001</c:v>
                </c:pt>
                <c:pt idx="299">
                  <c:v>150.4</c:v>
                </c:pt>
                <c:pt idx="300">
                  <c:v>149.30000000000001</c:v>
                </c:pt>
                <c:pt idx="301">
                  <c:v>148.6</c:v>
                </c:pt>
                <c:pt idx="302">
                  <c:v>147</c:v>
                </c:pt>
                <c:pt idx="303">
                  <c:v>146.6</c:v>
                </c:pt>
                <c:pt idx="304">
                  <c:v>145.30000000000001</c:v>
                </c:pt>
                <c:pt idx="305">
                  <c:v>144.80000000000001</c:v>
                </c:pt>
                <c:pt idx="306">
                  <c:v>143.1</c:v>
                </c:pt>
                <c:pt idx="307">
                  <c:v>142.19999999999999</c:v>
                </c:pt>
                <c:pt idx="308">
                  <c:v>141</c:v>
                </c:pt>
                <c:pt idx="309">
                  <c:v>141</c:v>
                </c:pt>
                <c:pt idx="310">
                  <c:v>138.4</c:v>
                </c:pt>
                <c:pt idx="311">
                  <c:v>139.1</c:v>
                </c:pt>
                <c:pt idx="312">
                  <c:v>136.4</c:v>
                </c:pt>
                <c:pt idx="313">
                  <c:v>137</c:v>
                </c:pt>
                <c:pt idx="314">
                  <c:v>134.4</c:v>
                </c:pt>
                <c:pt idx="315">
                  <c:v>134.80000000000001</c:v>
                </c:pt>
                <c:pt idx="316">
                  <c:v>132.6</c:v>
                </c:pt>
                <c:pt idx="317">
                  <c:v>132</c:v>
                </c:pt>
                <c:pt idx="318">
                  <c:v>131.30000000000001</c:v>
                </c:pt>
                <c:pt idx="319">
                  <c:v>129.30000000000001</c:v>
                </c:pt>
                <c:pt idx="320">
                  <c:v>129.5</c:v>
                </c:pt>
                <c:pt idx="321">
                  <c:v>127.9</c:v>
                </c:pt>
                <c:pt idx="322">
                  <c:v>126.8</c:v>
                </c:pt>
                <c:pt idx="323">
                  <c:v>126</c:v>
                </c:pt>
                <c:pt idx="324">
                  <c:v>125.5</c:v>
                </c:pt>
                <c:pt idx="325">
                  <c:v>123.7</c:v>
                </c:pt>
                <c:pt idx="326">
                  <c:v>123.5</c:v>
                </c:pt>
                <c:pt idx="327">
                  <c:v>121.8</c:v>
                </c:pt>
                <c:pt idx="328">
                  <c:v>121.3</c:v>
                </c:pt>
                <c:pt idx="329">
                  <c:v>119.3</c:v>
                </c:pt>
                <c:pt idx="330">
                  <c:v>119.5</c:v>
                </c:pt>
                <c:pt idx="331">
                  <c:v>117.5</c:v>
                </c:pt>
                <c:pt idx="332">
                  <c:v>116.9</c:v>
                </c:pt>
                <c:pt idx="333">
                  <c:v>115.5</c:v>
                </c:pt>
                <c:pt idx="334">
                  <c:v>115.5</c:v>
                </c:pt>
                <c:pt idx="335">
                  <c:v>113.1</c:v>
                </c:pt>
                <c:pt idx="336">
                  <c:v>113.5</c:v>
                </c:pt>
                <c:pt idx="337">
                  <c:v>111.8</c:v>
                </c:pt>
                <c:pt idx="338">
                  <c:v>110.4</c:v>
                </c:pt>
                <c:pt idx="339">
                  <c:v>110.2</c:v>
                </c:pt>
                <c:pt idx="340">
                  <c:v>108.4</c:v>
                </c:pt>
                <c:pt idx="341">
                  <c:v>107.8</c:v>
                </c:pt>
                <c:pt idx="342">
                  <c:v>107.3</c:v>
                </c:pt>
                <c:pt idx="343">
                  <c:v>105.3</c:v>
                </c:pt>
                <c:pt idx="344">
                  <c:v>105.6</c:v>
                </c:pt>
                <c:pt idx="345">
                  <c:v>102.9</c:v>
                </c:pt>
                <c:pt idx="346">
                  <c:v>103.4</c:v>
                </c:pt>
                <c:pt idx="347">
                  <c:v>101.1</c:v>
                </c:pt>
                <c:pt idx="348">
                  <c:v>101.1</c:v>
                </c:pt>
                <c:pt idx="349">
                  <c:v>99.4</c:v>
                </c:pt>
                <c:pt idx="350">
                  <c:v>98.3</c:v>
                </c:pt>
                <c:pt idx="351">
                  <c:v>98</c:v>
                </c:pt>
                <c:pt idx="352">
                  <c:v>96.5</c:v>
                </c:pt>
                <c:pt idx="353">
                  <c:v>95.3</c:v>
                </c:pt>
                <c:pt idx="354">
                  <c:v>94.9</c:v>
                </c:pt>
                <c:pt idx="355">
                  <c:v>93.4</c:v>
                </c:pt>
                <c:pt idx="356">
                  <c:v>92.5</c:v>
                </c:pt>
                <c:pt idx="357">
                  <c:v>91.4</c:v>
                </c:pt>
                <c:pt idx="358">
                  <c:v>90.3</c:v>
                </c:pt>
                <c:pt idx="359">
                  <c:v>89.6</c:v>
                </c:pt>
                <c:pt idx="360">
                  <c:v>88.3</c:v>
                </c:pt>
                <c:pt idx="361">
                  <c:v>87.4</c:v>
                </c:pt>
                <c:pt idx="362">
                  <c:v>86.5</c:v>
                </c:pt>
                <c:pt idx="363">
                  <c:v>85.4</c:v>
                </c:pt>
                <c:pt idx="364">
                  <c:v>84.9</c:v>
                </c:pt>
                <c:pt idx="365">
                  <c:v>83</c:v>
                </c:pt>
                <c:pt idx="366">
                  <c:v>82.5</c:v>
                </c:pt>
                <c:pt idx="367">
                  <c:v>82</c:v>
                </c:pt>
                <c:pt idx="368">
                  <c:v>80.3</c:v>
                </c:pt>
                <c:pt idx="369">
                  <c:v>79.2</c:v>
                </c:pt>
                <c:pt idx="370">
                  <c:v>78.7</c:v>
                </c:pt>
                <c:pt idx="371">
                  <c:v>77.599999999999994</c:v>
                </c:pt>
                <c:pt idx="372">
                  <c:v>76.099999999999994</c:v>
                </c:pt>
                <c:pt idx="373">
                  <c:v>75.400000000000006</c:v>
                </c:pt>
                <c:pt idx="374">
                  <c:v>74.5</c:v>
                </c:pt>
                <c:pt idx="375">
                  <c:v>73.400000000000006</c:v>
                </c:pt>
                <c:pt idx="376">
                  <c:v>72.3</c:v>
                </c:pt>
                <c:pt idx="377">
                  <c:v>71.599999999999994</c:v>
                </c:pt>
                <c:pt idx="378">
                  <c:v>69.900000000000006</c:v>
                </c:pt>
                <c:pt idx="379">
                  <c:v>69.900000000000006</c:v>
                </c:pt>
                <c:pt idx="380">
                  <c:v>67.8</c:v>
                </c:pt>
                <c:pt idx="381">
                  <c:v>67.400000000000006</c:v>
                </c:pt>
                <c:pt idx="382">
                  <c:v>65.900000000000006</c:v>
                </c:pt>
                <c:pt idx="383">
                  <c:v>65.7</c:v>
                </c:pt>
                <c:pt idx="384">
                  <c:v>63.7</c:v>
                </c:pt>
                <c:pt idx="385">
                  <c:v>63.9</c:v>
                </c:pt>
                <c:pt idx="386">
                  <c:v>61.7</c:v>
                </c:pt>
                <c:pt idx="387">
                  <c:v>61.9</c:v>
                </c:pt>
                <c:pt idx="388">
                  <c:v>59.7</c:v>
                </c:pt>
                <c:pt idx="389">
                  <c:v>59.6</c:v>
                </c:pt>
                <c:pt idx="390">
                  <c:v>57.7</c:v>
                </c:pt>
                <c:pt idx="391">
                  <c:v>57.6</c:v>
                </c:pt>
                <c:pt idx="392">
                  <c:v>56.1</c:v>
                </c:pt>
                <c:pt idx="393">
                  <c:v>54.8</c:v>
                </c:pt>
                <c:pt idx="394">
                  <c:v>54.3</c:v>
                </c:pt>
                <c:pt idx="395">
                  <c:v>52.8</c:v>
                </c:pt>
                <c:pt idx="396">
                  <c:v>52.3</c:v>
                </c:pt>
                <c:pt idx="397">
                  <c:v>50.8</c:v>
                </c:pt>
                <c:pt idx="398">
                  <c:v>50.1</c:v>
                </c:pt>
                <c:pt idx="399">
                  <c:v>49.2</c:v>
                </c:pt>
                <c:pt idx="400">
                  <c:v>47.7</c:v>
                </c:pt>
                <c:pt idx="401">
                  <c:v>47.4</c:v>
                </c:pt>
                <c:pt idx="402">
                  <c:v>45.5</c:v>
                </c:pt>
                <c:pt idx="403">
                  <c:v>45.3</c:v>
                </c:pt>
                <c:pt idx="404">
                  <c:v>43.3</c:v>
                </c:pt>
                <c:pt idx="405">
                  <c:v>43.2</c:v>
                </c:pt>
                <c:pt idx="406">
                  <c:v>41.7</c:v>
                </c:pt>
                <c:pt idx="407">
                  <c:v>40.799999999999997</c:v>
                </c:pt>
                <c:pt idx="408">
                  <c:v>39.9</c:v>
                </c:pt>
                <c:pt idx="409">
                  <c:v>39.200000000000003</c:v>
                </c:pt>
                <c:pt idx="410">
                  <c:v>37.5</c:v>
                </c:pt>
                <c:pt idx="411">
                  <c:v>37.299999999999997</c:v>
                </c:pt>
                <c:pt idx="412">
                  <c:v>35.200000000000003</c:v>
                </c:pt>
                <c:pt idx="413">
                  <c:v>35.299999999999997</c:v>
                </c:pt>
                <c:pt idx="414">
                  <c:v>33.1</c:v>
                </c:pt>
                <c:pt idx="415">
                  <c:v>33.5</c:v>
                </c:pt>
                <c:pt idx="416">
                  <c:v>31</c:v>
                </c:pt>
                <c:pt idx="417">
                  <c:v>31.3</c:v>
                </c:pt>
                <c:pt idx="418">
                  <c:v>29.7</c:v>
                </c:pt>
                <c:pt idx="419">
                  <c:v>28.8</c:v>
                </c:pt>
                <c:pt idx="420">
                  <c:v>28</c:v>
                </c:pt>
                <c:pt idx="421">
                  <c:v>27.1</c:v>
                </c:pt>
                <c:pt idx="422">
                  <c:v>25.7</c:v>
                </c:pt>
                <c:pt idx="423">
                  <c:v>25.5</c:v>
                </c:pt>
                <c:pt idx="424">
                  <c:v>23.1</c:v>
                </c:pt>
                <c:pt idx="425">
                  <c:v>23.3</c:v>
                </c:pt>
                <c:pt idx="426">
                  <c:v>21.7</c:v>
                </c:pt>
                <c:pt idx="427">
                  <c:v>20.9</c:v>
                </c:pt>
                <c:pt idx="428">
                  <c:v>19.899999999999999</c:v>
                </c:pt>
                <c:pt idx="429">
                  <c:v>18.899999999999999</c:v>
                </c:pt>
                <c:pt idx="430">
                  <c:v>17.8</c:v>
                </c:pt>
                <c:pt idx="431">
                  <c:v>16.600000000000001</c:v>
                </c:pt>
                <c:pt idx="432">
                  <c:v>16</c:v>
                </c:pt>
                <c:pt idx="433">
                  <c:v>14.8</c:v>
                </c:pt>
                <c:pt idx="434">
                  <c:v>13.5</c:v>
                </c:pt>
                <c:pt idx="435">
                  <c:v>12.9</c:v>
                </c:pt>
                <c:pt idx="436">
                  <c:v>11.8</c:v>
                </c:pt>
                <c:pt idx="437">
                  <c:v>10.7</c:v>
                </c:pt>
                <c:pt idx="438">
                  <c:v>9.8000000000000007</c:v>
                </c:pt>
                <c:pt idx="439">
                  <c:v>9.1</c:v>
                </c:pt>
                <c:pt idx="440">
                  <c:v>7.6</c:v>
                </c:pt>
                <c:pt idx="441">
                  <c:v>7.1</c:v>
                </c:pt>
                <c:pt idx="442">
                  <c:v>5.3</c:v>
                </c:pt>
                <c:pt idx="443">
                  <c:v>5.3</c:v>
                </c:pt>
                <c:pt idx="444">
                  <c:v>3.8</c:v>
                </c:pt>
                <c:pt idx="445">
                  <c:v>2.5</c:v>
                </c:pt>
                <c:pt idx="446">
                  <c:v>2</c:v>
                </c:pt>
                <c:pt idx="447">
                  <c:v>0.5</c:v>
                </c:pt>
                <c:pt idx="448">
                  <c:v>0.2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90-E44E-97D5-E02FB63A92F5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1.8550000000000001E-2</c:v>
                </c:pt>
                <c:pt idx="1">
                  <c:v>3.9212999999999998E-2</c:v>
                </c:pt>
                <c:pt idx="2">
                  <c:v>9.2069999999999999E-3</c:v>
                </c:pt>
                <c:pt idx="3">
                  <c:v>1.6670000000000001E-3</c:v>
                </c:pt>
                <c:pt idx="4">
                  <c:v>1.6992E-2</c:v>
                </c:pt>
                <c:pt idx="5">
                  <c:v>1.0946000000000001E-2</c:v>
                </c:pt>
                <c:pt idx="6">
                  <c:v>4.9843999999999999E-2</c:v>
                </c:pt>
                <c:pt idx="7">
                  <c:v>1.7707000000000001E-2</c:v>
                </c:pt>
                <c:pt idx="8">
                  <c:v>1.2017E-2</c:v>
                </c:pt>
                <c:pt idx="9">
                  <c:v>9.4409999999999997E-3</c:v>
                </c:pt>
                <c:pt idx="10">
                  <c:v>1.676E-3</c:v>
                </c:pt>
                <c:pt idx="11">
                  <c:v>2.0056999999999998E-2</c:v>
                </c:pt>
                <c:pt idx="12">
                  <c:v>6.8391999999999994E-2</c:v>
                </c:pt>
                <c:pt idx="13">
                  <c:v>2.0330000000000001E-3</c:v>
                </c:pt>
                <c:pt idx="14">
                  <c:v>8.03E-4</c:v>
                </c:pt>
                <c:pt idx="15">
                  <c:v>8.0669000000000005E-2</c:v>
                </c:pt>
                <c:pt idx="16">
                  <c:v>1.1287E-2</c:v>
                </c:pt>
                <c:pt idx="17">
                  <c:v>1.6750000000000001E-3</c:v>
                </c:pt>
                <c:pt idx="18">
                  <c:v>8.5599999999999999E-4</c:v>
                </c:pt>
                <c:pt idx="19">
                  <c:v>1.6114E-2</c:v>
                </c:pt>
                <c:pt idx="20">
                  <c:v>8.6350000000000003E-3</c:v>
                </c:pt>
                <c:pt idx="21">
                  <c:v>7.025E-3</c:v>
                </c:pt>
                <c:pt idx="22">
                  <c:v>8.5009999999999999E-3</c:v>
                </c:pt>
                <c:pt idx="23">
                  <c:v>6.6E-4</c:v>
                </c:pt>
                <c:pt idx="24">
                  <c:v>2.452E-2</c:v>
                </c:pt>
                <c:pt idx="25">
                  <c:v>1.9682000000000002E-2</c:v>
                </c:pt>
                <c:pt idx="26">
                  <c:v>1.7111999999999999E-2</c:v>
                </c:pt>
                <c:pt idx="27">
                  <c:v>9.9010000000000001E-3</c:v>
                </c:pt>
                <c:pt idx="28">
                  <c:v>5.9789999999999999E-3</c:v>
                </c:pt>
                <c:pt idx="29">
                  <c:v>2.9759999999999999E-3</c:v>
                </c:pt>
                <c:pt idx="30">
                  <c:v>6.6341999999999998E-2</c:v>
                </c:pt>
                <c:pt idx="31">
                  <c:v>6.4469999999999996E-3</c:v>
                </c:pt>
                <c:pt idx="32">
                  <c:v>1.4790000000000001E-3</c:v>
                </c:pt>
                <c:pt idx="33">
                  <c:v>1.3993999999999999E-2</c:v>
                </c:pt>
                <c:pt idx="34">
                  <c:v>1.6583000000000001E-2</c:v>
                </c:pt>
                <c:pt idx="35">
                  <c:v>1.694E-3</c:v>
                </c:pt>
                <c:pt idx="36">
                  <c:v>0.71194299999999999</c:v>
                </c:pt>
                <c:pt idx="37">
                  <c:v>0.90820500000000004</c:v>
                </c:pt>
                <c:pt idx="38">
                  <c:v>0.89551999999999998</c:v>
                </c:pt>
                <c:pt idx="39">
                  <c:v>0.89425100000000002</c:v>
                </c:pt>
                <c:pt idx="40">
                  <c:v>0.82350599999999996</c:v>
                </c:pt>
                <c:pt idx="41">
                  <c:v>0.89051899999999995</c:v>
                </c:pt>
                <c:pt idx="42">
                  <c:v>0.90031399999999995</c:v>
                </c:pt>
                <c:pt idx="43">
                  <c:v>0.807917</c:v>
                </c:pt>
                <c:pt idx="44">
                  <c:v>0.86303799999999997</c:v>
                </c:pt>
                <c:pt idx="45">
                  <c:v>0.91050299999999995</c:v>
                </c:pt>
                <c:pt idx="46">
                  <c:v>0.90051899999999996</c:v>
                </c:pt>
                <c:pt idx="47">
                  <c:v>0.897204</c:v>
                </c:pt>
                <c:pt idx="48">
                  <c:v>0.86954699999999996</c:v>
                </c:pt>
                <c:pt idx="49">
                  <c:v>0.92992900000000001</c:v>
                </c:pt>
                <c:pt idx="50">
                  <c:v>0.92179</c:v>
                </c:pt>
                <c:pt idx="51">
                  <c:v>0.94008499999999995</c:v>
                </c:pt>
                <c:pt idx="52">
                  <c:v>0.90664299999999998</c:v>
                </c:pt>
                <c:pt idx="53">
                  <c:v>0.91244700000000001</c:v>
                </c:pt>
                <c:pt idx="54">
                  <c:v>0.87011000000000005</c:v>
                </c:pt>
                <c:pt idx="55">
                  <c:v>0.88400900000000004</c:v>
                </c:pt>
                <c:pt idx="56">
                  <c:v>0.892984</c:v>
                </c:pt>
                <c:pt idx="57">
                  <c:v>0.88066800000000001</c:v>
                </c:pt>
                <c:pt idx="58">
                  <c:v>0.885243</c:v>
                </c:pt>
                <c:pt idx="59">
                  <c:v>0.896289</c:v>
                </c:pt>
                <c:pt idx="60">
                  <c:v>0.88924899999999996</c:v>
                </c:pt>
                <c:pt idx="61">
                  <c:v>0.88905599999999996</c:v>
                </c:pt>
                <c:pt idx="62">
                  <c:v>0.86556</c:v>
                </c:pt>
                <c:pt idx="63">
                  <c:v>0.91375499999999998</c:v>
                </c:pt>
                <c:pt idx="64">
                  <c:v>0.84187199999999995</c:v>
                </c:pt>
                <c:pt idx="65">
                  <c:v>0.88265099999999996</c:v>
                </c:pt>
                <c:pt idx="66">
                  <c:v>0.918651</c:v>
                </c:pt>
                <c:pt idx="67">
                  <c:v>0.86301300000000003</c:v>
                </c:pt>
                <c:pt idx="68">
                  <c:v>0.86678299999999997</c:v>
                </c:pt>
                <c:pt idx="69">
                  <c:v>0.86019900000000005</c:v>
                </c:pt>
                <c:pt idx="70">
                  <c:v>0.83763500000000002</c:v>
                </c:pt>
                <c:pt idx="71">
                  <c:v>0.90792799999999996</c:v>
                </c:pt>
                <c:pt idx="72">
                  <c:v>0.85297699999999999</c:v>
                </c:pt>
                <c:pt idx="73">
                  <c:v>0.87487499999999996</c:v>
                </c:pt>
                <c:pt idx="74">
                  <c:v>0.88498100000000002</c:v>
                </c:pt>
                <c:pt idx="75">
                  <c:v>0.89322199999999996</c:v>
                </c:pt>
                <c:pt idx="76">
                  <c:v>0.89516200000000001</c:v>
                </c:pt>
                <c:pt idx="77">
                  <c:v>0.88922199999999996</c:v>
                </c:pt>
                <c:pt idx="78">
                  <c:v>0.83359399999999995</c:v>
                </c:pt>
                <c:pt idx="79">
                  <c:v>0.86555000000000004</c:v>
                </c:pt>
                <c:pt idx="80">
                  <c:v>0.86761900000000003</c:v>
                </c:pt>
                <c:pt idx="81">
                  <c:v>0.89960200000000001</c:v>
                </c:pt>
                <c:pt idx="82">
                  <c:v>0.79352599999999995</c:v>
                </c:pt>
                <c:pt idx="83">
                  <c:v>0.77005199999999996</c:v>
                </c:pt>
                <c:pt idx="84">
                  <c:v>0.75953599999999999</c:v>
                </c:pt>
                <c:pt idx="85">
                  <c:v>0.528474</c:v>
                </c:pt>
                <c:pt idx="86">
                  <c:v>0.64216300000000004</c:v>
                </c:pt>
                <c:pt idx="87">
                  <c:v>0.56842000000000004</c:v>
                </c:pt>
                <c:pt idx="88">
                  <c:v>0.47181000000000001</c:v>
                </c:pt>
                <c:pt idx="89">
                  <c:v>0.33025199999999999</c:v>
                </c:pt>
                <c:pt idx="90">
                  <c:v>0.39759499999999998</c:v>
                </c:pt>
                <c:pt idx="91">
                  <c:v>0.56837199999999999</c:v>
                </c:pt>
                <c:pt idx="92">
                  <c:v>0.37537599999999999</c:v>
                </c:pt>
                <c:pt idx="93">
                  <c:v>0.456202</c:v>
                </c:pt>
                <c:pt idx="94">
                  <c:v>0.51632699999999998</c:v>
                </c:pt>
                <c:pt idx="95">
                  <c:v>0.51668499999999995</c:v>
                </c:pt>
                <c:pt idx="96">
                  <c:v>0.53181199999999995</c:v>
                </c:pt>
                <c:pt idx="97">
                  <c:v>0.46471000000000001</c:v>
                </c:pt>
                <c:pt idx="98">
                  <c:v>0.37088599999999999</c:v>
                </c:pt>
                <c:pt idx="99">
                  <c:v>0.37603500000000001</c:v>
                </c:pt>
                <c:pt idx="100">
                  <c:v>0.47167799999999999</c:v>
                </c:pt>
                <c:pt idx="101">
                  <c:v>0.22676399999999999</c:v>
                </c:pt>
                <c:pt idx="102">
                  <c:v>0.33562199999999998</c:v>
                </c:pt>
                <c:pt idx="103">
                  <c:v>0.31327100000000002</c:v>
                </c:pt>
                <c:pt idx="104">
                  <c:v>0.34820699999999999</c:v>
                </c:pt>
                <c:pt idx="105">
                  <c:v>0.43173400000000001</c:v>
                </c:pt>
                <c:pt idx="106">
                  <c:v>3.7034999999999998E-2</c:v>
                </c:pt>
                <c:pt idx="107">
                  <c:v>0.25028899999999998</c:v>
                </c:pt>
                <c:pt idx="108">
                  <c:v>0.245946</c:v>
                </c:pt>
                <c:pt idx="109">
                  <c:v>0.107654</c:v>
                </c:pt>
                <c:pt idx="110">
                  <c:v>0.35597800000000002</c:v>
                </c:pt>
                <c:pt idx="111">
                  <c:v>0.15820699999999999</c:v>
                </c:pt>
                <c:pt idx="112">
                  <c:v>0.38956400000000002</c:v>
                </c:pt>
                <c:pt idx="113">
                  <c:v>0.17529500000000001</c:v>
                </c:pt>
                <c:pt idx="114">
                  <c:v>0.22742399999999999</c:v>
                </c:pt>
                <c:pt idx="115">
                  <c:v>0.30447299999999999</c:v>
                </c:pt>
                <c:pt idx="116">
                  <c:v>5.0423999999999997E-2</c:v>
                </c:pt>
                <c:pt idx="117">
                  <c:v>0.23108699999999999</c:v>
                </c:pt>
                <c:pt idx="118">
                  <c:v>0.226129</c:v>
                </c:pt>
                <c:pt idx="119">
                  <c:v>0.176645</c:v>
                </c:pt>
                <c:pt idx="120">
                  <c:v>0.14968899999999999</c:v>
                </c:pt>
                <c:pt idx="121">
                  <c:v>5.6411999999999997E-2</c:v>
                </c:pt>
                <c:pt idx="122">
                  <c:v>0.223634</c:v>
                </c:pt>
                <c:pt idx="123">
                  <c:v>0.22106000000000001</c:v>
                </c:pt>
                <c:pt idx="124">
                  <c:v>0.14857500000000001</c:v>
                </c:pt>
                <c:pt idx="125">
                  <c:v>1.9205E-2</c:v>
                </c:pt>
                <c:pt idx="126">
                  <c:v>0.27852199999999999</c:v>
                </c:pt>
                <c:pt idx="127">
                  <c:v>8.4485000000000005E-2</c:v>
                </c:pt>
                <c:pt idx="128">
                  <c:v>0.104667</c:v>
                </c:pt>
                <c:pt idx="129">
                  <c:v>0.27237499999999998</c:v>
                </c:pt>
                <c:pt idx="130">
                  <c:v>0.103689</c:v>
                </c:pt>
                <c:pt idx="131">
                  <c:v>0.27632699999999999</c:v>
                </c:pt>
                <c:pt idx="132">
                  <c:v>0.13886599999999999</c:v>
                </c:pt>
                <c:pt idx="133">
                  <c:v>0.159243</c:v>
                </c:pt>
                <c:pt idx="134">
                  <c:v>0.106784</c:v>
                </c:pt>
                <c:pt idx="135">
                  <c:v>0.19791500000000001</c:v>
                </c:pt>
                <c:pt idx="136">
                  <c:v>9.1386999999999996E-2</c:v>
                </c:pt>
                <c:pt idx="137">
                  <c:v>0.22722500000000001</c:v>
                </c:pt>
                <c:pt idx="138">
                  <c:v>0.19838600000000001</c:v>
                </c:pt>
                <c:pt idx="139">
                  <c:v>1.1723000000000001E-2</c:v>
                </c:pt>
                <c:pt idx="140">
                  <c:v>0.194191</c:v>
                </c:pt>
                <c:pt idx="141">
                  <c:v>6.8235000000000004E-2</c:v>
                </c:pt>
                <c:pt idx="142">
                  <c:v>0.111247</c:v>
                </c:pt>
                <c:pt idx="143">
                  <c:v>6.7087999999999995E-2</c:v>
                </c:pt>
                <c:pt idx="144">
                  <c:v>6.8541000000000005E-2</c:v>
                </c:pt>
                <c:pt idx="145">
                  <c:v>0.17478099999999999</c:v>
                </c:pt>
                <c:pt idx="146">
                  <c:v>0.146733</c:v>
                </c:pt>
                <c:pt idx="147">
                  <c:v>0.111739</c:v>
                </c:pt>
                <c:pt idx="148">
                  <c:v>9.0652999999999997E-2</c:v>
                </c:pt>
                <c:pt idx="149">
                  <c:v>4.4298999999999998E-2</c:v>
                </c:pt>
                <c:pt idx="150">
                  <c:v>0.12585399999999999</c:v>
                </c:pt>
                <c:pt idx="151">
                  <c:v>0.15095600000000001</c:v>
                </c:pt>
                <c:pt idx="152">
                  <c:v>0.177541</c:v>
                </c:pt>
                <c:pt idx="153">
                  <c:v>4.7351999999999998E-2</c:v>
                </c:pt>
                <c:pt idx="154">
                  <c:v>0.15557199999999999</c:v>
                </c:pt>
                <c:pt idx="155">
                  <c:v>8.8396000000000002E-2</c:v>
                </c:pt>
                <c:pt idx="156">
                  <c:v>0.102384</c:v>
                </c:pt>
                <c:pt idx="157">
                  <c:v>5.5830999999999999E-2</c:v>
                </c:pt>
                <c:pt idx="158">
                  <c:v>6.2559000000000003E-2</c:v>
                </c:pt>
                <c:pt idx="159">
                  <c:v>0.112327</c:v>
                </c:pt>
                <c:pt idx="160">
                  <c:v>0.177705</c:v>
                </c:pt>
                <c:pt idx="161">
                  <c:v>0.12659699999999999</c:v>
                </c:pt>
                <c:pt idx="162">
                  <c:v>0.1484</c:v>
                </c:pt>
                <c:pt idx="163">
                  <c:v>0.142124</c:v>
                </c:pt>
                <c:pt idx="164">
                  <c:v>0.26550800000000002</c:v>
                </c:pt>
                <c:pt idx="165">
                  <c:v>0.22365199999999999</c:v>
                </c:pt>
                <c:pt idx="166">
                  <c:v>0.121866</c:v>
                </c:pt>
                <c:pt idx="167">
                  <c:v>9.3030000000000002E-2</c:v>
                </c:pt>
                <c:pt idx="168">
                  <c:v>6.0425E-2</c:v>
                </c:pt>
                <c:pt idx="169">
                  <c:v>0.14996000000000001</c:v>
                </c:pt>
                <c:pt idx="170">
                  <c:v>0.12403500000000001</c:v>
                </c:pt>
                <c:pt idx="171">
                  <c:v>0.14782000000000001</c:v>
                </c:pt>
                <c:pt idx="172">
                  <c:v>9.1826000000000005E-2</c:v>
                </c:pt>
                <c:pt idx="173">
                  <c:v>0.24901400000000001</c:v>
                </c:pt>
                <c:pt idx="174">
                  <c:v>0.20566999999999999</c:v>
                </c:pt>
                <c:pt idx="175">
                  <c:v>0.17286699999999999</c:v>
                </c:pt>
                <c:pt idx="176">
                  <c:v>7.5111999999999998E-2</c:v>
                </c:pt>
                <c:pt idx="177">
                  <c:v>0.30256899999999998</c:v>
                </c:pt>
                <c:pt idx="178">
                  <c:v>8.7218000000000004E-2</c:v>
                </c:pt>
                <c:pt idx="179">
                  <c:v>6.9071999999999995E-2</c:v>
                </c:pt>
                <c:pt idx="180">
                  <c:v>5.4176000000000002E-2</c:v>
                </c:pt>
                <c:pt idx="181">
                  <c:v>0.121506</c:v>
                </c:pt>
                <c:pt idx="182">
                  <c:v>0.23686299999999999</c:v>
                </c:pt>
                <c:pt idx="183">
                  <c:v>0.10371</c:v>
                </c:pt>
                <c:pt idx="184">
                  <c:v>9.8502000000000006E-2</c:v>
                </c:pt>
                <c:pt idx="185">
                  <c:v>8.4159999999999999E-2</c:v>
                </c:pt>
                <c:pt idx="186">
                  <c:v>0.106974</c:v>
                </c:pt>
                <c:pt idx="187">
                  <c:v>9.5186999999999994E-2</c:v>
                </c:pt>
                <c:pt idx="188">
                  <c:v>4.0224999999999997E-2</c:v>
                </c:pt>
                <c:pt idx="189">
                  <c:v>0.11386300000000001</c:v>
                </c:pt>
                <c:pt idx="190">
                  <c:v>0.15631</c:v>
                </c:pt>
                <c:pt idx="191">
                  <c:v>5.8040000000000001E-3</c:v>
                </c:pt>
                <c:pt idx="192">
                  <c:v>2.1947000000000001E-2</c:v>
                </c:pt>
                <c:pt idx="193">
                  <c:v>9.5311999999999994E-2</c:v>
                </c:pt>
                <c:pt idx="194">
                  <c:v>0.14090900000000001</c:v>
                </c:pt>
                <c:pt idx="195">
                  <c:v>1.0207000000000001E-2</c:v>
                </c:pt>
                <c:pt idx="196">
                  <c:v>2.8753999999999998E-2</c:v>
                </c:pt>
                <c:pt idx="197">
                  <c:v>0.109834</c:v>
                </c:pt>
                <c:pt idx="198">
                  <c:v>4.7654000000000002E-2</c:v>
                </c:pt>
                <c:pt idx="199">
                  <c:v>6.8336999999999995E-2</c:v>
                </c:pt>
                <c:pt idx="200">
                  <c:v>7.5421000000000002E-2</c:v>
                </c:pt>
                <c:pt idx="201">
                  <c:v>1.4645E-2</c:v>
                </c:pt>
                <c:pt idx="202">
                  <c:v>1.9806000000000001E-2</c:v>
                </c:pt>
                <c:pt idx="203">
                  <c:v>0.160356</c:v>
                </c:pt>
                <c:pt idx="204">
                  <c:v>1.4659999999999999E-2</c:v>
                </c:pt>
                <c:pt idx="205">
                  <c:v>0.15698100000000001</c:v>
                </c:pt>
                <c:pt idx="206">
                  <c:v>0.118255</c:v>
                </c:pt>
                <c:pt idx="207">
                  <c:v>0.15923200000000001</c:v>
                </c:pt>
                <c:pt idx="208">
                  <c:v>9.3858999999999998E-2</c:v>
                </c:pt>
                <c:pt idx="209">
                  <c:v>6.8551000000000001E-2</c:v>
                </c:pt>
                <c:pt idx="210">
                  <c:v>0.121742</c:v>
                </c:pt>
                <c:pt idx="211">
                  <c:v>0.10698299999999999</c:v>
                </c:pt>
                <c:pt idx="212">
                  <c:v>4.7101999999999998E-2</c:v>
                </c:pt>
                <c:pt idx="213">
                  <c:v>4.2507999999999997E-2</c:v>
                </c:pt>
                <c:pt idx="214">
                  <c:v>4.7084000000000001E-2</c:v>
                </c:pt>
                <c:pt idx="215">
                  <c:v>4.8247999999999999E-2</c:v>
                </c:pt>
                <c:pt idx="216">
                  <c:v>0.13789899999999999</c:v>
                </c:pt>
                <c:pt idx="217">
                  <c:v>0.22037399999999999</c:v>
                </c:pt>
                <c:pt idx="218">
                  <c:v>1.0545000000000001E-2</c:v>
                </c:pt>
                <c:pt idx="219">
                  <c:v>0.18488299999999999</c:v>
                </c:pt>
                <c:pt idx="220">
                  <c:v>5.8869999999999999E-3</c:v>
                </c:pt>
                <c:pt idx="221">
                  <c:v>2.0767000000000001E-2</c:v>
                </c:pt>
                <c:pt idx="222">
                  <c:v>0.119634</c:v>
                </c:pt>
                <c:pt idx="223">
                  <c:v>0.131327</c:v>
                </c:pt>
                <c:pt idx="224">
                  <c:v>6.0596999999999998E-2</c:v>
                </c:pt>
                <c:pt idx="225">
                  <c:v>1.0881999999999999E-2</c:v>
                </c:pt>
                <c:pt idx="226">
                  <c:v>0.25617099999999998</c:v>
                </c:pt>
                <c:pt idx="227">
                  <c:v>3.1049E-2</c:v>
                </c:pt>
                <c:pt idx="228">
                  <c:v>0.13323199999999999</c:v>
                </c:pt>
                <c:pt idx="229">
                  <c:v>3.568E-3</c:v>
                </c:pt>
                <c:pt idx="230">
                  <c:v>6.6781999999999994E-2</c:v>
                </c:pt>
                <c:pt idx="231">
                  <c:v>6.7015000000000005E-2</c:v>
                </c:pt>
                <c:pt idx="232">
                  <c:v>1.7191000000000001E-2</c:v>
                </c:pt>
                <c:pt idx="233">
                  <c:v>3.1585000000000002E-2</c:v>
                </c:pt>
                <c:pt idx="234">
                  <c:v>3.805E-2</c:v>
                </c:pt>
                <c:pt idx="235">
                  <c:v>0.261382</c:v>
                </c:pt>
                <c:pt idx="236">
                  <c:v>7.4119000000000004E-2</c:v>
                </c:pt>
                <c:pt idx="237">
                  <c:v>2.1564E-2</c:v>
                </c:pt>
                <c:pt idx="238">
                  <c:v>3.8304999999999999E-2</c:v>
                </c:pt>
                <c:pt idx="239">
                  <c:v>0.14694499999999999</c:v>
                </c:pt>
                <c:pt idx="240">
                  <c:v>0.10587000000000001</c:v>
                </c:pt>
                <c:pt idx="241">
                  <c:v>9.5144000000000006E-2</c:v>
                </c:pt>
                <c:pt idx="242">
                  <c:v>3.6944999999999999E-2</c:v>
                </c:pt>
                <c:pt idx="243">
                  <c:v>6.7229999999999998E-3</c:v>
                </c:pt>
                <c:pt idx="244">
                  <c:v>0.13284799999999999</c:v>
                </c:pt>
                <c:pt idx="245">
                  <c:v>6.9873000000000005E-2</c:v>
                </c:pt>
                <c:pt idx="246">
                  <c:v>5.2873000000000003E-2</c:v>
                </c:pt>
                <c:pt idx="247">
                  <c:v>0.160996</c:v>
                </c:pt>
                <c:pt idx="248">
                  <c:v>0.107513</c:v>
                </c:pt>
                <c:pt idx="249">
                  <c:v>3.2950000000000002E-3</c:v>
                </c:pt>
                <c:pt idx="250">
                  <c:v>8.1259999999999999E-2</c:v>
                </c:pt>
                <c:pt idx="251">
                  <c:v>2.5585E-2</c:v>
                </c:pt>
                <c:pt idx="252">
                  <c:v>3.3767999999999999E-2</c:v>
                </c:pt>
                <c:pt idx="253">
                  <c:v>5.8284000000000002E-2</c:v>
                </c:pt>
                <c:pt idx="254">
                  <c:v>9.6397999999999998E-2</c:v>
                </c:pt>
                <c:pt idx="255">
                  <c:v>4.3581000000000002E-2</c:v>
                </c:pt>
                <c:pt idx="256">
                  <c:v>8.5640000000000004E-3</c:v>
                </c:pt>
                <c:pt idx="257">
                  <c:v>0.16603399999999999</c:v>
                </c:pt>
                <c:pt idx="258">
                  <c:v>3.3921E-2</c:v>
                </c:pt>
                <c:pt idx="259">
                  <c:v>3.5449000000000001E-2</c:v>
                </c:pt>
                <c:pt idx="260">
                  <c:v>1.2045999999999999E-2</c:v>
                </c:pt>
                <c:pt idx="261">
                  <c:v>1.8603000000000001E-2</c:v>
                </c:pt>
                <c:pt idx="262">
                  <c:v>5.8500999999999997E-2</c:v>
                </c:pt>
                <c:pt idx="263">
                  <c:v>3.7034999999999998E-2</c:v>
                </c:pt>
                <c:pt idx="264">
                  <c:v>3.0328000000000001E-2</c:v>
                </c:pt>
                <c:pt idx="265">
                  <c:v>2.5439999999999998E-3</c:v>
                </c:pt>
                <c:pt idx="266">
                  <c:v>0.17979899999999999</c:v>
                </c:pt>
                <c:pt idx="267">
                  <c:v>8.9261999999999994E-2</c:v>
                </c:pt>
                <c:pt idx="268">
                  <c:v>5.2846999999999998E-2</c:v>
                </c:pt>
                <c:pt idx="269">
                  <c:v>7.2280999999999998E-2</c:v>
                </c:pt>
                <c:pt idx="270">
                  <c:v>0.116827</c:v>
                </c:pt>
                <c:pt idx="271">
                  <c:v>0.162658</c:v>
                </c:pt>
                <c:pt idx="272">
                  <c:v>0.21376999999999999</c:v>
                </c:pt>
                <c:pt idx="273">
                  <c:v>7.3944999999999997E-2</c:v>
                </c:pt>
                <c:pt idx="274">
                  <c:v>2.4880000000000002E-3</c:v>
                </c:pt>
                <c:pt idx="275">
                  <c:v>0.11441800000000001</c:v>
                </c:pt>
                <c:pt idx="276">
                  <c:v>0.13610700000000001</c:v>
                </c:pt>
                <c:pt idx="277">
                  <c:v>3.7541999999999999E-2</c:v>
                </c:pt>
                <c:pt idx="278">
                  <c:v>5.1700000000000003E-2</c:v>
                </c:pt>
                <c:pt idx="279">
                  <c:v>3.3285000000000002E-2</c:v>
                </c:pt>
                <c:pt idx="280">
                  <c:v>3.9341000000000001E-2</c:v>
                </c:pt>
                <c:pt idx="281">
                  <c:v>7.0444999999999994E-2</c:v>
                </c:pt>
                <c:pt idx="282">
                  <c:v>0.139434</c:v>
                </c:pt>
                <c:pt idx="283">
                  <c:v>6.7699999999999996E-2</c:v>
                </c:pt>
                <c:pt idx="284">
                  <c:v>5.4776999999999999E-2</c:v>
                </c:pt>
                <c:pt idx="285">
                  <c:v>4.7892999999999998E-2</c:v>
                </c:pt>
                <c:pt idx="286">
                  <c:v>0.116546</c:v>
                </c:pt>
                <c:pt idx="287">
                  <c:v>0.11995500000000001</c:v>
                </c:pt>
                <c:pt idx="288">
                  <c:v>0.12231499999999999</c:v>
                </c:pt>
                <c:pt idx="289">
                  <c:v>0.18764400000000001</c:v>
                </c:pt>
                <c:pt idx="290">
                  <c:v>1.7014000000000001E-2</c:v>
                </c:pt>
                <c:pt idx="291">
                  <c:v>2.9725000000000001E-2</c:v>
                </c:pt>
                <c:pt idx="292">
                  <c:v>0.25470100000000001</c:v>
                </c:pt>
                <c:pt idx="293">
                  <c:v>0.22404299999999999</c:v>
                </c:pt>
                <c:pt idx="294">
                  <c:v>7.8700000000000005E-4</c:v>
                </c:pt>
                <c:pt idx="295">
                  <c:v>4.6455999999999997E-2</c:v>
                </c:pt>
                <c:pt idx="296">
                  <c:v>3.7486999999999999E-2</c:v>
                </c:pt>
                <c:pt idx="297">
                  <c:v>0.106451</c:v>
                </c:pt>
                <c:pt idx="298">
                  <c:v>0.12216200000000001</c:v>
                </c:pt>
                <c:pt idx="299">
                  <c:v>3.9924000000000001E-2</c:v>
                </c:pt>
                <c:pt idx="300">
                  <c:v>0.26008599999999998</c:v>
                </c:pt>
                <c:pt idx="301">
                  <c:v>0.11759799999999999</c:v>
                </c:pt>
                <c:pt idx="302">
                  <c:v>7.8983999999999999E-2</c:v>
                </c:pt>
                <c:pt idx="303">
                  <c:v>0.23894899999999999</c:v>
                </c:pt>
                <c:pt idx="304">
                  <c:v>6.3778000000000001E-2</c:v>
                </c:pt>
                <c:pt idx="305">
                  <c:v>0.17771100000000001</c:v>
                </c:pt>
                <c:pt idx="306">
                  <c:v>0.228301</c:v>
                </c:pt>
                <c:pt idx="307">
                  <c:v>7.6891000000000001E-2</c:v>
                </c:pt>
                <c:pt idx="308">
                  <c:v>8.2580000000000001E-2</c:v>
                </c:pt>
                <c:pt idx="309">
                  <c:v>9.7991999999999996E-2</c:v>
                </c:pt>
                <c:pt idx="310">
                  <c:v>0.13799600000000001</c:v>
                </c:pt>
                <c:pt idx="311">
                  <c:v>0.18537200000000001</c:v>
                </c:pt>
                <c:pt idx="312">
                  <c:v>0.105258</c:v>
                </c:pt>
                <c:pt idx="313">
                  <c:v>0.214833</c:v>
                </c:pt>
                <c:pt idx="314">
                  <c:v>0.21071000000000001</c:v>
                </c:pt>
                <c:pt idx="315">
                  <c:v>7.9971E-2</c:v>
                </c:pt>
                <c:pt idx="316">
                  <c:v>0.245453</c:v>
                </c:pt>
                <c:pt idx="317">
                  <c:v>9.6518000000000007E-2</c:v>
                </c:pt>
                <c:pt idx="318">
                  <c:v>0.160774</c:v>
                </c:pt>
                <c:pt idx="319">
                  <c:v>0.21592500000000001</c:v>
                </c:pt>
                <c:pt idx="320">
                  <c:v>0.203291</c:v>
                </c:pt>
                <c:pt idx="321">
                  <c:v>0.16406299999999999</c:v>
                </c:pt>
                <c:pt idx="322">
                  <c:v>0.29029899999999997</c:v>
                </c:pt>
                <c:pt idx="323">
                  <c:v>9.1781000000000001E-2</c:v>
                </c:pt>
                <c:pt idx="324">
                  <c:v>0.21395600000000001</c:v>
                </c:pt>
                <c:pt idx="325">
                  <c:v>0.26739800000000002</c:v>
                </c:pt>
                <c:pt idx="326">
                  <c:v>0.15470200000000001</c:v>
                </c:pt>
                <c:pt idx="327">
                  <c:v>0.11422</c:v>
                </c:pt>
                <c:pt idx="328">
                  <c:v>0.13189699999999999</c:v>
                </c:pt>
                <c:pt idx="329">
                  <c:v>8.9889999999999998E-2</c:v>
                </c:pt>
                <c:pt idx="330">
                  <c:v>0.27177400000000002</c:v>
                </c:pt>
                <c:pt idx="331">
                  <c:v>0.13719999999999999</c:v>
                </c:pt>
                <c:pt idx="332">
                  <c:v>0.25781399999999999</c:v>
                </c:pt>
                <c:pt idx="333">
                  <c:v>0.21957699999999999</c:v>
                </c:pt>
                <c:pt idx="334">
                  <c:v>1.3686E-2</c:v>
                </c:pt>
                <c:pt idx="335">
                  <c:v>0.106054</c:v>
                </c:pt>
                <c:pt idx="336">
                  <c:v>0.26258799999999999</c:v>
                </c:pt>
                <c:pt idx="337">
                  <c:v>0.150809</c:v>
                </c:pt>
                <c:pt idx="338">
                  <c:v>0.15692500000000001</c:v>
                </c:pt>
                <c:pt idx="339">
                  <c:v>0.448131</c:v>
                </c:pt>
                <c:pt idx="340">
                  <c:v>0.11718000000000001</c:v>
                </c:pt>
                <c:pt idx="341">
                  <c:v>0.26428499999999999</c:v>
                </c:pt>
                <c:pt idx="342">
                  <c:v>0.15881799999999999</c:v>
                </c:pt>
                <c:pt idx="343">
                  <c:v>1.7894E-2</c:v>
                </c:pt>
                <c:pt idx="344">
                  <c:v>0.22789899999999999</c:v>
                </c:pt>
                <c:pt idx="345">
                  <c:v>0.27539400000000003</c:v>
                </c:pt>
                <c:pt idx="346">
                  <c:v>0.24064199999999999</c:v>
                </c:pt>
                <c:pt idx="347">
                  <c:v>0.232102</c:v>
                </c:pt>
                <c:pt idx="348">
                  <c:v>0.14597199999999999</c:v>
                </c:pt>
                <c:pt idx="349">
                  <c:v>0.14447499999999999</c:v>
                </c:pt>
                <c:pt idx="350">
                  <c:v>0.230602</c:v>
                </c:pt>
                <c:pt idx="351">
                  <c:v>0.10380300000000001</c:v>
                </c:pt>
                <c:pt idx="352">
                  <c:v>0.29313699999999998</c:v>
                </c:pt>
                <c:pt idx="353">
                  <c:v>0.18997700000000001</c:v>
                </c:pt>
                <c:pt idx="354">
                  <c:v>0.16264400000000001</c:v>
                </c:pt>
                <c:pt idx="355">
                  <c:v>0.178923</c:v>
                </c:pt>
                <c:pt idx="356">
                  <c:v>0.129776</c:v>
                </c:pt>
                <c:pt idx="357">
                  <c:v>0.27155600000000002</c:v>
                </c:pt>
                <c:pt idx="358">
                  <c:v>0.28935</c:v>
                </c:pt>
                <c:pt idx="359">
                  <c:v>0.27160800000000002</c:v>
                </c:pt>
                <c:pt idx="360">
                  <c:v>0.237152</c:v>
                </c:pt>
                <c:pt idx="361">
                  <c:v>0.104161</c:v>
                </c:pt>
                <c:pt idx="362">
                  <c:v>0.39544499999999999</c:v>
                </c:pt>
                <c:pt idx="363">
                  <c:v>0.20253399999999999</c:v>
                </c:pt>
                <c:pt idx="364">
                  <c:v>0.20943200000000001</c:v>
                </c:pt>
                <c:pt idx="365">
                  <c:v>0.279943</c:v>
                </c:pt>
                <c:pt idx="366">
                  <c:v>0.19043399999999999</c:v>
                </c:pt>
                <c:pt idx="367">
                  <c:v>0.258023</c:v>
                </c:pt>
                <c:pt idx="368">
                  <c:v>0.14458099999999999</c:v>
                </c:pt>
                <c:pt idx="369">
                  <c:v>0.14629300000000001</c:v>
                </c:pt>
                <c:pt idx="370">
                  <c:v>0.12536600000000001</c:v>
                </c:pt>
                <c:pt idx="371">
                  <c:v>0.18487999999999999</c:v>
                </c:pt>
                <c:pt idx="372">
                  <c:v>0.31581300000000001</c:v>
                </c:pt>
                <c:pt idx="373">
                  <c:v>0.103521</c:v>
                </c:pt>
                <c:pt idx="374">
                  <c:v>0.22910900000000001</c:v>
                </c:pt>
                <c:pt idx="375">
                  <c:v>0.287632</c:v>
                </c:pt>
                <c:pt idx="376">
                  <c:v>0.203873</c:v>
                </c:pt>
                <c:pt idx="377">
                  <c:v>0.20146600000000001</c:v>
                </c:pt>
                <c:pt idx="378">
                  <c:v>0.19341800000000001</c:v>
                </c:pt>
                <c:pt idx="379">
                  <c:v>0.15751399999999999</c:v>
                </c:pt>
                <c:pt idx="380">
                  <c:v>0.320239</c:v>
                </c:pt>
                <c:pt idx="381">
                  <c:v>0.236647</c:v>
                </c:pt>
                <c:pt idx="382">
                  <c:v>0.27648200000000001</c:v>
                </c:pt>
                <c:pt idx="383">
                  <c:v>0.20170199999999999</c:v>
                </c:pt>
                <c:pt idx="384">
                  <c:v>0.32361600000000001</c:v>
                </c:pt>
                <c:pt idx="385">
                  <c:v>0.41187600000000002</c:v>
                </c:pt>
                <c:pt idx="386">
                  <c:v>0.29392400000000002</c:v>
                </c:pt>
                <c:pt idx="387">
                  <c:v>0.41766900000000001</c:v>
                </c:pt>
                <c:pt idx="388">
                  <c:v>0.35125400000000001</c:v>
                </c:pt>
                <c:pt idx="389">
                  <c:v>0.54676499999999995</c:v>
                </c:pt>
                <c:pt idx="390">
                  <c:v>0.39436700000000002</c:v>
                </c:pt>
                <c:pt idx="391">
                  <c:v>0.44829400000000003</c:v>
                </c:pt>
                <c:pt idx="392">
                  <c:v>0.48999399999999999</c:v>
                </c:pt>
                <c:pt idx="393">
                  <c:v>0.44453500000000001</c:v>
                </c:pt>
                <c:pt idx="394">
                  <c:v>0.48566799999999999</c:v>
                </c:pt>
                <c:pt idx="395">
                  <c:v>0.58970800000000001</c:v>
                </c:pt>
                <c:pt idx="396">
                  <c:v>0.43122100000000002</c:v>
                </c:pt>
                <c:pt idx="397">
                  <c:v>0.46651199999999998</c:v>
                </c:pt>
                <c:pt idx="398">
                  <c:v>0.62122299999999997</c:v>
                </c:pt>
                <c:pt idx="399">
                  <c:v>0.45472600000000002</c:v>
                </c:pt>
                <c:pt idx="400">
                  <c:v>0.61464200000000002</c:v>
                </c:pt>
                <c:pt idx="401">
                  <c:v>0.64714000000000005</c:v>
                </c:pt>
                <c:pt idx="402">
                  <c:v>0.34247499999999997</c:v>
                </c:pt>
                <c:pt idx="403">
                  <c:v>0.5706</c:v>
                </c:pt>
                <c:pt idx="404">
                  <c:v>0.50976699999999997</c:v>
                </c:pt>
                <c:pt idx="405">
                  <c:v>0.68056899999999998</c:v>
                </c:pt>
                <c:pt idx="406">
                  <c:v>0.75411899999999998</c:v>
                </c:pt>
                <c:pt idx="407">
                  <c:v>0.76200000000000001</c:v>
                </c:pt>
                <c:pt idx="408">
                  <c:v>0.83037499999999997</c:v>
                </c:pt>
                <c:pt idx="409">
                  <c:v>0.87365000000000004</c:v>
                </c:pt>
                <c:pt idx="410">
                  <c:v>0.85619800000000001</c:v>
                </c:pt>
                <c:pt idx="411">
                  <c:v>0.87307500000000005</c:v>
                </c:pt>
                <c:pt idx="412">
                  <c:v>0.886903</c:v>
                </c:pt>
                <c:pt idx="413">
                  <c:v>0.90899300000000005</c:v>
                </c:pt>
                <c:pt idx="414">
                  <c:v>0.93107200000000001</c:v>
                </c:pt>
                <c:pt idx="415">
                  <c:v>0.89765399999999995</c:v>
                </c:pt>
                <c:pt idx="416">
                  <c:v>0.88615500000000003</c:v>
                </c:pt>
                <c:pt idx="417">
                  <c:v>0.88381399999999999</c:v>
                </c:pt>
                <c:pt idx="418">
                  <c:v>0.88787199999999999</c:v>
                </c:pt>
                <c:pt idx="419">
                  <c:v>0.89875899999999997</c:v>
                </c:pt>
                <c:pt idx="420">
                  <c:v>0.87083500000000003</c:v>
                </c:pt>
                <c:pt idx="421">
                  <c:v>0.87021300000000001</c:v>
                </c:pt>
                <c:pt idx="422">
                  <c:v>0.91595300000000002</c:v>
                </c:pt>
                <c:pt idx="423">
                  <c:v>0.90294200000000002</c:v>
                </c:pt>
                <c:pt idx="424">
                  <c:v>0.93667999999999996</c:v>
                </c:pt>
                <c:pt idx="425">
                  <c:v>0.88196699999999995</c:v>
                </c:pt>
                <c:pt idx="426">
                  <c:v>0.89190100000000005</c:v>
                </c:pt>
                <c:pt idx="427">
                  <c:v>0.95489299999999999</c:v>
                </c:pt>
                <c:pt idx="428">
                  <c:v>0.921821</c:v>
                </c:pt>
                <c:pt idx="429">
                  <c:v>0.91746300000000003</c:v>
                </c:pt>
                <c:pt idx="430">
                  <c:v>0.89624099999999995</c:v>
                </c:pt>
                <c:pt idx="431">
                  <c:v>0.887961</c:v>
                </c:pt>
                <c:pt idx="432">
                  <c:v>0.92715700000000001</c:v>
                </c:pt>
                <c:pt idx="433">
                  <c:v>0.91302899999999998</c:v>
                </c:pt>
                <c:pt idx="434">
                  <c:v>0.94025300000000001</c:v>
                </c:pt>
                <c:pt idx="435">
                  <c:v>0.90764900000000004</c:v>
                </c:pt>
                <c:pt idx="436">
                  <c:v>0.94991000000000003</c:v>
                </c:pt>
                <c:pt idx="437">
                  <c:v>0.92124200000000001</c:v>
                </c:pt>
                <c:pt idx="438">
                  <c:v>0.93376499999999996</c:v>
                </c:pt>
                <c:pt idx="439">
                  <c:v>0.91769900000000004</c:v>
                </c:pt>
                <c:pt idx="440">
                  <c:v>0.88449699999999998</c:v>
                </c:pt>
                <c:pt idx="441">
                  <c:v>0.92138699999999996</c:v>
                </c:pt>
                <c:pt idx="442">
                  <c:v>0.92314799999999997</c:v>
                </c:pt>
                <c:pt idx="443">
                  <c:v>0.91352800000000001</c:v>
                </c:pt>
                <c:pt idx="444">
                  <c:v>0.95624100000000001</c:v>
                </c:pt>
                <c:pt idx="445">
                  <c:v>0.92184500000000003</c:v>
                </c:pt>
                <c:pt idx="446">
                  <c:v>0.93796800000000002</c:v>
                </c:pt>
                <c:pt idx="447">
                  <c:v>0.88671199999999994</c:v>
                </c:pt>
                <c:pt idx="448">
                  <c:v>0.51190199999999997</c:v>
                </c:pt>
                <c:pt idx="449">
                  <c:v>1.4227999999999999E-2</c:v>
                </c:pt>
                <c:pt idx="450">
                  <c:v>1.7151E-2</c:v>
                </c:pt>
                <c:pt idx="451">
                  <c:v>6.0551000000000001E-2</c:v>
                </c:pt>
                <c:pt idx="452">
                  <c:v>1.3799999999999999E-3</c:v>
                </c:pt>
                <c:pt idx="453">
                  <c:v>2.8389000000000001E-2</c:v>
                </c:pt>
                <c:pt idx="454">
                  <c:v>1.7596000000000001E-2</c:v>
                </c:pt>
                <c:pt idx="455">
                  <c:v>3.5593E-2</c:v>
                </c:pt>
                <c:pt idx="456">
                  <c:v>4.9190999999999999E-2</c:v>
                </c:pt>
                <c:pt idx="457">
                  <c:v>0.103302</c:v>
                </c:pt>
                <c:pt idx="458">
                  <c:v>3.7297999999999998E-2</c:v>
                </c:pt>
                <c:pt idx="459">
                  <c:v>1.3058E-2</c:v>
                </c:pt>
                <c:pt idx="460">
                  <c:v>3.2079999999999999E-3</c:v>
                </c:pt>
                <c:pt idx="461">
                  <c:v>1.7156999999999999E-2</c:v>
                </c:pt>
                <c:pt idx="462">
                  <c:v>1.9408999999999999E-2</c:v>
                </c:pt>
                <c:pt idx="463">
                  <c:v>3.5513000000000003E-2</c:v>
                </c:pt>
                <c:pt idx="464">
                  <c:v>1.1310000000000001E-2</c:v>
                </c:pt>
                <c:pt idx="465">
                  <c:v>2.0372000000000001E-2</c:v>
                </c:pt>
                <c:pt idx="466">
                  <c:v>1.2992999999999999E-2</c:v>
                </c:pt>
                <c:pt idx="467">
                  <c:v>4.9695999999999997E-2</c:v>
                </c:pt>
                <c:pt idx="468">
                  <c:v>1.4095999999999999E-2</c:v>
                </c:pt>
                <c:pt idx="469">
                  <c:v>2.1236999999999999E-2</c:v>
                </c:pt>
                <c:pt idx="470">
                  <c:v>5.2311000000000003E-2</c:v>
                </c:pt>
                <c:pt idx="471">
                  <c:v>0.10799400000000001</c:v>
                </c:pt>
                <c:pt idx="472">
                  <c:v>1.3032E-2</c:v>
                </c:pt>
                <c:pt idx="473">
                  <c:v>1.3801000000000001E-2</c:v>
                </c:pt>
                <c:pt idx="474">
                  <c:v>1.7228E-2</c:v>
                </c:pt>
                <c:pt idx="475">
                  <c:v>4.2433999999999999E-2</c:v>
                </c:pt>
                <c:pt idx="476">
                  <c:v>3.0760000000000002E-3</c:v>
                </c:pt>
                <c:pt idx="477">
                  <c:v>2.8308E-2</c:v>
                </c:pt>
                <c:pt idx="478">
                  <c:v>2.9477E-2</c:v>
                </c:pt>
                <c:pt idx="479">
                  <c:v>2.0175999999999999E-2</c:v>
                </c:pt>
                <c:pt idx="480">
                  <c:v>8.378E-3</c:v>
                </c:pt>
                <c:pt idx="481">
                  <c:v>4.6081999999999998E-2</c:v>
                </c:pt>
                <c:pt idx="482">
                  <c:v>0.117284</c:v>
                </c:pt>
                <c:pt idx="483">
                  <c:v>8.5459999999999998E-3</c:v>
                </c:pt>
                <c:pt idx="484">
                  <c:v>2.7928000000000001E-2</c:v>
                </c:pt>
                <c:pt idx="485">
                  <c:v>1.38E-2</c:v>
                </c:pt>
                <c:pt idx="486">
                  <c:v>1.8159999999999999E-2</c:v>
                </c:pt>
                <c:pt idx="487">
                  <c:v>7.7990000000000004E-3</c:v>
                </c:pt>
                <c:pt idx="488">
                  <c:v>5.3797999999999999E-2</c:v>
                </c:pt>
                <c:pt idx="489">
                  <c:v>2.4534E-2</c:v>
                </c:pt>
                <c:pt idx="490">
                  <c:v>1.5395000000000001E-2</c:v>
                </c:pt>
                <c:pt idx="491">
                  <c:v>1.6691000000000001E-2</c:v>
                </c:pt>
                <c:pt idx="492">
                  <c:v>1.3504E-2</c:v>
                </c:pt>
                <c:pt idx="493">
                  <c:v>6.0299999999999998E-3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</c:v>
                </c:pt>
                <c:pt idx="37">
                  <c:v>0.2</c:v>
                </c:pt>
                <c:pt idx="38">
                  <c:v>0.7</c:v>
                </c:pt>
                <c:pt idx="39">
                  <c:v>2</c:v>
                </c:pt>
                <c:pt idx="40">
                  <c:v>2.9</c:v>
                </c:pt>
                <c:pt idx="41">
                  <c:v>4</c:v>
                </c:pt>
                <c:pt idx="42">
                  <c:v>4.2</c:v>
                </c:pt>
                <c:pt idx="43">
                  <c:v>6</c:v>
                </c:pt>
                <c:pt idx="44">
                  <c:v>6</c:v>
                </c:pt>
                <c:pt idx="45">
                  <c:v>7.6</c:v>
                </c:pt>
                <c:pt idx="46">
                  <c:v>8.4</c:v>
                </c:pt>
                <c:pt idx="47">
                  <c:v>9.6999999999999993</c:v>
                </c:pt>
                <c:pt idx="48">
                  <c:v>10</c:v>
                </c:pt>
                <c:pt idx="49">
                  <c:v>11.7</c:v>
                </c:pt>
                <c:pt idx="50">
                  <c:v>12</c:v>
                </c:pt>
                <c:pt idx="51">
                  <c:v>13.3</c:v>
                </c:pt>
                <c:pt idx="52">
                  <c:v>13.8</c:v>
                </c:pt>
                <c:pt idx="53">
                  <c:v>15.3</c:v>
                </c:pt>
                <c:pt idx="54">
                  <c:v>15.8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18.899999999999999</c:v>
                </c:pt>
                <c:pt idx="58">
                  <c:v>19.899999999999999</c:v>
                </c:pt>
                <c:pt idx="59">
                  <c:v>20.9</c:v>
                </c:pt>
                <c:pt idx="60">
                  <c:v>21.5</c:v>
                </c:pt>
                <c:pt idx="61">
                  <c:v>23.3</c:v>
                </c:pt>
                <c:pt idx="62">
                  <c:v>22.9</c:v>
                </c:pt>
                <c:pt idx="63">
                  <c:v>25.5</c:v>
                </c:pt>
                <c:pt idx="64">
                  <c:v>24.8</c:v>
                </c:pt>
                <c:pt idx="65">
                  <c:v>27.5</c:v>
                </c:pt>
                <c:pt idx="66">
                  <c:v>26.4</c:v>
                </c:pt>
                <c:pt idx="67">
                  <c:v>29</c:v>
                </c:pt>
                <c:pt idx="68">
                  <c:v>29</c:v>
                </c:pt>
                <c:pt idx="69">
                  <c:v>30.6</c:v>
                </c:pt>
                <c:pt idx="70">
                  <c:v>31.1</c:v>
                </c:pt>
                <c:pt idx="71">
                  <c:v>32.200000000000003</c:v>
                </c:pt>
                <c:pt idx="72">
                  <c:v>33.299999999999997</c:v>
                </c:pt>
                <c:pt idx="73">
                  <c:v>34.200000000000003</c:v>
                </c:pt>
                <c:pt idx="74">
                  <c:v>34.799999999999997</c:v>
                </c:pt>
                <c:pt idx="75">
                  <c:v>36.799999999999997</c:v>
                </c:pt>
                <c:pt idx="76">
                  <c:v>36.200000000000003</c:v>
                </c:pt>
                <c:pt idx="77">
                  <c:v>38.799999999999997</c:v>
                </c:pt>
                <c:pt idx="78">
                  <c:v>38.1</c:v>
                </c:pt>
                <c:pt idx="79">
                  <c:v>40.799999999999997</c:v>
                </c:pt>
                <c:pt idx="80">
                  <c:v>40.200000000000003</c:v>
                </c:pt>
                <c:pt idx="81">
                  <c:v>42.3</c:v>
                </c:pt>
                <c:pt idx="82">
                  <c:v>42.6</c:v>
                </c:pt>
                <c:pt idx="83">
                  <c:v>43.7</c:v>
                </c:pt>
                <c:pt idx="84">
                  <c:v>44.6</c:v>
                </c:pt>
                <c:pt idx="85">
                  <c:v>46.1</c:v>
                </c:pt>
                <c:pt idx="86">
                  <c:v>45.9</c:v>
                </c:pt>
                <c:pt idx="87">
                  <c:v>48.4</c:v>
                </c:pt>
                <c:pt idx="88">
                  <c:v>47.7</c:v>
                </c:pt>
                <c:pt idx="89">
                  <c:v>50.4</c:v>
                </c:pt>
                <c:pt idx="90">
                  <c:v>49.4</c:v>
                </c:pt>
                <c:pt idx="91">
                  <c:v>52.3</c:v>
                </c:pt>
                <c:pt idx="92">
                  <c:v>52.1</c:v>
                </c:pt>
                <c:pt idx="93">
                  <c:v>53</c:v>
                </c:pt>
                <c:pt idx="94">
                  <c:v>54.5</c:v>
                </c:pt>
                <c:pt idx="95">
                  <c:v>55</c:v>
                </c:pt>
                <c:pt idx="96">
                  <c:v>56.6</c:v>
                </c:pt>
                <c:pt idx="97">
                  <c:v>56.8</c:v>
                </c:pt>
                <c:pt idx="98">
                  <c:v>58.6</c:v>
                </c:pt>
                <c:pt idx="99">
                  <c:v>58.8</c:v>
                </c:pt>
                <c:pt idx="100">
                  <c:v>60.5</c:v>
                </c:pt>
                <c:pt idx="101">
                  <c:v>61.2</c:v>
                </c:pt>
                <c:pt idx="102">
                  <c:v>61.2</c:v>
                </c:pt>
                <c:pt idx="103">
                  <c:v>64.3</c:v>
                </c:pt>
                <c:pt idx="104">
                  <c:v>62.8</c:v>
                </c:pt>
                <c:pt idx="105">
                  <c:v>65.599999999999994</c:v>
                </c:pt>
                <c:pt idx="106">
                  <c:v>65.400000000000006</c:v>
                </c:pt>
                <c:pt idx="107">
                  <c:v>66.8</c:v>
                </c:pt>
                <c:pt idx="108">
                  <c:v>68.5</c:v>
                </c:pt>
                <c:pt idx="109">
                  <c:v>68.099999999999994</c:v>
                </c:pt>
                <c:pt idx="110">
                  <c:v>70.3</c:v>
                </c:pt>
                <c:pt idx="111">
                  <c:v>70.3</c:v>
                </c:pt>
                <c:pt idx="112">
                  <c:v>72.099999999999994</c:v>
                </c:pt>
                <c:pt idx="113">
                  <c:v>72.8</c:v>
                </c:pt>
                <c:pt idx="114">
                  <c:v>72.099999999999994</c:v>
                </c:pt>
                <c:pt idx="115">
                  <c:v>76.099999999999994</c:v>
                </c:pt>
                <c:pt idx="116">
                  <c:v>74.099999999999994</c:v>
                </c:pt>
                <c:pt idx="117">
                  <c:v>77.8</c:v>
                </c:pt>
                <c:pt idx="118">
                  <c:v>76.3</c:v>
                </c:pt>
                <c:pt idx="119">
                  <c:v>79.400000000000006</c:v>
                </c:pt>
                <c:pt idx="120">
                  <c:v>78.7</c:v>
                </c:pt>
                <c:pt idx="121">
                  <c:v>80.900000000000006</c:v>
                </c:pt>
                <c:pt idx="122">
                  <c:v>81.2</c:v>
                </c:pt>
                <c:pt idx="123">
                  <c:v>82.7</c:v>
                </c:pt>
                <c:pt idx="124">
                  <c:v>83</c:v>
                </c:pt>
                <c:pt idx="125">
                  <c:v>84.3</c:v>
                </c:pt>
                <c:pt idx="126">
                  <c:v>85.6</c:v>
                </c:pt>
                <c:pt idx="127">
                  <c:v>85.8</c:v>
                </c:pt>
                <c:pt idx="128">
                  <c:v>87.4</c:v>
                </c:pt>
                <c:pt idx="129">
                  <c:v>88</c:v>
                </c:pt>
                <c:pt idx="130">
                  <c:v>89.1</c:v>
                </c:pt>
                <c:pt idx="131">
                  <c:v>90.3</c:v>
                </c:pt>
                <c:pt idx="132">
                  <c:v>90.5</c:v>
                </c:pt>
                <c:pt idx="133">
                  <c:v>92.7</c:v>
                </c:pt>
                <c:pt idx="134">
                  <c:v>92.2</c:v>
                </c:pt>
                <c:pt idx="135">
                  <c:v>94.9</c:v>
                </c:pt>
                <c:pt idx="136">
                  <c:v>94.5</c:v>
                </c:pt>
                <c:pt idx="137">
                  <c:v>96.2</c:v>
                </c:pt>
                <c:pt idx="138">
                  <c:v>97.3</c:v>
                </c:pt>
                <c:pt idx="139">
                  <c:v>97.4</c:v>
                </c:pt>
                <c:pt idx="140">
                  <c:v>99.3</c:v>
                </c:pt>
                <c:pt idx="141">
                  <c:v>99.4</c:v>
                </c:pt>
                <c:pt idx="142">
                  <c:v>101.1</c:v>
                </c:pt>
                <c:pt idx="143">
                  <c:v>101.8</c:v>
                </c:pt>
                <c:pt idx="144">
                  <c:v>102.5</c:v>
                </c:pt>
                <c:pt idx="145">
                  <c:v>103.8</c:v>
                </c:pt>
                <c:pt idx="146">
                  <c:v>104.7</c:v>
                </c:pt>
                <c:pt idx="147">
                  <c:v>105.4</c:v>
                </c:pt>
                <c:pt idx="148">
                  <c:v>107.1</c:v>
                </c:pt>
                <c:pt idx="149">
                  <c:v>107.3</c:v>
                </c:pt>
                <c:pt idx="150">
                  <c:v>108.7</c:v>
                </c:pt>
                <c:pt idx="151">
                  <c:v>109.1</c:v>
                </c:pt>
                <c:pt idx="152">
                  <c:v>110.7</c:v>
                </c:pt>
                <c:pt idx="153">
                  <c:v>111.5</c:v>
                </c:pt>
                <c:pt idx="154">
                  <c:v>112.6</c:v>
                </c:pt>
                <c:pt idx="155">
                  <c:v>113.1</c:v>
                </c:pt>
                <c:pt idx="156">
                  <c:v>114.7</c:v>
                </c:pt>
                <c:pt idx="157">
                  <c:v>114.9</c:v>
                </c:pt>
                <c:pt idx="158">
                  <c:v>116.9</c:v>
                </c:pt>
                <c:pt idx="159">
                  <c:v>117.1</c:v>
                </c:pt>
                <c:pt idx="160">
                  <c:v>118.6</c:v>
                </c:pt>
                <c:pt idx="161">
                  <c:v>119.3</c:v>
                </c:pt>
                <c:pt idx="162">
                  <c:v>120.2</c:v>
                </c:pt>
                <c:pt idx="163">
                  <c:v>120.7</c:v>
                </c:pt>
                <c:pt idx="164">
                  <c:v>122.6</c:v>
                </c:pt>
                <c:pt idx="165">
                  <c:v>123.1</c:v>
                </c:pt>
                <c:pt idx="166">
                  <c:v>124.2</c:v>
                </c:pt>
                <c:pt idx="167">
                  <c:v>124.9</c:v>
                </c:pt>
                <c:pt idx="168">
                  <c:v>126.4</c:v>
                </c:pt>
                <c:pt idx="169">
                  <c:v>126.9</c:v>
                </c:pt>
                <c:pt idx="170">
                  <c:v>128.19999999999999</c:v>
                </c:pt>
                <c:pt idx="171">
                  <c:v>129.1</c:v>
                </c:pt>
                <c:pt idx="172">
                  <c:v>130</c:v>
                </c:pt>
                <c:pt idx="173">
                  <c:v>131.30000000000001</c:v>
                </c:pt>
                <c:pt idx="174">
                  <c:v>132</c:v>
                </c:pt>
                <c:pt idx="175">
                  <c:v>133.5</c:v>
                </c:pt>
                <c:pt idx="176">
                  <c:v>134</c:v>
                </c:pt>
                <c:pt idx="177">
                  <c:v>135.1</c:v>
                </c:pt>
                <c:pt idx="178">
                  <c:v>136</c:v>
                </c:pt>
                <c:pt idx="179">
                  <c:v>137</c:v>
                </c:pt>
                <c:pt idx="180">
                  <c:v>138.1</c:v>
                </c:pt>
                <c:pt idx="181">
                  <c:v>138.6</c:v>
                </c:pt>
                <c:pt idx="182">
                  <c:v>140.19999999999999</c:v>
                </c:pt>
                <c:pt idx="183">
                  <c:v>140.80000000000001</c:v>
                </c:pt>
                <c:pt idx="184">
                  <c:v>142.1</c:v>
                </c:pt>
                <c:pt idx="185">
                  <c:v>142.80000000000001</c:v>
                </c:pt>
                <c:pt idx="186">
                  <c:v>144.4</c:v>
                </c:pt>
                <c:pt idx="187">
                  <c:v>144.1</c:v>
                </c:pt>
                <c:pt idx="188">
                  <c:v>146.80000000000001</c:v>
                </c:pt>
                <c:pt idx="189">
                  <c:v>146.19999999999999</c:v>
                </c:pt>
                <c:pt idx="190">
                  <c:v>148.4</c:v>
                </c:pt>
                <c:pt idx="191">
                  <c:v>148.80000000000001</c:v>
                </c:pt>
                <c:pt idx="192">
                  <c:v>149</c:v>
                </c:pt>
                <c:pt idx="193">
                  <c:v>151.5</c:v>
                </c:pt>
                <c:pt idx="194">
                  <c:v>150.80000000000001</c:v>
                </c:pt>
                <c:pt idx="195">
                  <c:v>153.69999999999999</c:v>
                </c:pt>
                <c:pt idx="196">
                  <c:v>153.19999999999999</c:v>
                </c:pt>
                <c:pt idx="197">
                  <c:v>155.4</c:v>
                </c:pt>
                <c:pt idx="198">
                  <c:v>155</c:v>
                </c:pt>
                <c:pt idx="199">
                  <c:v>157.19999999999999</c:v>
                </c:pt>
                <c:pt idx="200">
                  <c:v>157.9</c:v>
                </c:pt>
                <c:pt idx="201">
                  <c:v>158.30000000000001</c:v>
                </c:pt>
                <c:pt idx="202">
                  <c:v>160.1</c:v>
                </c:pt>
                <c:pt idx="203">
                  <c:v>160.80000000000001</c:v>
                </c:pt>
                <c:pt idx="204">
                  <c:v>161.69999999999999</c:v>
                </c:pt>
                <c:pt idx="205">
                  <c:v>162.80000000000001</c:v>
                </c:pt>
                <c:pt idx="206">
                  <c:v>164.1</c:v>
                </c:pt>
                <c:pt idx="207">
                  <c:v>164.6</c:v>
                </c:pt>
                <c:pt idx="208">
                  <c:v>165.7</c:v>
                </c:pt>
                <c:pt idx="209">
                  <c:v>166.5</c:v>
                </c:pt>
                <c:pt idx="210">
                  <c:v>167.6</c:v>
                </c:pt>
                <c:pt idx="211">
                  <c:v>168.5</c:v>
                </c:pt>
                <c:pt idx="212">
                  <c:v>169.7</c:v>
                </c:pt>
                <c:pt idx="213">
                  <c:v>170.3</c:v>
                </c:pt>
                <c:pt idx="214">
                  <c:v>172.1</c:v>
                </c:pt>
                <c:pt idx="215">
                  <c:v>171.9</c:v>
                </c:pt>
                <c:pt idx="216">
                  <c:v>174.3</c:v>
                </c:pt>
                <c:pt idx="217">
                  <c:v>173.9</c:v>
                </c:pt>
                <c:pt idx="218">
                  <c:v>176.5</c:v>
                </c:pt>
                <c:pt idx="219">
                  <c:v>175.8</c:v>
                </c:pt>
                <c:pt idx="220">
                  <c:v>178.5</c:v>
                </c:pt>
                <c:pt idx="221">
                  <c:v>177.8</c:v>
                </c:pt>
                <c:pt idx="222">
                  <c:v>180.3</c:v>
                </c:pt>
                <c:pt idx="223">
                  <c:v>180.1</c:v>
                </c:pt>
                <c:pt idx="224">
                  <c:v>181.9</c:v>
                </c:pt>
                <c:pt idx="225">
                  <c:v>182.5</c:v>
                </c:pt>
                <c:pt idx="226">
                  <c:v>183</c:v>
                </c:pt>
                <c:pt idx="227">
                  <c:v>185</c:v>
                </c:pt>
                <c:pt idx="228">
                  <c:v>184.9</c:v>
                </c:pt>
                <c:pt idx="229">
                  <c:v>187</c:v>
                </c:pt>
                <c:pt idx="230">
                  <c:v>186.5</c:v>
                </c:pt>
                <c:pt idx="231">
                  <c:v>189.6</c:v>
                </c:pt>
                <c:pt idx="232">
                  <c:v>188.3</c:v>
                </c:pt>
                <c:pt idx="233">
                  <c:v>191.6</c:v>
                </c:pt>
                <c:pt idx="234">
                  <c:v>190.3</c:v>
                </c:pt>
                <c:pt idx="235">
                  <c:v>193.4</c:v>
                </c:pt>
                <c:pt idx="236">
                  <c:v>193.1</c:v>
                </c:pt>
                <c:pt idx="237">
                  <c:v>194.5</c:v>
                </c:pt>
                <c:pt idx="238">
                  <c:v>194.9</c:v>
                </c:pt>
                <c:pt idx="239">
                  <c:v>196.7</c:v>
                </c:pt>
                <c:pt idx="240">
                  <c:v>196.7</c:v>
                </c:pt>
                <c:pt idx="241">
                  <c:v>198.3</c:v>
                </c:pt>
                <c:pt idx="242">
                  <c:v>198</c:v>
                </c:pt>
                <c:pt idx="243">
                  <c:v>200.2</c:v>
                </c:pt>
                <c:pt idx="244">
                  <c:v>199.1</c:v>
                </c:pt>
                <c:pt idx="245">
                  <c:v>201.1</c:v>
                </c:pt>
                <c:pt idx="246">
                  <c:v>200.3</c:v>
                </c:pt>
                <c:pt idx="247">
                  <c:v>200.7</c:v>
                </c:pt>
                <c:pt idx="248">
                  <c:v>200.3</c:v>
                </c:pt>
                <c:pt idx="249">
                  <c:v>200</c:v>
                </c:pt>
                <c:pt idx="250">
                  <c:v>200</c:v>
                </c:pt>
                <c:pt idx="251">
                  <c:v>198.3</c:v>
                </c:pt>
                <c:pt idx="252">
                  <c:v>198.9</c:v>
                </c:pt>
                <c:pt idx="253">
                  <c:v>197.1</c:v>
                </c:pt>
                <c:pt idx="254">
                  <c:v>196.9</c:v>
                </c:pt>
                <c:pt idx="255">
                  <c:v>195.2</c:v>
                </c:pt>
                <c:pt idx="256">
                  <c:v>195.1</c:v>
                </c:pt>
                <c:pt idx="257">
                  <c:v>193.1</c:v>
                </c:pt>
                <c:pt idx="258">
                  <c:v>192.5</c:v>
                </c:pt>
                <c:pt idx="259">
                  <c:v>191</c:v>
                </c:pt>
                <c:pt idx="260">
                  <c:v>190.7</c:v>
                </c:pt>
                <c:pt idx="261">
                  <c:v>189</c:v>
                </c:pt>
                <c:pt idx="262">
                  <c:v>188.5</c:v>
                </c:pt>
                <c:pt idx="263">
                  <c:v>187.2</c:v>
                </c:pt>
                <c:pt idx="264">
                  <c:v>186.3</c:v>
                </c:pt>
                <c:pt idx="265">
                  <c:v>185</c:v>
                </c:pt>
                <c:pt idx="266">
                  <c:v>185</c:v>
                </c:pt>
                <c:pt idx="267">
                  <c:v>182.1</c:v>
                </c:pt>
                <c:pt idx="268">
                  <c:v>183.4</c:v>
                </c:pt>
                <c:pt idx="269">
                  <c:v>180.1</c:v>
                </c:pt>
                <c:pt idx="270">
                  <c:v>181.2</c:v>
                </c:pt>
                <c:pt idx="271">
                  <c:v>178.1</c:v>
                </c:pt>
                <c:pt idx="272">
                  <c:v>179</c:v>
                </c:pt>
                <c:pt idx="273">
                  <c:v>175.9</c:v>
                </c:pt>
                <c:pt idx="274">
                  <c:v>176.8</c:v>
                </c:pt>
                <c:pt idx="275">
                  <c:v>175</c:v>
                </c:pt>
                <c:pt idx="276">
                  <c:v>173.7</c:v>
                </c:pt>
                <c:pt idx="277">
                  <c:v>173.2</c:v>
                </c:pt>
                <c:pt idx="278">
                  <c:v>171.7</c:v>
                </c:pt>
                <c:pt idx="279">
                  <c:v>171</c:v>
                </c:pt>
                <c:pt idx="280">
                  <c:v>169.6</c:v>
                </c:pt>
                <c:pt idx="281">
                  <c:v>169.2</c:v>
                </c:pt>
                <c:pt idx="282">
                  <c:v>168.3</c:v>
                </c:pt>
                <c:pt idx="283">
                  <c:v>166.6</c:v>
                </c:pt>
                <c:pt idx="284">
                  <c:v>166.5</c:v>
                </c:pt>
                <c:pt idx="285">
                  <c:v>164.5</c:v>
                </c:pt>
                <c:pt idx="286">
                  <c:v>163.9</c:v>
                </c:pt>
                <c:pt idx="287">
                  <c:v>163.19999999999999</c:v>
                </c:pt>
                <c:pt idx="288">
                  <c:v>161.4</c:v>
                </c:pt>
                <c:pt idx="289">
                  <c:v>161</c:v>
                </c:pt>
                <c:pt idx="290">
                  <c:v>159.19999999999999</c:v>
                </c:pt>
                <c:pt idx="291">
                  <c:v>159</c:v>
                </c:pt>
                <c:pt idx="292">
                  <c:v>157.19999999999999</c:v>
                </c:pt>
                <c:pt idx="293">
                  <c:v>157</c:v>
                </c:pt>
                <c:pt idx="294">
                  <c:v>155.4</c:v>
                </c:pt>
                <c:pt idx="295">
                  <c:v>154.1</c:v>
                </c:pt>
                <c:pt idx="296">
                  <c:v>153.69999999999999</c:v>
                </c:pt>
                <c:pt idx="297">
                  <c:v>152.4</c:v>
                </c:pt>
                <c:pt idx="298">
                  <c:v>151.30000000000001</c:v>
                </c:pt>
                <c:pt idx="299">
                  <c:v>150.4</c:v>
                </c:pt>
                <c:pt idx="300">
                  <c:v>149.30000000000001</c:v>
                </c:pt>
                <c:pt idx="301">
                  <c:v>148.6</c:v>
                </c:pt>
                <c:pt idx="302">
                  <c:v>147</c:v>
                </c:pt>
                <c:pt idx="303">
                  <c:v>146.6</c:v>
                </c:pt>
                <c:pt idx="304">
                  <c:v>145.30000000000001</c:v>
                </c:pt>
                <c:pt idx="305">
                  <c:v>144.80000000000001</c:v>
                </c:pt>
                <c:pt idx="306">
                  <c:v>143.1</c:v>
                </c:pt>
                <c:pt idx="307">
                  <c:v>142.19999999999999</c:v>
                </c:pt>
                <c:pt idx="308">
                  <c:v>141</c:v>
                </c:pt>
                <c:pt idx="309">
                  <c:v>141</c:v>
                </c:pt>
                <c:pt idx="310">
                  <c:v>138.4</c:v>
                </c:pt>
                <c:pt idx="311">
                  <c:v>139.1</c:v>
                </c:pt>
                <c:pt idx="312">
                  <c:v>136.4</c:v>
                </c:pt>
                <c:pt idx="313">
                  <c:v>137</c:v>
                </c:pt>
                <c:pt idx="314">
                  <c:v>134.4</c:v>
                </c:pt>
                <c:pt idx="315">
                  <c:v>134.80000000000001</c:v>
                </c:pt>
                <c:pt idx="316">
                  <c:v>132.6</c:v>
                </c:pt>
                <c:pt idx="317">
                  <c:v>132</c:v>
                </c:pt>
                <c:pt idx="318">
                  <c:v>131.30000000000001</c:v>
                </c:pt>
                <c:pt idx="319">
                  <c:v>129.30000000000001</c:v>
                </c:pt>
                <c:pt idx="320">
                  <c:v>129.5</c:v>
                </c:pt>
                <c:pt idx="321">
                  <c:v>127.9</c:v>
                </c:pt>
                <c:pt idx="322">
                  <c:v>126.8</c:v>
                </c:pt>
                <c:pt idx="323">
                  <c:v>126</c:v>
                </c:pt>
                <c:pt idx="324">
                  <c:v>125.5</c:v>
                </c:pt>
                <c:pt idx="325">
                  <c:v>123.7</c:v>
                </c:pt>
                <c:pt idx="326">
                  <c:v>123.5</c:v>
                </c:pt>
                <c:pt idx="327">
                  <c:v>121.8</c:v>
                </c:pt>
                <c:pt idx="328">
                  <c:v>121.3</c:v>
                </c:pt>
                <c:pt idx="329">
                  <c:v>119.3</c:v>
                </c:pt>
                <c:pt idx="330">
                  <c:v>119.5</c:v>
                </c:pt>
                <c:pt idx="331">
                  <c:v>117.5</c:v>
                </c:pt>
                <c:pt idx="332">
                  <c:v>116.9</c:v>
                </c:pt>
                <c:pt idx="333">
                  <c:v>115.5</c:v>
                </c:pt>
                <c:pt idx="334">
                  <c:v>115.5</c:v>
                </c:pt>
                <c:pt idx="335">
                  <c:v>113.1</c:v>
                </c:pt>
                <c:pt idx="336">
                  <c:v>113.5</c:v>
                </c:pt>
                <c:pt idx="337">
                  <c:v>111.8</c:v>
                </c:pt>
                <c:pt idx="338">
                  <c:v>110.4</c:v>
                </c:pt>
                <c:pt idx="339">
                  <c:v>110.2</c:v>
                </c:pt>
                <c:pt idx="340">
                  <c:v>108.4</c:v>
                </c:pt>
                <c:pt idx="341">
                  <c:v>107.8</c:v>
                </c:pt>
                <c:pt idx="342">
                  <c:v>107.3</c:v>
                </c:pt>
                <c:pt idx="343">
                  <c:v>105.3</c:v>
                </c:pt>
                <c:pt idx="344">
                  <c:v>105.6</c:v>
                </c:pt>
                <c:pt idx="345">
                  <c:v>102.9</c:v>
                </c:pt>
                <c:pt idx="346">
                  <c:v>103.4</c:v>
                </c:pt>
                <c:pt idx="347">
                  <c:v>101.1</c:v>
                </c:pt>
                <c:pt idx="348">
                  <c:v>101.1</c:v>
                </c:pt>
                <c:pt idx="349">
                  <c:v>99.4</c:v>
                </c:pt>
                <c:pt idx="350">
                  <c:v>98.3</c:v>
                </c:pt>
                <c:pt idx="351">
                  <c:v>98</c:v>
                </c:pt>
                <c:pt idx="352">
                  <c:v>96.5</c:v>
                </c:pt>
                <c:pt idx="353">
                  <c:v>95.3</c:v>
                </c:pt>
                <c:pt idx="354">
                  <c:v>94.9</c:v>
                </c:pt>
                <c:pt idx="355">
                  <c:v>93.4</c:v>
                </c:pt>
                <c:pt idx="356">
                  <c:v>92.5</c:v>
                </c:pt>
                <c:pt idx="357">
                  <c:v>91.4</c:v>
                </c:pt>
                <c:pt idx="358">
                  <c:v>90.3</c:v>
                </c:pt>
                <c:pt idx="359">
                  <c:v>89.6</c:v>
                </c:pt>
                <c:pt idx="360">
                  <c:v>88.3</c:v>
                </c:pt>
                <c:pt idx="361">
                  <c:v>87.4</c:v>
                </c:pt>
                <c:pt idx="362">
                  <c:v>86.5</c:v>
                </c:pt>
                <c:pt idx="363">
                  <c:v>85.4</c:v>
                </c:pt>
                <c:pt idx="364">
                  <c:v>84.9</c:v>
                </c:pt>
                <c:pt idx="365">
                  <c:v>83</c:v>
                </c:pt>
                <c:pt idx="366">
                  <c:v>82.5</c:v>
                </c:pt>
                <c:pt idx="367">
                  <c:v>82</c:v>
                </c:pt>
                <c:pt idx="368">
                  <c:v>80.3</c:v>
                </c:pt>
                <c:pt idx="369">
                  <c:v>79.2</c:v>
                </c:pt>
                <c:pt idx="370">
                  <c:v>78.7</c:v>
                </c:pt>
                <c:pt idx="371">
                  <c:v>77.599999999999994</c:v>
                </c:pt>
                <c:pt idx="372">
                  <c:v>76.099999999999994</c:v>
                </c:pt>
                <c:pt idx="373">
                  <c:v>75.400000000000006</c:v>
                </c:pt>
                <c:pt idx="374">
                  <c:v>74.5</c:v>
                </c:pt>
                <c:pt idx="375">
                  <c:v>73.400000000000006</c:v>
                </c:pt>
                <c:pt idx="376">
                  <c:v>72.3</c:v>
                </c:pt>
                <c:pt idx="377">
                  <c:v>71.599999999999994</c:v>
                </c:pt>
                <c:pt idx="378">
                  <c:v>69.900000000000006</c:v>
                </c:pt>
                <c:pt idx="379">
                  <c:v>69.900000000000006</c:v>
                </c:pt>
                <c:pt idx="380">
                  <c:v>67.8</c:v>
                </c:pt>
                <c:pt idx="381">
                  <c:v>67.400000000000006</c:v>
                </c:pt>
                <c:pt idx="382">
                  <c:v>65.900000000000006</c:v>
                </c:pt>
                <c:pt idx="383">
                  <c:v>65.7</c:v>
                </c:pt>
                <c:pt idx="384">
                  <c:v>63.7</c:v>
                </c:pt>
                <c:pt idx="385">
                  <c:v>63.9</c:v>
                </c:pt>
                <c:pt idx="386">
                  <c:v>61.7</c:v>
                </c:pt>
                <c:pt idx="387">
                  <c:v>61.9</c:v>
                </c:pt>
                <c:pt idx="388">
                  <c:v>59.7</c:v>
                </c:pt>
                <c:pt idx="389">
                  <c:v>59.6</c:v>
                </c:pt>
                <c:pt idx="390">
                  <c:v>57.7</c:v>
                </c:pt>
                <c:pt idx="391">
                  <c:v>57.6</c:v>
                </c:pt>
                <c:pt idx="392">
                  <c:v>56.1</c:v>
                </c:pt>
                <c:pt idx="393">
                  <c:v>54.8</c:v>
                </c:pt>
                <c:pt idx="394">
                  <c:v>54.3</c:v>
                </c:pt>
                <c:pt idx="395">
                  <c:v>52.8</c:v>
                </c:pt>
                <c:pt idx="396">
                  <c:v>52.3</c:v>
                </c:pt>
                <c:pt idx="397">
                  <c:v>50.8</c:v>
                </c:pt>
                <c:pt idx="398">
                  <c:v>50.1</c:v>
                </c:pt>
                <c:pt idx="399">
                  <c:v>49.2</c:v>
                </c:pt>
                <c:pt idx="400">
                  <c:v>47.7</c:v>
                </c:pt>
                <c:pt idx="401">
                  <c:v>47.4</c:v>
                </c:pt>
                <c:pt idx="402">
                  <c:v>45.5</c:v>
                </c:pt>
                <c:pt idx="403">
                  <c:v>45.3</c:v>
                </c:pt>
                <c:pt idx="404">
                  <c:v>43.3</c:v>
                </c:pt>
                <c:pt idx="405">
                  <c:v>43.2</c:v>
                </c:pt>
                <c:pt idx="406">
                  <c:v>41.7</c:v>
                </c:pt>
                <c:pt idx="407">
                  <c:v>40.799999999999997</c:v>
                </c:pt>
                <c:pt idx="408">
                  <c:v>39.9</c:v>
                </c:pt>
                <c:pt idx="409">
                  <c:v>39.200000000000003</c:v>
                </c:pt>
                <c:pt idx="410">
                  <c:v>37.5</c:v>
                </c:pt>
                <c:pt idx="411">
                  <c:v>37.299999999999997</c:v>
                </c:pt>
                <c:pt idx="412">
                  <c:v>35.200000000000003</c:v>
                </c:pt>
                <c:pt idx="413">
                  <c:v>35.299999999999997</c:v>
                </c:pt>
                <c:pt idx="414">
                  <c:v>33.1</c:v>
                </c:pt>
                <c:pt idx="415">
                  <c:v>33.5</c:v>
                </c:pt>
                <c:pt idx="416">
                  <c:v>31</c:v>
                </c:pt>
                <c:pt idx="417">
                  <c:v>31.3</c:v>
                </c:pt>
                <c:pt idx="418">
                  <c:v>29.7</c:v>
                </c:pt>
                <c:pt idx="419">
                  <c:v>28.8</c:v>
                </c:pt>
                <c:pt idx="420">
                  <c:v>28</c:v>
                </c:pt>
                <c:pt idx="421">
                  <c:v>27.1</c:v>
                </c:pt>
                <c:pt idx="422">
                  <c:v>25.7</c:v>
                </c:pt>
                <c:pt idx="423">
                  <c:v>25.5</c:v>
                </c:pt>
                <c:pt idx="424">
                  <c:v>23.1</c:v>
                </c:pt>
                <c:pt idx="425">
                  <c:v>23.3</c:v>
                </c:pt>
                <c:pt idx="426">
                  <c:v>21.7</c:v>
                </c:pt>
                <c:pt idx="427">
                  <c:v>20.9</c:v>
                </c:pt>
                <c:pt idx="428">
                  <c:v>19.899999999999999</c:v>
                </c:pt>
                <c:pt idx="429">
                  <c:v>18.899999999999999</c:v>
                </c:pt>
                <c:pt idx="430">
                  <c:v>17.8</c:v>
                </c:pt>
                <c:pt idx="431">
                  <c:v>16.600000000000001</c:v>
                </c:pt>
                <c:pt idx="432">
                  <c:v>16</c:v>
                </c:pt>
                <c:pt idx="433">
                  <c:v>14.8</c:v>
                </c:pt>
                <c:pt idx="434">
                  <c:v>13.5</c:v>
                </c:pt>
                <c:pt idx="435">
                  <c:v>12.9</c:v>
                </c:pt>
                <c:pt idx="436">
                  <c:v>11.8</c:v>
                </c:pt>
                <c:pt idx="437">
                  <c:v>10.7</c:v>
                </c:pt>
                <c:pt idx="438">
                  <c:v>9.8000000000000007</c:v>
                </c:pt>
                <c:pt idx="439">
                  <c:v>9.1</c:v>
                </c:pt>
                <c:pt idx="440">
                  <c:v>7.6</c:v>
                </c:pt>
                <c:pt idx="441">
                  <c:v>7.1</c:v>
                </c:pt>
                <c:pt idx="442">
                  <c:v>5.3</c:v>
                </c:pt>
                <c:pt idx="443">
                  <c:v>5.3</c:v>
                </c:pt>
                <c:pt idx="444">
                  <c:v>3.8</c:v>
                </c:pt>
                <c:pt idx="445">
                  <c:v>2.5</c:v>
                </c:pt>
                <c:pt idx="446">
                  <c:v>2</c:v>
                </c:pt>
                <c:pt idx="447">
                  <c:v>0.5</c:v>
                </c:pt>
                <c:pt idx="448">
                  <c:v>0.2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90-E44E-97D5-E02FB63A9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651440"/>
        <c:axId val="1"/>
      </c:scatterChart>
      <c:valAx>
        <c:axId val="178265144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6514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0.36734066990758046</c:v>
                </c:pt>
                <c:pt idx="38">
                  <c:v>0.36357970186464444</c:v>
                </c:pt>
                <c:pt idx="39">
                  <c:v>0.4234047332743105</c:v>
                </c:pt>
                <c:pt idx="40">
                  <c:v>0.39518170253504875</c:v>
                </c:pt>
                <c:pt idx="41">
                  <c:v>0.38986291392451156</c:v>
                </c:pt>
                <c:pt idx="42">
                  <c:v>0.39695018724670394</c:v>
                </c:pt>
                <c:pt idx="43">
                  <c:v>0.39054352513754753</c:v>
                </c:pt>
                <c:pt idx="44">
                  <c:v>0.44212434707642378</c:v>
                </c:pt>
                <c:pt idx="45">
                  <c:v>0.41101594544389175</c:v>
                </c:pt>
                <c:pt idx="46">
                  <c:v>0.43958045014203517</c:v>
                </c:pt>
                <c:pt idx="47">
                  <c:v>0.39299248013788385</c:v>
                </c:pt>
                <c:pt idx="48">
                  <c:v>0.41000989679061212</c:v>
                </c:pt>
                <c:pt idx="49">
                  <c:v>0.40584037111930538</c:v>
                </c:pt>
                <c:pt idx="50">
                  <c:v>0.39641994936112585</c:v>
                </c:pt>
                <c:pt idx="51">
                  <c:v>0.38979586958600249</c:v>
                </c:pt>
                <c:pt idx="52">
                  <c:v>0.42472274426385248</c:v>
                </c:pt>
                <c:pt idx="53">
                  <c:v>0.39871048498517997</c:v>
                </c:pt>
                <c:pt idx="54">
                  <c:v>0.45571739289816465</c:v>
                </c:pt>
                <c:pt idx="55">
                  <c:v>0.45580303395136046</c:v>
                </c:pt>
                <c:pt idx="56">
                  <c:v>0.43287177926557113</c:v>
                </c:pt>
                <c:pt idx="57">
                  <c:v>0.44130850555171863</c:v>
                </c:pt>
                <c:pt idx="58">
                  <c:v>0.41522930407016467</c:v>
                </c:pt>
                <c:pt idx="59">
                  <c:v>0.36971049917346038</c:v>
                </c:pt>
                <c:pt idx="60">
                  <c:v>0.40282183090889212</c:v>
                </c:pt>
                <c:pt idx="61">
                  <c:v>0.41171612462265766</c:v>
                </c:pt>
                <c:pt idx="62">
                  <c:v>0.41898982588484185</c:v>
                </c:pt>
                <c:pt idx="63">
                  <c:v>0.43894349061348781</c:v>
                </c:pt>
                <c:pt idx="64">
                  <c:v>0.42929954441913443</c:v>
                </c:pt>
                <c:pt idx="65">
                  <c:v>0.42532190024538863</c:v>
                </c:pt>
                <c:pt idx="66">
                  <c:v>0.44823460597681591</c:v>
                </c:pt>
                <c:pt idx="67">
                  <c:v>0.45420385157350873</c:v>
                </c:pt>
                <c:pt idx="68">
                  <c:v>0.4614011413792134</c:v>
                </c:pt>
                <c:pt idx="69">
                  <c:v>0.44561808182956159</c:v>
                </c:pt>
                <c:pt idx="70">
                  <c:v>0.41382382526225031</c:v>
                </c:pt>
                <c:pt idx="71">
                  <c:v>0.44388039794765705</c:v>
                </c:pt>
                <c:pt idx="72">
                  <c:v>0.44651038654864106</c:v>
                </c:pt>
                <c:pt idx="73">
                  <c:v>0</c:v>
                </c:pt>
                <c:pt idx="74">
                  <c:v>0.44769637201067786</c:v>
                </c:pt>
                <c:pt idx="75">
                  <c:v>0.46285043069694598</c:v>
                </c:pt>
                <c:pt idx="76">
                  <c:v>0.4478618881376405</c:v>
                </c:pt>
                <c:pt idx="77">
                  <c:v>0.43967110528996572</c:v>
                </c:pt>
                <c:pt idx="78">
                  <c:v>0.49621011810329629</c:v>
                </c:pt>
                <c:pt idx="79">
                  <c:v>0.38257230072064707</c:v>
                </c:pt>
                <c:pt idx="80">
                  <c:v>0.39877206707711149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0.47550405984855404</c:v>
                </c:pt>
                <c:pt idx="410">
                  <c:v>0.42316136945230998</c:v>
                </c:pt>
                <c:pt idx="411">
                  <c:v>0.4682897591049206</c:v>
                </c:pt>
                <c:pt idx="412">
                  <c:v>0.44763190630783706</c:v>
                </c:pt>
                <c:pt idx="413">
                  <c:v>0.37942267668084334</c:v>
                </c:pt>
                <c:pt idx="414">
                  <c:v>0.42878194727675983</c:v>
                </c:pt>
                <c:pt idx="415">
                  <c:v>0.48417664938315752</c:v>
                </c:pt>
                <c:pt idx="416">
                  <c:v>0.41562302783816002</c:v>
                </c:pt>
                <c:pt idx="417">
                  <c:v>0.47012283695544865</c:v>
                </c:pt>
                <c:pt idx="418">
                  <c:v>0.43677065968087642</c:v>
                </c:pt>
                <c:pt idx="419">
                  <c:v>0.38644850195524977</c:v>
                </c:pt>
                <c:pt idx="420">
                  <c:v>0.42548041874435011</c:v>
                </c:pt>
                <c:pt idx="421">
                  <c:v>0.43338418328794853</c:v>
                </c:pt>
                <c:pt idx="422">
                  <c:v>0.39750880043325204</c:v>
                </c:pt>
                <c:pt idx="423">
                  <c:v>0.44261265899074625</c:v>
                </c:pt>
                <c:pt idx="424">
                  <c:v>0.44511791784224525</c:v>
                </c:pt>
                <c:pt idx="425">
                  <c:v>0.41485516341181788</c:v>
                </c:pt>
                <c:pt idx="426">
                  <c:v>0.39942819779740768</c:v>
                </c:pt>
                <c:pt idx="427">
                  <c:v>0.38796003044364247</c:v>
                </c:pt>
                <c:pt idx="428">
                  <c:v>0.45537480063795854</c:v>
                </c:pt>
                <c:pt idx="429">
                  <c:v>0.39440916137420617</c:v>
                </c:pt>
                <c:pt idx="430">
                  <c:v>0.43936111574008796</c:v>
                </c:pt>
                <c:pt idx="431">
                  <c:v>0.40779391006251259</c:v>
                </c:pt>
                <c:pt idx="432">
                  <c:v>0.40293770853716665</c:v>
                </c:pt>
                <c:pt idx="433">
                  <c:v>0.4463986282890175</c:v>
                </c:pt>
                <c:pt idx="434">
                  <c:v>0.4215542862450079</c:v>
                </c:pt>
                <c:pt idx="435">
                  <c:v>0.39353509819067012</c:v>
                </c:pt>
                <c:pt idx="436">
                  <c:v>0.42964860729983728</c:v>
                </c:pt>
                <c:pt idx="437">
                  <c:v>0.41977801451824698</c:v>
                </c:pt>
                <c:pt idx="438">
                  <c:v>0.38365340564367345</c:v>
                </c:pt>
                <c:pt idx="439">
                  <c:v>0.38862064465613988</c:v>
                </c:pt>
                <c:pt idx="440">
                  <c:v>0.38117772098084363</c:v>
                </c:pt>
                <c:pt idx="441">
                  <c:v>0.41740426973907147</c:v>
                </c:pt>
                <c:pt idx="442">
                  <c:v>0.37041030894484289</c:v>
                </c:pt>
                <c:pt idx="443">
                  <c:v>0.35198589705921629</c:v>
                </c:pt>
                <c:pt idx="444">
                  <c:v>0.40953808065672026</c:v>
                </c:pt>
                <c:pt idx="445">
                  <c:v>0.40557267388269991</c:v>
                </c:pt>
                <c:pt idx="446">
                  <c:v>0.39656965324226823</c:v>
                </c:pt>
                <c:pt idx="447">
                  <c:v>0.37592104004046423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</c:v>
                </c:pt>
                <c:pt idx="37">
                  <c:v>0.2</c:v>
                </c:pt>
                <c:pt idx="38">
                  <c:v>0.7</c:v>
                </c:pt>
                <c:pt idx="39">
                  <c:v>2</c:v>
                </c:pt>
                <c:pt idx="40">
                  <c:v>2.9</c:v>
                </c:pt>
                <c:pt idx="41">
                  <c:v>4</c:v>
                </c:pt>
                <c:pt idx="42">
                  <c:v>4.2</c:v>
                </c:pt>
                <c:pt idx="43">
                  <c:v>6</c:v>
                </c:pt>
                <c:pt idx="44">
                  <c:v>6</c:v>
                </c:pt>
                <c:pt idx="45">
                  <c:v>7.6</c:v>
                </c:pt>
                <c:pt idx="46">
                  <c:v>8.4</c:v>
                </c:pt>
                <c:pt idx="47">
                  <c:v>9.6999999999999993</c:v>
                </c:pt>
                <c:pt idx="48">
                  <c:v>10</c:v>
                </c:pt>
                <c:pt idx="49">
                  <c:v>11.7</c:v>
                </c:pt>
                <c:pt idx="50">
                  <c:v>12</c:v>
                </c:pt>
                <c:pt idx="51">
                  <c:v>13.3</c:v>
                </c:pt>
                <c:pt idx="52">
                  <c:v>13.8</c:v>
                </c:pt>
                <c:pt idx="53">
                  <c:v>15.3</c:v>
                </c:pt>
                <c:pt idx="54">
                  <c:v>15.8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18.899999999999999</c:v>
                </c:pt>
                <c:pt idx="58">
                  <c:v>19.899999999999999</c:v>
                </c:pt>
                <c:pt idx="59">
                  <c:v>20.9</c:v>
                </c:pt>
                <c:pt idx="60">
                  <c:v>21.5</c:v>
                </c:pt>
                <c:pt idx="61">
                  <c:v>23.3</c:v>
                </c:pt>
                <c:pt idx="62">
                  <c:v>22.9</c:v>
                </c:pt>
                <c:pt idx="63">
                  <c:v>25.5</c:v>
                </c:pt>
                <c:pt idx="64">
                  <c:v>24.8</c:v>
                </c:pt>
                <c:pt idx="65">
                  <c:v>27.5</c:v>
                </c:pt>
                <c:pt idx="66">
                  <c:v>26.4</c:v>
                </c:pt>
                <c:pt idx="67">
                  <c:v>29</c:v>
                </c:pt>
                <c:pt idx="68">
                  <c:v>29</c:v>
                </c:pt>
                <c:pt idx="69">
                  <c:v>30.6</c:v>
                </c:pt>
                <c:pt idx="70">
                  <c:v>31.1</c:v>
                </c:pt>
                <c:pt idx="71">
                  <c:v>32.200000000000003</c:v>
                </c:pt>
                <c:pt idx="72">
                  <c:v>33.299999999999997</c:v>
                </c:pt>
                <c:pt idx="73">
                  <c:v>34.200000000000003</c:v>
                </c:pt>
                <c:pt idx="74">
                  <c:v>34.799999999999997</c:v>
                </c:pt>
                <c:pt idx="75">
                  <c:v>36.799999999999997</c:v>
                </c:pt>
                <c:pt idx="76">
                  <c:v>36.200000000000003</c:v>
                </c:pt>
                <c:pt idx="77">
                  <c:v>38.799999999999997</c:v>
                </c:pt>
                <c:pt idx="78">
                  <c:v>38.1</c:v>
                </c:pt>
                <c:pt idx="79">
                  <c:v>40.799999999999997</c:v>
                </c:pt>
                <c:pt idx="80">
                  <c:v>40.200000000000003</c:v>
                </c:pt>
                <c:pt idx="81">
                  <c:v>42.3</c:v>
                </c:pt>
                <c:pt idx="82">
                  <c:v>42.6</c:v>
                </c:pt>
                <c:pt idx="83">
                  <c:v>43.7</c:v>
                </c:pt>
                <c:pt idx="84">
                  <c:v>44.6</c:v>
                </c:pt>
                <c:pt idx="85">
                  <c:v>46.1</c:v>
                </c:pt>
                <c:pt idx="86">
                  <c:v>45.9</c:v>
                </c:pt>
                <c:pt idx="87">
                  <c:v>48.4</c:v>
                </c:pt>
                <c:pt idx="88">
                  <c:v>47.7</c:v>
                </c:pt>
                <c:pt idx="89">
                  <c:v>50.4</c:v>
                </c:pt>
                <c:pt idx="90">
                  <c:v>49.4</c:v>
                </c:pt>
                <c:pt idx="91">
                  <c:v>52.3</c:v>
                </c:pt>
                <c:pt idx="92">
                  <c:v>52.1</c:v>
                </c:pt>
                <c:pt idx="93">
                  <c:v>53</c:v>
                </c:pt>
                <c:pt idx="94">
                  <c:v>54.5</c:v>
                </c:pt>
                <c:pt idx="95">
                  <c:v>55</c:v>
                </c:pt>
                <c:pt idx="96">
                  <c:v>56.6</c:v>
                </c:pt>
                <c:pt idx="97">
                  <c:v>56.8</c:v>
                </c:pt>
                <c:pt idx="98">
                  <c:v>58.6</c:v>
                </c:pt>
                <c:pt idx="99">
                  <c:v>58.8</c:v>
                </c:pt>
                <c:pt idx="100">
                  <c:v>60.5</c:v>
                </c:pt>
                <c:pt idx="101">
                  <c:v>61.2</c:v>
                </c:pt>
                <c:pt idx="102">
                  <c:v>61.2</c:v>
                </c:pt>
                <c:pt idx="103">
                  <c:v>64.3</c:v>
                </c:pt>
                <c:pt idx="104">
                  <c:v>62.8</c:v>
                </c:pt>
                <c:pt idx="105">
                  <c:v>65.599999999999994</c:v>
                </c:pt>
                <c:pt idx="106">
                  <c:v>65.400000000000006</c:v>
                </c:pt>
                <c:pt idx="107">
                  <c:v>66.8</c:v>
                </c:pt>
                <c:pt idx="108">
                  <c:v>68.5</c:v>
                </c:pt>
                <c:pt idx="109">
                  <c:v>68.099999999999994</c:v>
                </c:pt>
                <c:pt idx="110">
                  <c:v>70.3</c:v>
                </c:pt>
                <c:pt idx="111">
                  <c:v>70.3</c:v>
                </c:pt>
                <c:pt idx="112">
                  <c:v>72.099999999999994</c:v>
                </c:pt>
                <c:pt idx="113">
                  <c:v>72.8</c:v>
                </c:pt>
                <c:pt idx="114">
                  <c:v>72.099999999999994</c:v>
                </c:pt>
                <c:pt idx="115">
                  <c:v>76.099999999999994</c:v>
                </c:pt>
                <c:pt idx="116">
                  <c:v>74.099999999999994</c:v>
                </c:pt>
                <c:pt idx="117">
                  <c:v>77.8</c:v>
                </c:pt>
                <c:pt idx="118">
                  <c:v>76.3</c:v>
                </c:pt>
                <c:pt idx="119">
                  <c:v>79.400000000000006</c:v>
                </c:pt>
                <c:pt idx="120">
                  <c:v>78.7</c:v>
                </c:pt>
                <c:pt idx="121">
                  <c:v>80.900000000000006</c:v>
                </c:pt>
                <c:pt idx="122">
                  <c:v>81.2</c:v>
                </c:pt>
                <c:pt idx="123">
                  <c:v>82.7</c:v>
                </c:pt>
                <c:pt idx="124">
                  <c:v>83</c:v>
                </c:pt>
                <c:pt idx="125">
                  <c:v>84.3</c:v>
                </c:pt>
                <c:pt idx="126">
                  <c:v>85.6</c:v>
                </c:pt>
                <c:pt idx="127">
                  <c:v>85.8</c:v>
                </c:pt>
                <c:pt idx="128">
                  <c:v>87.4</c:v>
                </c:pt>
                <c:pt idx="129">
                  <c:v>88</c:v>
                </c:pt>
                <c:pt idx="130">
                  <c:v>89.1</c:v>
                </c:pt>
                <c:pt idx="131">
                  <c:v>90.3</c:v>
                </c:pt>
                <c:pt idx="132">
                  <c:v>90.5</c:v>
                </c:pt>
                <c:pt idx="133">
                  <c:v>92.7</c:v>
                </c:pt>
                <c:pt idx="134">
                  <c:v>92.2</c:v>
                </c:pt>
                <c:pt idx="135">
                  <c:v>94.9</c:v>
                </c:pt>
                <c:pt idx="136">
                  <c:v>94.5</c:v>
                </c:pt>
                <c:pt idx="137">
                  <c:v>96.2</c:v>
                </c:pt>
                <c:pt idx="138">
                  <c:v>97.3</c:v>
                </c:pt>
                <c:pt idx="139">
                  <c:v>97.4</c:v>
                </c:pt>
                <c:pt idx="140">
                  <c:v>99.3</c:v>
                </c:pt>
                <c:pt idx="141">
                  <c:v>99.4</c:v>
                </c:pt>
                <c:pt idx="142">
                  <c:v>101.1</c:v>
                </c:pt>
                <c:pt idx="143">
                  <c:v>101.8</c:v>
                </c:pt>
                <c:pt idx="144">
                  <c:v>102.5</c:v>
                </c:pt>
                <c:pt idx="145">
                  <c:v>103.8</c:v>
                </c:pt>
                <c:pt idx="146">
                  <c:v>104.7</c:v>
                </c:pt>
                <c:pt idx="147">
                  <c:v>105.4</c:v>
                </c:pt>
                <c:pt idx="148">
                  <c:v>107.1</c:v>
                </c:pt>
                <c:pt idx="149">
                  <c:v>107.3</c:v>
                </c:pt>
                <c:pt idx="150">
                  <c:v>108.7</c:v>
                </c:pt>
                <c:pt idx="151">
                  <c:v>109.1</c:v>
                </c:pt>
                <c:pt idx="152">
                  <c:v>110.7</c:v>
                </c:pt>
                <c:pt idx="153">
                  <c:v>111.5</c:v>
                </c:pt>
                <c:pt idx="154">
                  <c:v>112.6</c:v>
                </c:pt>
                <c:pt idx="155">
                  <c:v>113.1</c:v>
                </c:pt>
                <c:pt idx="156">
                  <c:v>114.7</c:v>
                </c:pt>
                <c:pt idx="157">
                  <c:v>114.9</c:v>
                </c:pt>
                <c:pt idx="158">
                  <c:v>116.9</c:v>
                </c:pt>
                <c:pt idx="159">
                  <c:v>117.1</c:v>
                </c:pt>
                <c:pt idx="160">
                  <c:v>118.6</c:v>
                </c:pt>
                <c:pt idx="161">
                  <c:v>119.3</c:v>
                </c:pt>
                <c:pt idx="162">
                  <c:v>120.2</c:v>
                </c:pt>
                <c:pt idx="163">
                  <c:v>120.7</c:v>
                </c:pt>
                <c:pt idx="164">
                  <c:v>122.6</c:v>
                </c:pt>
                <c:pt idx="165">
                  <c:v>123.1</c:v>
                </c:pt>
                <c:pt idx="166">
                  <c:v>124.2</c:v>
                </c:pt>
                <c:pt idx="167">
                  <c:v>124.9</c:v>
                </c:pt>
                <c:pt idx="168">
                  <c:v>126.4</c:v>
                </c:pt>
                <c:pt idx="169">
                  <c:v>126.9</c:v>
                </c:pt>
                <c:pt idx="170">
                  <c:v>128.19999999999999</c:v>
                </c:pt>
                <c:pt idx="171">
                  <c:v>129.1</c:v>
                </c:pt>
                <c:pt idx="172">
                  <c:v>130</c:v>
                </c:pt>
                <c:pt idx="173">
                  <c:v>131.30000000000001</c:v>
                </c:pt>
                <c:pt idx="174">
                  <c:v>132</c:v>
                </c:pt>
                <c:pt idx="175">
                  <c:v>133.5</c:v>
                </c:pt>
                <c:pt idx="176">
                  <c:v>134</c:v>
                </c:pt>
                <c:pt idx="177">
                  <c:v>135.1</c:v>
                </c:pt>
                <c:pt idx="178">
                  <c:v>136</c:v>
                </c:pt>
                <c:pt idx="179">
                  <c:v>137</c:v>
                </c:pt>
                <c:pt idx="180">
                  <c:v>138.1</c:v>
                </c:pt>
                <c:pt idx="181">
                  <c:v>138.6</c:v>
                </c:pt>
                <c:pt idx="182">
                  <c:v>140.19999999999999</c:v>
                </c:pt>
                <c:pt idx="183">
                  <c:v>140.80000000000001</c:v>
                </c:pt>
                <c:pt idx="184">
                  <c:v>142.1</c:v>
                </c:pt>
                <c:pt idx="185">
                  <c:v>142.80000000000001</c:v>
                </c:pt>
                <c:pt idx="186">
                  <c:v>144.4</c:v>
                </c:pt>
                <c:pt idx="187">
                  <c:v>144.1</c:v>
                </c:pt>
                <c:pt idx="188">
                  <c:v>146.80000000000001</c:v>
                </c:pt>
                <c:pt idx="189">
                  <c:v>146.19999999999999</c:v>
                </c:pt>
                <c:pt idx="190">
                  <c:v>148.4</c:v>
                </c:pt>
                <c:pt idx="191">
                  <c:v>148.80000000000001</c:v>
                </c:pt>
                <c:pt idx="192">
                  <c:v>149</c:v>
                </c:pt>
                <c:pt idx="193">
                  <c:v>151.5</c:v>
                </c:pt>
                <c:pt idx="194">
                  <c:v>150.80000000000001</c:v>
                </c:pt>
                <c:pt idx="195">
                  <c:v>153.69999999999999</c:v>
                </c:pt>
                <c:pt idx="196">
                  <c:v>153.19999999999999</c:v>
                </c:pt>
                <c:pt idx="197">
                  <c:v>155.4</c:v>
                </c:pt>
                <c:pt idx="198">
                  <c:v>155</c:v>
                </c:pt>
                <c:pt idx="199">
                  <c:v>157.19999999999999</c:v>
                </c:pt>
                <c:pt idx="200">
                  <c:v>157.9</c:v>
                </c:pt>
                <c:pt idx="201">
                  <c:v>158.30000000000001</c:v>
                </c:pt>
                <c:pt idx="202">
                  <c:v>160.1</c:v>
                </c:pt>
                <c:pt idx="203">
                  <c:v>160.80000000000001</c:v>
                </c:pt>
                <c:pt idx="204">
                  <c:v>161.69999999999999</c:v>
                </c:pt>
                <c:pt idx="205">
                  <c:v>162.80000000000001</c:v>
                </c:pt>
                <c:pt idx="206">
                  <c:v>164.1</c:v>
                </c:pt>
                <c:pt idx="207">
                  <c:v>164.6</c:v>
                </c:pt>
                <c:pt idx="208">
                  <c:v>165.7</c:v>
                </c:pt>
                <c:pt idx="209">
                  <c:v>166.5</c:v>
                </c:pt>
                <c:pt idx="210">
                  <c:v>167.6</c:v>
                </c:pt>
                <c:pt idx="211">
                  <c:v>168.5</c:v>
                </c:pt>
                <c:pt idx="212">
                  <c:v>169.7</c:v>
                </c:pt>
                <c:pt idx="213">
                  <c:v>170.3</c:v>
                </c:pt>
                <c:pt idx="214">
                  <c:v>172.1</c:v>
                </c:pt>
                <c:pt idx="215">
                  <c:v>171.9</c:v>
                </c:pt>
                <c:pt idx="216">
                  <c:v>174.3</c:v>
                </c:pt>
                <c:pt idx="217">
                  <c:v>173.9</c:v>
                </c:pt>
                <c:pt idx="218">
                  <c:v>176.5</c:v>
                </c:pt>
                <c:pt idx="219">
                  <c:v>175.8</c:v>
                </c:pt>
                <c:pt idx="220">
                  <c:v>178.5</c:v>
                </c:pt>
                <c:pt idx="221">
                  <c:v>177.8</c:v>
                </c:pt>
                <c:pt idx="222">
                  <c:v>180.3</c:v>
                </c:pt>
                <c:pt idx="223">
                  <c:v>180.1</c:v>
                </c:pt>
                <c:pt idx="224">
                  <c:v>181.9</c:v>
                </c:pt>
                <c:pt idx="225">
                  <c:v>182.5</c:v>
                </c:pt>
                <c:pt idx="226">
                  <c:v>183</c:v>
                </c:pt>
                <c:pt idx="227">
                  <c:v>185</c:v>
                </c:pt>
                <c:pt idx="228">
                  <c:v>184.9</c:v>
                </c:pt>
                <c:pt idx="229">
                  <c:v>187</c:v>
                </c:pt>
                <c:pt idx="230">
                  <c:v>186.5</c:v>
                </c:pt>
                <c:pt idx="231">
                  <c:v>189.6</c:v>
                </c:pt>
                <c:pt idx="232">
                  <c:v>188.3</c:v>
                </c:pt>
                <c:pt idx="233">
                  <c:v>191.6</c:v>
                </c:pt>
                <c:pt idx="234">
                  <c:v>190.3</c:v>
                </c:pt>
                <c:pt idx="235">
                  <c:v>193.4</c:v>
                </c:pt>
                <c:pt idx="236">
                  <c:v>193.1</c:v>
                </c:pt>
                <c:pt idx="237">
                  <c:v>194.5</c:v>
                </c:pt>
                <c:pt idx="238">
                  <c:v>194.9</c:v>
                </c:pt>
                <c:pt idx="239">
                  <c:v>196.7</c:v>
                </c:pt>
                <c:pt idx="240">
                  <c:v>196.7</c:v>
                </c:pt>
                <c:pt idx="241">
                  <c:v>198.3</c:v>
                </c:pt>
                <c:pt idx="242">
                  <c:v>198</c:v>
                </c:pt>
                <c:pt idx="243">
                  <c:v>200.2</c:v>
                </c:pt>
                <c:pt idx="244">
                  <c:v>199.1</c:v>
                </c:pt>
                <c:pt idx="245">
                  <c:v>201.1</c:v>
                </c:pt>
                <c:pt idx="246">
                  <c:v>200.3</c:v>
                </c:pt>
                <c:pt idx="247">
                  <c:v>200.7</c:v>
                </c:pt>
                <c:pt idx="248">
                  <c:v>200.3</c:v>
                </c:pt>
                <c:pt idx="249">
                  <c:v>200</c:v>
                </c:pt>
                <c:pt idx="250">
                  <c:v>200</c:v>
                </c:pt>
                <c:pt idx="251">
                  <c:v>198.3</c:v>
                </c:pt>
                <c:pt idx="252">
                  <c:v>198.9</c:v>
                </c:pt>
                <c:pt idx="253">
                  <c:v>197.1</c:v>
                </c:pt>
                <c:pt idx="254">
                  <c:v>196.9</c:v>
                </c:pt>
                <c:pt idx="255">
                  <c:v>195.2</c:v>
                </c:pt>
                <c:pt idx="256">
                  <c:v>195.1</c:v>
                </c:pt>
                <c:pt idx="257">
                  <c:v>193.1</c:v>
                </c:pt>
                <c:pt idx="258">
                  <c:v>192.5</c:v>
                </c:pt>
                <c:pt idx="259">
                  <c:v>191</c:v>
                </c:pt>
                <c:pt idx="260">
                  <c:v>190.7</c:v>
                </c:pt>
                <c:pt idx="261">
                  <c:v>189</c:v>
                </c:pt>
                <c:pt idx="262">
                  <c:v>188.5</c:v>
                </c:pt>
                <c:pt idx="263">
                  <c:v>187.2</c:v>
                </c:pt>
                <c:pt idx="264">
                  <c:v>186.3</c:v>
                </c:pt>
                <c:pt idx="265">
                  <c:v>185</c:v>
                </c:pt>
                <c:pt idx="266">
                  <c:v>185</c:v>
                </c:pt>
                <c:pt idx="267">
                  <c:v>182.1</c:v>
                </c:pt>
                <c:pt idx="268">
                  <c:v>183.4</c:v>
                </c:pt>
                <c:pt idx="269">
                  <c:v>180.1</c:v>
                </c:pt>
                <c:pt idx="270">
                  <c:v>181.2</c:v>
                </c:pt>
                <c:pt idx="271">
                  <c:v>178.1</c:v>
                </c:pt>
                <c:pt idx="272">
                  <c:v>179</c:v>
                </c:pt>
                <c:pt idx="273">
                  <c:v>175.9</c:v>
                </c:pt>
                <c:pt idx="274">
                  <c:v>176.8</c:v>
                </c:pt>
                <c:pt idx="275">
                  <c:v>175</c:v>
                </c:pt>
                <c:pt idx="276">
                  <c:v>173.7</c:v>
                </c:pt>
                <c:pt idx="277">
                  <c:v>173.2</c:v>
                </c:pt>
                <c:pt idx="278">
                  <c:v>171.7</c:v>
                </c:pt>
                <c:pt idx="279">
                  <c:v>171</c:v>
                </c:pt>
                <c:pt idx="280">
                  <c:v>169.6</c:v>
                </c:pt>
                <c:pt idx="281">
                  <c:v>169.2</c:v>
                </c:pt>
                <c:pt idx="282">
                  <c:v>168.3</c:v>
                </c:pt>
                <c:pt idx="283">
                  <c:v>166.6</c:v>
                </c:pt>
                <c:pt idx="284">
                  <c:v>166.5</c:v>
                </c:pt>
                <c:pt idx="285">
                  <c:v>164.5</c:v>
                </c:pt>
                <c:pt idx="286">
                  <c:v>163.9</c:v>
                </c:pt>
                <c:pt idx="287">
                  <c:v>163.19999999999999</c:v>
                </c:pt>
                <c:pt idx="288">
                  <c:v>161.4</c:v>
                </c:pt>
                <c:pt idx="289">
                  <c:v>161</c:v>
                </c:pt>
                <c:pt idx="290">
                  <c:v>159.19999999999999</c:v>
                </c:pt>
                <c:pt idx="291">
                  <c:v>159</c:v>
                </c:pt>
                <c:pt idx="292">
                  <c:v>157.19999999999999</c:v>
                </c:pt>
                <c:pt idx="293">
                  <c:v>157</c:v>
                </c:pt>
                <c:pt idx="294">
                  <c:v>155.4</c:v>
                </c:pt>
                <c:pt idx="295">
                  <c:v>154.1</c:v>
                </c:pt>
                <c:pt idx="296">
                  <c:v>153.69999999999999</c:v>
                </c:pt>
                <c:pt idx="297">
                  <c:v>152.4</c:v>
                </c:pt>
                <c:pt idx="298">
                  <c:v>151.30000000000001</c:v>
                </c:pt>
                <c:pt idx="299">
                  <c:v>150.4</c:v>
                </c:pt>
                <c:pt idx="300">
                  <c:v>149.30000000000001</c:v>
                </c:pt>
                <c:pt idx="301">
                  <c:v>148.6</c:v>
                </c:pt>
                <c:pt idx="302">
                  <c:v>147</c:v>
                </c:pt>
                <c:pt idx="303">
                  <c:v>146.6</c:v>
                </c:pt>
                <c:pt idx="304">
                  <c:v>145.30000000000001</c:v>
                </c:pt>
                <c:pt idx="305">
                  <c:v>144.80000000000001</c:v>
                </c:pt>
                <c:pt idx="306">
                  <c:v>143.1</c:v>
                </c:pt>
                <c:pt idx="307">
                  <c:v>142.19999999999999</c:v>
                </c:pt>
                <c:pt idx="308">
                  <c:v>141</c:v>
                </c:pt>
                <c:pt idx="309">
                  <c:v>141</c:v>
                </c:pt>
                <c:pt idx="310">
                  <c:v>138.4</c:v>
                </c:pt>
                <c:pt idx="311">
                  <c:v>139.1</c:v>
                </c:pt>
                <c:pt idx="312">
                  <c:v>136.4</c:v>
                </c:pt>
                <c:pt idx="313">
                  <c:v>137</c:v>
                </c:pt>
                <c:pt idx="314">
                  <c:v>134.4</c:v>
                </c:pt>
                <c:pt idx="315">
                  <c:v>134.80000000000001</c:v>
                </c:pt>
                <c:pt idx="316">
                  <c:v>132.6</c:v>
                </c:pt>
                <c:pt idx="317">
                  <c:v>132</c:v>
                </c:pt>
                <c:pt idx="318">
                  <c:v>131.30000000000001</c:v>
                </c:pt>
                <c:pt idx="319">
                  <c:v>129.30000000000001</c:v>
                </c:pt>
                <c:pt idx="320">
                  <c:v>129.5</c:v>
                </c:pt>
                <c:pt idx="321">
                  <c:v>127.9</c:v>
                </c:pt>
                <c:pt idx="322">
                  <c:v>126.8</c:v>
                </c:pt>
                <c:pt idx="323">
                  <c:v>126</c:v>
                </c:pt>
                <c:pt idx="324">
                  <c:v>125.5</c:v>
                </c:pt>
                <c:pt idx="325">
                  <c:v>123.7</c:v>
                </c:pt>
                <c:pt idx="326">
                  <c:v>123.5</c:v>
                </c:pt>
                <c:pt idx="327">
                  <c:v>121.8</c:v>
                </c:pt>
                <c:pt idx="328">
                  <c:v>121.3</c:v>
                </c:pt>
                <c:pt idx="329">
                  <c:v>119.3</c:v>
                </c:pt>
                <c:pt idx="330">
                  <c:v>119.5</c:v>
                </c:pt>
                <c:pt idx="331">
                  <c:v>117.5</c:v>
                </c:pt>
                <c:pt idx="332">
                  <c:v>116.9</c:v>
                </c:pt>
                <c:pt idx="333">
                  <c:v>115.5</c:v>
                </c:pt>
                <c:pt idx="334">
                  <c:v>115.5</c:v>
                </c:pt>
                <c:pt idx="335">
                  <c:v>113.1</c:v>
                </c:pt>
                <c:pt idx="336">
                  <c:v>113.5</c:v>
                </c:pt>
                <c:pt idx="337">
                  <c:v>111.8</c:v>
                </c:pt>
                <c:pt idx="338">
                  <c:v>110.4</c:v>
                </c:pt>
                <c:pt idx="339">
                  <c:v>110.2</c:v>
                </c:pt>
                <c:pt idx="340">
                  <c:v>108.4</c:v>
                </c:pt>
                <c:pt idx="341">
                  <c:v>107.8</c:v>
                </c:pt>
                <c:pt idx="342">
                  <c:v>107.3</c:v>
                </c:pt>
                <c:pt idx="343">
                  <c:v>105.3</c:v>
                </c:pt>
                <c:pt idx="344">
                  <c:v>105.6</c:v>
                </c:pt>
                <c:pt idx="345">
                  <c:v>102.9</c:v>
                </c:pt>
                <c:pt idx="346">
                  <c:v>103.4</c:v>
                </c:pt>
                <c:pt idx="347">
                  <c:v>101.1</c:v>
                </c:pt>
                <c:pt idx="348">
                  <c:v>101.1</c:v>
                </c:pt>
                <c:pt idx="349">
                  <c:v>99.4</c:v>
                </c:pt>
                <c:pt idx="350">
                  <c:v>98.3</c:v>
                </c:pt>
                <c:pt idx="351">
                  <c:v>98</c:v>
                </c:pt>
                <c:pt idx="352">
                  <c:v>96.5</c:v>
                </c:pt>
                <c:pt idx="353">
                  <c:v>95.3</c:v>
                </c:pt>
                <c:pt idx="354">
                  <c:v>94.9</c:v>
                </c:pt>
                <c:pt idx="355">
                  <c:v>93.4</c:v>
                </c:pt>
                <c:pt idx="356">
                  <c:v>92.5</c:v>
                </c:pt>
                <c:pt idx="357">
                  <c:v>91.4</c:v>
                </c:pt>
                <c:pt idx="358">
                  <c:v>90.3</c:v>
                </c:pt>
                <c:pt idx="359">
                  <c:v>89.6</c:v>
                </c:pt>
                <c:pt idx="360">
                  <c:v>88.3</c:v>
                </c:pt>
                <c:pt idx="361">
                  <c:v>87.4</c:v>
                </c:pt>
                <c:pt idx="362">
                  <c:v>86.5</c:v>
                </c:pt>
                <c:pt idx="363">
                  <c:v>85.4</c:v>
                </c:pt>
                <c:pt idx="364">
                  <c:v>84.9</c:v>
                </c:pt>
                <c:pt idx="365">
                  <c:v>83</c:v>
                </c:pt>
                <c:pt idx="366">
                  <c:v>82.5</c:v>
                </c:pt>
                <c:pt idx="367">
                  <c:v>82</c:v>
                </c:pt>
                <c:pt idx="368">
                  <c:v>80.3</c:v>
                </c:pt>
                <c:pt idx="369">
                  <c:v>79.2</c:v>
                </c:pt>
                <c:pt idx="370">
                  <c:v>78.7</c:v>
                </c:pt>
                <c:pt idx="371">
                  <c:v>77.599999999999994</c:v>
                </c:pt>
                <c:pt idx="372">
                  <c:v>76.099999999999994</c:v>
                </c:pt>
                <c:pt idx="373">
                  <c:v>75.400000000000006</c:v>
                </c:pt>
                <c:pt idx="374">
                  <c:v>74.5</c:v>
                </c:pt>
                <c:pt idx="375">
                  <c:v>73.400000000000006</c:v>
                </c:pt>
                <c:pt idx="376">
                  <c:v>72.3</c:v>
                </c:pt>
                <c:pt idx="377">
                  <c:v>71.599999999999994</c:v>
                </c:pt>
                <c:pt idx="378">
                  <c:v>69.900000000000006</c:v>
                </c:pt>
                <c:pt idx="379">
                  <c:v>69.900000000000006</c:v>
                </c:pt>
                <c:pt idx="380">
                  <c:v>67.8</c:v>
                </c:pt>
                <c:pt idx="381">
                  <c:v>67.400000000000006</c:v>
                </c:pt>
                <c:pt idx="382">
                  <c:v>65.900000000000006</c:v>
                </c:pt>
                <c:pt idx="383">
                  <c:v>65.7</c:v>
                </c:pt>
                <c:pt idx="384">
                  <c:v>63.7</c:v>
                </c:pt>
                <c:pt idx="385">
                  <c:v>63.9</c:v>
                </c:pt>
                <c:pt idx="386">
                  <c:v>61.7</c:v>
                </c:pt>
                <c:pt idx="387">
                  <c:v>61.9</c:v>
                </c:pt>
                <c:pt idx="388">
                  <c:v>59.7</c:v>
                </c:pt>
                <c:pt idx="389">
                  <c:v>59.6</c:v>
                </c:pt>
                <c:pt idx="390">
                  <c:v>57.7</c:v>
                </c:pt>
                <c:pt idx="391">
                  <c:v>57.6</c:v>
                </c:pt>
                <c:pt idx="392">
                  <c:v>56.1</c:v>
                </c:pt>
                <c:pt idx="393">
                  <c:v>54.8</c:v>
                </c:pt>
                <c:pt idx="394">
                  <c:v>54.3</c:v>
                </c:pt>
                <c:pt idx="395">
                  <c:v>52.8</c:v>
                </c:pt>
                <c:pt idx="396">
                  <c:v>52.3</c:v>
                </c:pt>
                <c:pt idx="397">
                  <c:v>50.8</c:v>
                </c:pt>
                <c:pt idx="398">
                  <c:v>50.1</c:v>
                </c:pt>
                <c:pt idx="399">
                  <c:v>49.2</c:v>
                </c:pt>
                <c:pt idx="400">
                  <c:v>47.7</c:v>
                </c:pt>
                <c:pt idx="401">
                  <c:v>47.4</c:v>
                </c:pt>
                <c:pt idx="402">
                  <c:v>45.5</c:v>
                </c:pt>
                <c:pt idx="403">
                  <c:v>45.3</c:v>
                </c:pt>
                <c:pt idx="404">
                  <c:v>43.3</c:v>
                </c:pt>
                <c:pt idx="405">
                  <c:v>43.2</c:v>
                </c:pt>
                <c:pt idx="406">
                  <c:v>41.7</c:v>
                </c:pt>
                <c:pt idx="407">
                  <c:v>40.799999999999997</c:v>
                </c:pt>
                <c:pt idx="408">
                  <c:v>39.9</c:v>
                </c:pt>
                <c:pt idx="409">
                  <c:v>39.200000000000003</c:v>
                </c:pt>
                <c:pt idx="410">
                  <c:v>37.5</c:v>
                </c:pt>
                <c:pt idx="411">
                  <c:v>37.299999999999997</c:v>
                </c:pt>
                <c:pt idx="412">
                  <c:v>35.200000000000003</c:v>
                </c:pt>
                <c:pt idx="413">
                  <c:v>35.299999999999997</c:v>
                </c:pt>
                <c:pt idx="414">
                  <c:v>33.1</c:v>
                </c:pt>
                <c:pt idx="415">
                  <c:v>33.5</c:v>
                </c:pt>
                <c:pt idx="416">
                  <c:v>31</c:v>
                </c:pt>
                <c:pt idx="417">
                  <c:v>31.3</c:v>
                </c:pt>
                <c:pt idx="418">
                  <c:v>29.7</c:v>
                </c:pt>
                <c:pt idx="419">
                  <c:v>28.8</c:v>
                </c:pt>
                <c:pt idx="420">
                  <c:v>28</c:v>
                </c:pt>
                <c:pt idx="421">
                  <c:v>27.1</c:v>
                </c:pt>
                <c:pt idx="422">
                  <c:v>25.7</c:v>
                </c:pt>
                <c:pt idx="423">
                  <c:v>25.5</c:v>
                </c:pt>
                <c:pt idx="424">
                  <c:v>23.1</c:v>
                </c:pt>
                <c:pt idx="425">
                  <c:v>23.3</c:v>
                </c:pt>
                <c:pt idx="426">
                  <c:v>21.7</c:v>
                </c:pt>
                <c:pt idx="427">
                  <c:v>20.9</c:v>
                </c:pt>
                <c:pt idx="428">
                  <c:v>19.899999999999999</c:v>
                </c:pt>
                <c:pt idx="429">
                  <c:v>18.899999999999999</c:v>
                </c:pt>
                <c:pt idx="430">
                  <c:v>17.8</c:v>
                </c:pt>
                <c:pt idx="431">
                  <c:v>16.600000000000001</c:v>
                </c:pt>
                <c:pt idx="432">
                  <c:v>16</c:v>
                </c:pt>
                <c:pt idx="433">
                  <c:v>14.8</c:v>
                </c:pt>
                <c:pt idx="434">
                  <c:v>13.5</c:v>
                </c:pt>
                <c:pt idx="435">
                  <c:v>12.9</c:v>
                </c:pt>
                <c:pt idx="436">
                  <c:v>11.8</c:v>
                </c:pt>
                <c:pt idx="437">
                  <c:v>10.7</c:v>
                </c:pt>
                <c:pt idx="438">
                  <c:v>9.8000000000000007</c:v>
                </c:pt>
                <c:pt idx="439">
                  <c:v>9.1</c:v>
                </c:pt>
                <c:pt idx="440">
                  <c:v>7.6</c:v>
                </c:pt>
                <c:pt idx="441">
                  <c:v>7.1</c:v>
                </c:pt>
                <c:pt idx="442">
                  <c:v>5.3</c:v>
                </c:pt>
                <c:pt idx="443">
                  <c:v>5.3</c:v>
                </c:pt>
                <c:pt idx="444">
                  <c:v>3.8</c:v>
                </c:pt>
                <c:pt idx="445">
                  <c:v>2.5</c:v>
                </c:pt>
                <c:pt idx="446">
                  <c:v>2</c:v>
                </c:pt>
                <c:pt idx="447">
                  <c:v>0.5</c:v>
                </c:pt>
                <c:pt idx="448">
                  <c:v>0.2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E4-E641-9A77-C1EAE36E6821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0.38451497407973745</c:v>
                </c:pt>
                <c:pt idx="38">
                  <c:v>0.41771823569844496</c:v>
                </c:pt>
                <c:pt idx="39">
                  <c:v>0.38526617537005803</c:v>
                </c:pt>
                <c:pt idx="40">
                  <c:v>0.38493005729623714</c:v>
                </c:pt>
                <c:pt idx="41">
                  <c:v>0.40331462667735618</c:v>
                </c:pt>
                <c:pt idx="42">
                  <c:v>0.39828921327719263</c:v>
                </c:pt>
                <c:pt idx="43">
                  <c:v>0.36485843292126013</c:v>
                </c:pt>
                <c:pt idx="44">
                  <c:v>0.3985933881854461</c:v>
                </c:pt>
                <c:pt idx="45">
                  <c:v>0.39324062248711034</c:v>
                </c:pt>
                <c:pt idx="46">
                  <c:v>0.36880904338255521</c:v>
                </c:pt>
                <c:pt idx="47">
                  <c:v>0.3710037265862508</c:v>
                </c:pt>
                <c:pt idx="48">
                  <c:v>0.39002703514568937</c:v>
                </c:pt>
                <c:pt idx="49">
                  <c:v>0.38160214371341938</c:v>
                </c:pt>
                <c:pt idx="50">
                  <c:v>0.4354304249410777</c:v>
                </c:pt>
                <c:pt idx="51">
                  <c:v>0.39265797114808504</c:v>
                </c:pt>
                <c:pt idx="52">
                  <c:v>0.36897788620635508</c:v>
                </c:pt>
                <c:pt idx="53">
                  <c:v>0.38517148003381818</c:v>
                </c:pt>
                <c:pt idx="54">
                  <c:v>0.40791506507310676</c:v>
                </c:pt>
                <c:pt idx="55">
                  <c:v>0.43013487858445726</c:v>
                </c:pt>
                <c:pt idx="56">
                  <c:v>0.40298663461412837</c:v>
                </c:pt>
                <c:pt idx="57">
                  <c:v>0.37020213784714129</c:v>
                </c:pt>
                <c:pt idx="58">
                  <c:v>0.37542401743750425</c:v>
                </c:pt>
                <c:pt idx="59">
                  <c:v>0.41134536629758839</c:v>
                </c:pt>
                <c:pt idx="60">
                  <c:v>0.45128776156527028</c:v>
                </c:pt>
                <c:pt idx="61">
                  <c:v>0.40644704215373717</c:v>
                </c:pt>
                <c:pt idx="62">
                  <c:v>0.45736955729385703</c:v>
                </c:pt>
                <c:pt idx="63">
                  <c:v>0.43375090487466728</c:v>
                </c:pt>
                <c:pt idx="64">
                  <c:v>0.39960142348754452</c:v>
                </c:pt>
                <c:pt idx="65">
                  <c:v>0.47474761462935011</c:v>
                </c:pt>
                <c:pt idx="66">
                  <c:v>0.41032862578365137</c:v>
                </c:pt>
                <c:pt idx="67">
                  <c:v>0.41726720964280128</c:v>
                </c:pt>
                <c:pt idx="68">
                  <c:v>0.41360046507011505</c:v>
                </c:pt>
                <c:pt idx="69">
                  <c:v>0.41943453599204733</c:v>
                </c:pt>
                <c:pt idx="70">
                  <c:v>0.40435346691653451</c:v>
                </c:pt>
                <c:pt idx="71">
                  <c:v>0.41558111994586361</c:v>
                </c:pt>
                <c:pt idx="72">
                  <c:v>0.41580677563692808</c:v>
                </c:pt>
                <c:pt idx="73">
                  <c:v>0</c:v>
                </c:pt>
                <c:pt idx="74">
                  <c:v>0.401682006196865</c:v>
                </c:pt>
                <c:pt idx="75">
                  <c:v>0.43873356461910734</c:v>
                </c:pt>
                <c:pt idx="76">
                  <c:v>0.43285556460053498</c:v>
                </c:pt>
                <c:pt idx="77">
                  <c:v>0.49155134846539006</c:v>
                </c:pt>
                <c:pt idx="78">
                  <c:v>0.41379563329029234</c:v>
                </c:pt>
                <c:pt idx="79">
                  <c:v>0.45245393975413678</c:v>
                </c:pt>
                <c:pt idx="80">
                  <c:v>0.45712078289981967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0.433853920176684</c:v>
                </c:pt>
                <c:pt idx="410">
                  <c:v>0.3656629807537316</c:v>
                </c:pt>
                <c:pt idx="411">
                  <c:v>0.41438224973567672</c:v>
                </c:pt>
                <c:pt idx="412">
                  <c:v>0.42051517236107921</c:v>
                </c:pt>
                <c:pt idx="413">
                  <c:v>0.46486486486486484</c:v>
                </c:pt>
                <c:pt idx="414">
                  <c:v>0.43012452178023303</c:v>
                </c:pt>
                <c:pt idx="415">
                  <c:v>0.43691385767790264</c:v>
                </c:pt>
                <c:pt idx="416">
                  <c:v>0.39340127277735099</c:v>
                </c:pt>
                <c:pt idx="417">
                  <c:v>0.44085285052782042</c:v>
                </c:pt>
                <c:pt idx="418">
                  <c:v>0.42293933633683073</c:v>
                </c:pt>
                <c:pt idx="419">
                  <c:v>0.43011553685932541</c:v>
                </c:pt>
                <c:pt idx="420">
                  <c:v>0.41462843768285546</c:v>
                </c:pt>
                <c:pt idx="421">
                  <c:v>0.39622668682940876</c:v>
                </c:pt>
                <c:pt idx="422">
                  <c:v>0.36777784071598507</c:v>
                </c:pt>
                <c:pt idx="423">
                  <c:v>0.43559226581565613</c:v>
                </c:pt>
                <c:pt idx="424">
                  <c:v>0.43830816499967312</c:v>
                </c:pt>
                <c:pt idx="425">
                  <c:v>0.38638253638253633</c:v>
                </c:pt>
                <c:pt idx="426">
                  <c:v>0.44436219431592855</c:v>
                </c:pt>
                <c:pt idx="427">
                  <c:v>0.45546548995155639</c:v>
                </c:pt>
                <c:pt idx="428">
                  <c:v>0.36604241221026546</c:v>
                </c:pt>
                <c:pt idx="429">
                  <c:v>0.44214020114297131</c:v>
                </c:pt>
                <c:pt idx="430">
                  <c:v>0.40311860294675123</c:v>
                </c:pt>
                <c:pt idx="431">
                  <c:v>0.36357565114150736</c:v>
                </c:pt>
                <c:pt idx="432">
                  <c:v>0.40716781274305258</c:v>
                </c:pt>
                <c:pt idx="433">
                  <c:v>0.41264194161508844</c:v>
                </c:pt>
                <c:pt idx="434">
                  <c:v>0.3902175349245055</c:v>
                </c:pt>
                <c:pt idx="435">
                  <c:v>0.38413180678548048</c:v>
                </c:pt>
                <c:pt idx="436">
                  <c:v>0.42808880867261345</c:v>
                </c:pt>
                <c:pt idx="437">
                  <c:v>0.39079641517828767</c:v>
                </c:pt>
                <c:pt idx="438">
                  <c:v>0.37789716998813017</c:v>
                </c:pt>
                <c:pt idx="439">
                  <c:v>0.40111942778893073</c:v>
                </c:pt>
                <c:pt idx="440">
                  <c:v>0.39964991047328902</c:v>
                </c:pt>
                <c:pt idx="441">
                  <c:v>0.40302136479591838</c:v>
                </c:pt>
                <c:pt idx="442">
                  <c:v>0.40080300479212538</c:v>
                </c:pt>
                <c:pt idx="443">
                  <c:v>0.40217550688510606</c:v>
                </c:pt>
                <c:pt idx="444">
                  <c:v>0.4301991662806855</c:v>
                </c:pt>
                <c:pt idx="445">
                  <c:v>0.41406082672949246</c:v>
                </c:pt>
                <c:pt idx="446">
                  <c:v>0.35479596527758989</c:v>
                </c:pt>
                <c:pt idx="447">
                  <c:v>0.35441038987290602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</c:v>
                </c:pt>
                <c:pt idx="37">
                  <c:v>0.2</c:v>
                </c:pt>
                <c:pt idx="38">
                  <c:v>0.7</c:v>
                </c:pt>
                <c:pt idx="39">
                  <c:v>2</c:v>
                </c:pt>
                <c:pt idx="40">
                  <c:v>2.9</c:v>
                </c:pt>
                <c:pt idx="41">
                  <c:v>4</c:v>
                </c:pt>
                <c:pt idx="42">
                  <c:v>4.2</c:v>
                </c:pt>
                <c:pt idx="43">
                  <c:v>6</c:v>
                </c:pt>
                <c:pt idx="44">
                  <c:v>6</c:v>
                </c:pt>
                <c:pt idx="45">
                  <c:v>7.6</c:v>
                </c:pt>
                <c:pt idx="46">
                  <c:v>8.4</c:v>
                </c:pt>
                <c:pt idx="47">
                  <c:v>9.6999999999999993</c:v>
                </c:pt>
                <c:pt idx="48">
                  <c:v>10</c:v>
                </c:pt>
                <c:pt idx="49">
                  <c:v>11.7</c:v>
                </c:pt>
                <c:pt idx="50">
                  <c:v>12</c:v>
                </c:pt>
                <c:pt idx="51">
                  <c:v>13.3</c:v>
                </c:pt>
                <c:pt idx="52">
                  <c:v>13.8</c:v>
                </c:pt>
                <c:pt idx="53">
                  <c:v>15.3</c:v>
                </c:pt>
                <c:pt idx="54">
                  <c:v>15.8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18.899999999999999</c:v>
                </c:pt>
                <c:pt idx="58">
                  <c:v>19.899999999999999</c:v>
                </c:pt>
                <c:pt idx="59">
                  <c:v>20.9</c:v>
                </c:pt>
                <c:pt idx="60">
                  <c:v>21.5</c:v>
                </c:pt>
                <c:pt idx="61">
                  <c:v>23.3</c:v>
                </c:pt>
                <c:pt idx="62">
                  <c:v>22.9</c:v>
                </c:pt>
                <c:pt idx="63">
                  <c:v>25.5</c:v>
                </c:pt>
                <c:pt idx="64">
                  <c:v>24.8</c:v>
                </c:pt>
                <c:pt idx="65">
                  <c:v>27.5</c:v>
                </c:pt>
                <c:pt idx="66">
                  <c:v>26.4</c:v>
                </c:pt>
                <c:pt idx="67">
                  <c:v>29</c:v>
                </c:pt>
                <c:pt idx="68">
                  <c:v>29</c:v>
                </c:pt>
                <c:pt idx="69">
                  <c:v>30.6</c:v>
                </c:pt>
                <c:pt idx="70">
                  <c:v>31.1</c:v>
                </c:pt>
                <c:pt idx="71">
                  <c:v>32.200000000000003</c:v>
                </c:pt>
                <c:pt idx="72">
                  <c:v>33.299999999999997</c:v>
                </c:pt>
                <c:pt idx="73">
                  <c:v>34.200000000000003</c:v>
                </c:pt>
                <c:pt idx="74">
                  <c:v>34.799999999999997</c:v>
                </c:pt>
                <c:pt idx="75">
                  <c:v>36.799999999999997</c:v>
                </c:pt>
                <c:pt idx="76">
                  <c:v>36.200000000000003</c:v>
                </c:pt>
                <c:pt idx="77">
                  <c:v>38.799999999999997</c:v>
                </c:pt>
                <c:pt idx="78">
                  <c:v>38.1</c:v>
                </c:pt>
                <c:pt idx="79">
                  <c:v>40.799999999999997</c:v>
                </c:pt>
                <c:pt idx="80">
                  <c:v>40.200000000000003</c:v>
                </c:pt>
                <c:pt idx="81">
                  <c:v>42.3</c:v>
                </c:pt>
                <c:pt idx="82">
                  <c:v>42.6</c:v>
                </c:pt>
                <c:pt idx="83">
                  <c:v>43.7</c:v>
                </c:pt>
                <c:pt idx="84">
                  <c:v>44.6</c:v>
                </c:pt>
                <c:pt idx="85">
                  <c:v>46.1</c:v>
                </c:pt>
                <c:pt idx="86">
                  <c:v>45.9</c:v>
                </c:pt>
                <c:pt idx="87">
                  <c:v>48.4</c:v>
                </c:pt>
                <c:pt idx="88">
                  <c:v>47.7</c:v>
                </c:pt>
                <c:pt idx="89">
                  <c:v>50.4</c:v>
                </c:pt>
                <c:pt idx="90">
                  <c:v>49.4</c:v>
                </c:pt>
                <c:pt idx="91">
                  <c:v>52.3</c:v>
                </c:pt>
                <c:pt idx="92">
                  <c:v>52.1</c:v>
                </c:pt>
                <c:pt idx="93">
                  <c:v>53</c:v>
                </c:pt>
                <c:pt idx="94">
                  <c:v>54.5</c:v>
                </c:pt>
                <c:pt idx="95">
                  <c:v>55</c:v>
                </c:pt>
                <c:pt idx="96">
                  <c:v>56.6</c:v>
                </c:pt>
                <c:pt idx="97">
                  <c:v>56.8</c:v>
                </c:pt>
                <c:pt idx="98">
                  <c:v>58.6</c:v>
                </c:pt>
                <c:pt idx="99">
                  <c:v>58.8</c:v>
                </c:pt>
                <c:pt idx="100">
                  <c:v>60.5</c:v>
                </c:pt>
                <c:pt idx="101">
                  <c:v>61.2</c:v>
                </c:pt>
                <c:pt idx="102">
                  <c:v>61.2</c:v>
                </c:pt>
                <c:pt idx="103">
                  <c:v>64.3</c:v>
                </c:pt>
                <c:pt idx="104">
                  <c:v>62.8</c:v>
                </c:pt>
                <c:pt idx="105">
                  <c:v>65.599999999999994</c:v>
                </c:pt>
                <c:pt idx="106">
                  <c:v>65.400000000000006</c:v>
                </c:pt>
                <c:pt idx="107">
                  <c:v>66.8</c:v>
                </c:pt>
                <c:pt idx="108">
                  <c:v>68.5</c:v>
                </c:pt>
                <c:pt idx="109">
                  <c:v>68.099999999999994</c:v>
                </c:pt>
                <c:pt idx="110">
                  <c:v>70.3</c:v>
                </c:pt>
                <c:pt idx="111">
                  <c:v>70.3</c:v>
                </c:pt>
                <c:pt idx="112">
                  <c:v>72.099999999999994</c:v>
                </c:pt>
                <c:pt idx="113">
                  <c:v>72.8</c:v>
                </c:pt>
                <c:pt idx="114">
                  <c:v>72.099999999999994</c:v>
                </c:pt>
                <c:pt idx="115">
                  <c:v>76.099999999999994</c:v>
                </c:pt>
                <c:pt idx="116">
                  <c:v>74.099999999999994</c:v>
                </c:pt>
                <c:pt idx="117">
                  <c:v>77.8</c:v>
                </c:pt>
                <c:pt idx="118">
                  <c:v>76.3</c:v>
                </c:pt>
                <c:pt idx="119">
                  <c:v>79.400000000000006</c:v>
                </c:pt>
                <c:pt idx="120">
                  <c:v>78.7</c:v>
                </c:pt>
                <c:pt idx="121">
                  <c:v>80.900000000000006</c:v>
                </c:pt>
                <c:pt idx="122">
                  <c:v>81.2</c:v>
                </c:pt>
                <c:pt idx="123">
                  <c:v>82.7</c:v>
                </c:pt>
                <c:pt idx="124">
                  <c:v>83</c:v>
                </c:pt>
                <c:pt idx="125">
                  <c:v>84.3</c:v>
                </c:pt>
                <c:pt idx="126">
                  <c:v>85.6</c:v>
                </c:pt>
                <c:pt idx="127">
                  <c:v>85.8</c:v>
                </c:pt>
                <c:pt idx="128">
                  <c:v>87.4</c:v>
                </c:pt>
                <c:pt idx="129">
                  <c:v>88</c:v>
                </c:pt>
                <c:pt idx="130">
                  <c:v>89.1</c:v>
                </c:pt>
                <c:pt idx="131">
                  <c:v>90.3</c:v>
                </c:pt>
                <c:pt idx="132">
                  <c:v>90.5</c:v>
                </c:pt>
                <c:pt idx="133">
                  <c:v>92.7</c:v>
                </c:pt>
                <c:pt idx="134">
                  <c:v>92.2</c:v>
                </c:pt>
                <c:pt idx="135">
                  <c:v>94.9</c:v>
                </c:pt>
                <c:pt idx="136">
                  <c:v>94.5</c:v>
                </c:pt>
                <c:pt idx="137">
                  <c:v>96.2</c:v>
                </c:pt>
                <c:pt idx="138">
                  <c:v>97.3</c:v>
                </c:pt>
                <c:pt idx="139">
                  <c:v>97.4</c:v>
                </c:pt>
                <c:pt idx="140">
                  <c:v>99.3</c:v>
                </c:pt>
                <c:pt idx="141">
                  <c:v>99.4</c:v>
                </c:pt>
                <c:pt idx="142">
                  <c:v>101.1</c:v>
                </c:pt>
                <c:pt idx="143">
                  <c:v>101.8</c:v>
                </c:pt>
                <c:pt idx="144">
                  <c:v>102.5</c:v>
                </c:pt>
                <c:pt idx="145">
                  <c:v>103.8</c:v>
                </c:pt>
                <c:pt idx="146">
                  <c:v>104.7</c:v>
                </c:pt>
                <c:pt idx="147">
                  <c:v>105.4</c:v>
                </c:pt>
                <c:pt idx="148">
                  <c:v>107.1</c:v>
                </c:pt>
                <c:pt idx="149">
                  <c:v>107.3</c:v>
                </c:pt>
                <c:pt idx="150">
                  <c:v>108.7</c:v>
                </c:pt>
                <c:pt idx="151">
                  <c:v>109.1</c:v>
                </c:pt>
                <c:pt idx="152">
                  <c:v>110.7</c:v>
                </c:pt>
                <c:pt idx="153">
                  <c:v>111.5</c:v>
                </c:pt>
                <c:pt idx="154">
                  <c:v>112.6</c:v>
                </c:pt>
                <c:pt idx="155">
                  <c:v>113.1</c:v>
                </c:pt>
                <c:pt idx="156">
                  <c:v>114.7</c:v>
                </c:pt>
                <c:pt idx="157">
                  <c:v>114.9</c:v>
                </c:pt>
                <c:pt idx="158">
                  <c:v>116.9</c:v>
                </c:pt>
                <c:pt idx="159">
                  <c:v>117.1</c:v>
                </c:pt>
                <c:pt idx="160">
                  <c:v>118.6</c:v>
                </c:pt>
                <c:pt idx="161">
                  <c:v>119.3</c:v>
                </c:pt>
                <c:pt idx="162">
                  <c:v>120.2</c:v>
                </c:pt>
                <c:pt idx="163">
                  <c:v>120.7</c:v>
                </c:pt>
                <c:pt idx="164">
                  <c:v>122.6</c:v>
                </c:pt>
                <c:pt idx="165">
                  <c:v>123.1</c:v>
                </c:pt>
                <c:pt idx="166">
                  <c:v>124.2</c:v>
                </c:pt>
                <c:pt idx="167">
                  <c:v>124.9</c:v>
                </c:pt>
                <c:pt idx="168">
                  <c:v>126.4</c:v>
                </c:pt>
                <c:pt idx="169">
                  <c:v>126.9</c:v>
                </c:pt>
                <c:pt idx="170">
                  <c:v>128.19999999999999</c:v>
                </c:pt>
                <c:pt idx="171">
                  <c:v>129.1</c:v>
                </c:pt>
                <c:pt idx="172">
                  <c:v>130</c:v>
                </c:pt>
                <c:pt idx="173">
                  <c:v>131.30000000000001</c:v>
                </c:pt>
                <c:pt idx="174">
                  <c:v>132</c:v>
                </c:pt>
                <c:pt idx="175">
                  <c:v>133.5</c:v>
                </c:pt>
                <c:pt idx="176">
                  <c:v>134</c:v>
                </c:pt>
                <c:pt idx="177">
                  <c:v>135.1</c:v>
                </c:pt>
                <c:pt idx="178">
                  <c:v>136</c:v>
                </c:pt>
                <c:pt idx="179">
                  <c:v>137</c:v>
                </c:pt>
                <c:pt idx="180">
                  <c:v>138.1</c:v>
                </c:pt>
                <c:pt idx="181">
                  <c:v>138.6</c:v>
                </c:pt>
                <c:pt idx="182">
                  <c:v>140.19999999999999</c:v>
                </c:pt>
                <c:pt idx="183">
                  <c:v>140.80000000000001</c:v>
                </c:pt>
                <c:pt idx="184">
                  <c:v>142.1</c:v>
                </c:pt>
                <c:pt idx="185">
                  <c:v>142.80000000000001</c:v>
                </c:pt>
                <c:pt idx="186">
                  <c:v>144.4</c:v>
                </c:pt>
                <c:pt idx="187">
                  <c:v>144.1</c:v>
                </c:pt>
                <c:pt idx="188">
                  <c:v>146.80000000000001</c:v>
                </c:pt>
                <c:pt idx="189">
                  <c:v>146.19999999999999</c:v>
                </c:pt>
                <c:pt idx="190">
                  <c:v>148.4</c:v>
                </c:pt>
                <c:pt idx="191">
                  <c:v>148.80000000000001</c:v>
                </c:pt>
                <c:pt idx="192">
                  <c:v>149</c:v>
                </c:pt>
                <c:pt idx="193">
                  <c:v>151.5</c:v>
                </c:pt>
                <c:pt idx="194">
                  <c:v>150.80000000000001</c:v>
                </c:pt>
                <c:pt idx="195">
                  <c:v>153.69999999999999</c:v>
                </c:pt>
                <c:pt idx="196">
                  <c:v>153.19999999999999</c:v>
                </c:pt>
                <c:pt idx="197">
                  <c:v>155.4</c:v>
                </c:pt>
                <c:pt idx="198">
                  <c:v>155</c:v>
                </c:pt>
                <c:pt idx="199">
                  <c:v>157.19999999999999</c:v>
                </c:pt>
                <c:pt idx="200">
                  <c:v>157.9</c:v>
                </c:pt>
                <c:pt idx="201">
                  <c:v>158.30000000000001</c:v>
                </c:pt>
                <c:pt idx="202">
                  <c:v>160.1</c:v>
                </c:pt>
                <c:pt idx="203">
                  <c:v>160.80000000000001</c:v>
                </c:pt>
                <c:pt idx="204">
                  <c:v>161.69999999999999</c:v>
                </c:pt>
                <c:pt idx="205">
                  <c:v>162.80000000000001</c:v>
                </c:pt>
                <c:pt idx="206">
                  <c:v>164.1</c:v>
                </c:pt>
                <c:pt idx="207">
                  <c:v>164.6</c:v>
                </c:pt>
                <c:pt idx="208">
                  <c:v>165.7</c:v>
                </c:pt>
                <c:pt idx="209">
                  <c:v>166.5</c:v>
                </c:pt>
                <c:pt idx="210">
                  <c:v>167.6</c:v>
                </c:pt>
                <c:pt idx="211">
                  <c:v>168.5</c:v>
                </c:pt>
                <c:pt idx="212">
                  <c:v>169.7</c:v>
                </c:pt>
                <c:pt idx="213">
                  <c:v>170.3</c:v>
                </c:pt>
                <c:pt idx="214">
                  <c:v>172.1</c:v>
                </c:pt>
                <c:pt idx="215">
                  <c:v>171.9</c:v>
                </c:pt>
                <c:pt idx="216">
                  <c:v>174.3</c:v>
                </c:pt>
                <c:pt idx="217">
                  <c:v>173.9</c:v>
                </c:pt>
                <c:pt idx="218">
                  <c:v>176.5</c:v>
                </c:pt>
                <c:pt idx="219">
                  <c:v>175.8</c:v>
                </c:pt>
                <c:pt idx="220">
                  <c:v>178.5</c:v>
                </c:pt>
                <c:pt idx="221">
                  <c:v>177.8</c:v>
                </c:pt>
                <c:pt idx="222">
                  <c:v>180.3</c:v>
                </c:pt>
                <c:pt idx="223">
                  <c:v>180.1</c:v>
                </c:pt>
                <c:pt idx="224">
                  <c:v>181.9</c:v>
                </c:pt>
                <c:pt idx="225">
                  <c:v>182.5</c:v>
                </c:pt>
                <c:pt idx="226">
                  <c:v>183</c:v>
                </c:pt>
                <c:pt idx="227">
                  <c:v>185</c:v>
                </c:pt>
                <c:pt idx="228">
                  <c:v>184.9</c:v>
                </c:pt>
                <c:pt idx="229">
                  <c:v>187</c:v>
                </c:pt>
                <c:pt idx="230">
                  <c:v>186.5</c:v>
                </c:pt>
                <c:pt idx="231">
                  <c:v>189.6</c:v>
                </c:pt>
                <c:pt idx="232">
                  <c:v>188.3</c:v>
                </c:pt>
                <c:pt idx="233">
                  <c:v>191.6</c:v>
                </c:pt>
                <c:pt idx="234">
                  <c:v>190.3</c:v>
                </c:pt>
                <c:pt idx="235">
                  <c:v>193.4</c:v>
                </c:pt>
                <c:pt idx="236">
                  <c:v>193.1</c:v>
                </c:pt>
                <c:pt idx="237">
                  <c:v>194.5</c:v>
                </c:pt>
                <c:pt idx="238">
                  <c:v>194.9</c:v>
                </c:pt>
                <c:pt idx="239">
                  <c:v>196.7</c:v>
                </c:pt>
                <c:pt idx="240">
                  <c:v>196.7</c:v>
                </c:pt>
                <c:pt idx="241">
                  <c:v>198.3</c:v>
                </c:pt>
                <c:pt idx="242">
                  <c:v>198</c:v>
                </c:pt>
                <c:pt idx="243">
                  <c:v>200.2</c:v>
                </c:pt>
                <c:pt idx="244">
                  <c:v>199.1</c:v>
                </c:pt>
                <c:pt idx="245">
                  <c:v>201.1</c:v>
                </c:pt>
                <c:pt idx="246">
                  <c:v>200.3</c:v>
                </c:pt>
                <c:pt idx="247">
                  <c:v>200.7</c:v>
                </c:pt>
                <c:pt idx="248">
                  <c:v>200.3</c:v>
                </c:pt>
                <c:pt idx="249">
                  <c:v>200</c:v>
                </c:pt>
                <c:pt idx="250">
                  <c:v>200</c:v>
                </c:pt>
                <c:pt idx="251">
                  <c:v>198.3</c:v>
                </c:pt>
                <c:pt idx="252">
                  <c:v>198.9</c:v>
                </c:pt>
                <c:pt idx="253">
                  <c:v>197.1</c:v>
                </c:pt>
                <c:pt idx="254">
                  <c:v>196.9</c:v>
                </c:pt>
                <c:pt idx="255">
                  <c:v>195.2</c:v>
                </c:pt>
                <c:pt idx="256">
                  <c:v>195.1</c:v>
                </c:pt>
                <c:pt idx="257">
                  <c:v>193.1</c:v>
                </c:pt>
                <c:pt idx="258">
                  <c:v>192.5</c:v>
                </c:pt>
                <c:pt idx="259">
                  <c:v>191</c:v>
                </c:pt>
                <c:pt idx="260">
                  <c:v>190.7</c:v>
                </c:pt>
                <c:pt idx="261">
                  <c:v>189</c:v>
                </c:pt>
                <c:pt idx="262">
                  <c:v>188.5</c:v>
                </c:pt>
                <c:pt idx="263">
                  <c:v>187.2</c:v>
                </c:pt>
                <c:pt idx="264">
                  <c:v>186.3</c:v>
                </c:pt>
                <c:pt idx="265">
                  <c:v>185</c:v>
                </c:pt>
                <c:pt idx="266">
                  <c:v>185</c:v>
                </c:pt>
                <c:pt idx="267">
                  <c:v>182.1</c:v>
                </c:pt>
                <c:pt idx="268">
                  <c:v>183.4</c:v>
                </c:pt>
                <c:pt idx="269">
                  <c:v>180.1</c:v>
                </c:pt>
                <c:pt idx="270">
                  <c:v>181.2</c:v>
                </c:pt>
                <c:pt idx="271">
                  <c:v>178.1</c:v>
                </c:pt>
                <c:pt idx="272">
                  <c:v>179</c:v>
                </c:pt>
                <c:pt idx="273">
                  <c:v>175.9</c:v>
                </c:pt>
                <c:pt idx="274">
                  <c:v>176.8</c:v>
                </c:pt>
                <c:pt idx="275">
                  <c:v>175</c:v>
                </c:pt>
                <c:pt idx="276">
                  <c:v>173.7</c:v>
                </c:pt>
                <c:pt idx="277">
                  <c:v>173.2</c:v>
                </c:pt>
                <c:pt idx="278">
                  <c:v>171.7</c:v>
                </c:pt>
                <c:pt idx="279">
                  <c:v>171</c:v>
                </c:pt>
                <c:pt idx="280">
                  <c:v>169.6</c:v>
                </c:pt>
                <c:pt idx="281">
                  <c:v>169.2</c:v>
                </c:pt>
                <c:pt idx="282">
                  <c:v>168.3</c:v>
                </c:pt>
                <c:pt idx="283">
                  <c:v>166.6</c:v>
                </c:pt>
                <c:pt idx="284">
                  <c:v>166.5</c:v>
                </c:pt>
                <c:pt idx="285">
                  <c:v>164.5</c:v>
                </c:pt>
                <c:pt idx="286">
                  <c:v>163.9</c:v>
                </c:pt>
                <c:pt idx="287">
                  <c:v>163.19999999999999</c:v>
                </c:pt>
                <c:pt idx="288">
                  <c:v>161.4</c:v>
                </c:pt>
                <c:pt idx="289">
                  <c:v>161</c:v>
                </c:pt>
                <c:pt idx="290">
                  <c:v>159.19999999999999</c:v>
                </c:pt>
                <c:pt idx="291">
                  <c:v>159</c:v>
                </c:pt>
                <c:pt idx="292">
                  <c:v>157.19999999999999</c:v>
                </c:pt>
                <c:pt idx="293">
                  <c:v>157</c:v>
                </c:pt>
                <c:pt idx="294">
                  <c:v>155.4</c:v>
                </c:pt>
                <c:pt idx="295">
                  <c:v>154.1</c:v>
                </c:pt>
                <c:pt idx="296">
                  <c:v>153.69999999999999</c:v>
                </c:pt>
                <c:pt idx="297">
                  <c:v>152.4</c:v>
                </c:pt>
                <c:pt idx="298">
                  <c:v>151.30000000000001</c:v>
                </c:pt>
                <c:pt idx="299">
                  <c:v>150.4</c:v>
                </c:pt>
                <c:pt idx="300">
                  <c:v>149.30000000000001</c:v>
                </c:pt>
                <c:pt idx="301">
                  <c:v>148.6</c:v>
                </c:pt>
                <c:pt idx="302">
                  <c:v>147</c:v>
                </c:pt>
                <c:pt idx="303">
                  <c:v>146.6</c:v>
                </c:pt>
                <c:pt idx="304">
                  <c:v>145.30000000000001</c:v>
                </c:pt>
                <c:pt idx="305">
                  <c:v>144.80000000000001</c:v>
                </c:pt>
                <c:pt idx="306">
                  <c:v>143.1</c:v>
                </c:pt>
                <c:pt idx="307">
                  <c:v>142.19999999999999</c:v>
                </c:pt>
                <c:pt idx="308">
                  <c:v>141</c:v>
                </c:pt>
                <c:pt idx="309">
                  <c:v>141</c:v>
                </c:pt>
                <c:pt idx="310">
                  <c:v>138.4</c:v>
                </c:pt>
                <c:pt idx="311">
                  <c:v>139.1</c:v>
                </c:pt>
                <c:pt idx="312">
                  <c:v>136.4</c:v>
                </c:pt>
                <c:pt idx="313">
                  <c:v>137</c:v>
                </c:pt>
                <c:pt idx="314">
                  <c:v>134.4</c:v>
                </c:pt>
                <c:pt idx="315">
                  <c:v>134.80000000000001</c:v>
                </c:pt>
                <c:pt idx="316">
                  <c:v>132.6</c:v>
                </c:pt>
                <c:pt idx="317">
                  <c:v>132</c:v>
                </c:pt>
                <c:pt idx="318">
                  <c:v>131.30000000000001</c:v>
                </c:pt>
                <c:pt idx="319">
                  <c:v>129.30000000000001</c:v>
                </c:pt>
                <c:pt idx="320">
                  <c:v>129.5</c:v>
                </c:pt>
                <c:pt idx="321">
                  <c:v>127.9</c:v>
                </c:pt>
                <c:pt idx="322">
                  <c:v>126.8</c:v>
                </c:pt>
                <c:pt idx="323">
                  <c:v>126</c:v>
                </c:pt>
                <c:pt idx="324">
                  <c:v>125.5</c:v>
                </c:pt>
                <c:pt idx="325">
                  <c:v>123.7</c:v>
                </c:pt>
                <c:pt idx="326">
                  <c:v>123.5</c:v>
                </c:pt>
                <c:pt idx="327">
                  <c:v>121.8</c:v>
                </c:pt>
                <c:pt idx="328">
                  <c:v>121.3</c:v>
                </c:pt>
                <c:pt idx="329">
                  <c:v>119.3</c:v>
                </c:pt>
                <c:pt idx="330">
                  <c:v>119.5</c:v>
                </c:pt>
                <c:pt idx="331">
                  <c:v>117.5</c:v>
                </c:pt>
                <c:pt idx="332">
                  <c:v>116.9</c:v>
                </c:pt>
                <c:pt idx="333">
                  <c:v>115.5</c:v>
                </c:pt>
                <c:pt idx="334">
                  <c:v>115.5</c:v>
                </c:pt>
                <c:pt idx="335">
                  <c:v>113.1</c:v>
                </c:pt>
                <c:pt idx="336">
                  <c:v>113.5</c:v>
                </c:pt>
                <c:pt idx="337">
                  <c:v>111.8</c:v>
                </c:pt>
                <c:pt idx="338">
                  <c:v>110.4</c:v>
                </c:pt>
                <c:pt idx="339">
                  <c:v>110.2</c:v>
                </c:pt>
                <c:pt idx="340">
                  <c:v>108.4</c:v>
                </c:pt>
                <c:pt idx="341">
                  <c:v>107.8</c:v>
                </c:pt>
                <c:pt idx="342">
                  <c:v>107.3</c:v>
                </c:pt>
                <c:pt idx="343">
                  <c:v>105.3</c:v>
                </c:pt>
                <c:pt idx="344">
                  <c:v>105.6</c:v>
                </c:pt>
                <c:pt idx="345">
                  <c:v>102.9</c:v>
                </c:pt>
                <c:pt idx="346">
                  <c:v>103.4</c:v>
                </c:pt>
                <c:pt idx="347">
                  <c:v>101.1</c:v>
                </c:pt>
                <c:pt idx="348">
                  <c:v>101.1</c:v>
                </c:pt>
                <c:pt idx="349">
                  <c:v>99.4</c:v>
                </c:pt>
                <c:pt idx="350">
                  <c:v>98.3</c:v>
                </c:pt>
                <c:pt idx="351">
                  <c:v>98</c:v>
                </c:pt>
                <c:pt idx="352">
                  <c:v>96.5</c:v>
                </c:pt>
                <c:pt idx="353">
                  <c:v>95.3</c:v>
                </c:pt>
                <c:pt idx="354">
                  <c:v>94.9</c:v>
                </c:pt>
                <c:pt idx="355">
                  <c:v>93.4</c:v>
                </c:pt>
                <c:pt idx="356">
                  <c:v>92.5</c:v>
                </c:pt>
                <c:pt idx="357">
                  <c:v>91.4</c:v>
                </c:pt>
                <c:pt idx="358">
                  <c:v>90.3</c:v>
                </c:pt>
                <c:pt idx="359">
                  <c:v>89.6</c:v>
                </c:pt>
                <c:pt idx="360">
                  <c:v>88.3</c:v>
                </c:pt>
                <c:pt idx="361">
                  <c:v>87.4</c:v>
                </c:pt>
                <c:pt idx="362">
                  <c:v>86.5</c:v>
                </c:pt>
                <c:pt idx="363">
                  <c:v>85.4</c:v>
                </c:pt>
                <c:pt idx="364">
                  <c:v>84.9</c:v>
                </c:pt>
                <c:pt idx="365">
                  <c:v>83</c:v>
                </c:pt>
                <c:pt idx="366">
                  <c:v>82.5</c:v>
                </c:pt>
                <c:pt idx="367">
                  <c:v>82</c:v>
                </c:pt>
                <c:pt idx="368">
                  <c:v>80.3</c:v>
                </c:pt>
                <c:pt idx="369">
                  <c:v>79.2</c:v>
                </c:pt>
                <c:pt idx="370">
                  <c:v>78.7</c:v>
                </c:pt>
                <c:pt idx="371">
                  <c:v>77.599999999999994</c:v>
                </c:pt>
                <c:pt idx="372">
                  <c:v>76.099999999999994</c:v>
                </c:pt>
                <c:pt idx="373">
                  <c:v>75.400000000000006</c:v>
                </c:pt>
                <c:pt idx="374">
                  <c:v>74.5</c:v>
                </c:pt>
                <c:pt idx="375">
                  <c:v>73.400000000000006</c:v>
                </c:pt>
                <c:pt idx="376">
                  <c:v>72.3</c:v>
                </c:pt>
                <c:pt idx="377">
                  <c:v>71.599999999999994</c:v>
                </c:pt>
                <c:pt idx="378">
                  <c:v>69.900000000000006</c:v>
                </c:pt>
                <c:pt idx="379">
                  <c:v>69.900000000000006</c:v>
                </c:pt>
                <c:pt idx="380">
                  <c:v>67.8</c:v>
                </c:pt>
                <c:pt idx="381">
                  <c:v>67.400000000000006</c:v>
                </c:pt>
                <c:pt idx="382">
                  <c:v>65.900000000000006</c:v>
                </c:pt>
                <c:pt idx="383">
                  <c:v>65.7</c:v>
                </c:pt>
                <c:pt idx="384">
                  <c:v>63.7</c:v>
                </c:pt>
                <c:pt idx="385">
                  <c:v>63.9</c:v>
                </c:pt>
                <c:pt idx="386">
                  <c:v>61.7</c:v>
                </c:pt>
                <c:pt idx="387">
                  <c:v>61.9</c:v>
                </c:pt>
                <c:pt idx="388">
                  <c:v>59.7</c:v>
                </c:pt>
                <c:pt idx="389">
                  <c:v>59.6</c:v>
                </c:pt>
                <c:pt idx="390">
                  <c:v>57.7</c:v>
                </c:pt>
                <c:pt idx="391">
                  <c:v>57.6</c:v>
                </c:pt>
                <c:pt idx="392">
                  <c:v>56.1</c:v>
                </c:pt>
                <c:pt idx="393">
                  <c:v>54.8</c:v>
                </c:pt>
                <c:pt idx="394">
                  <c:v>54.3</c:v>
                </c:pt>
                <c:pt idx="395">
                  <c:v>52.8</c:v>
                </c:pt>
                <c:pt idx="396">
                  <c:v>52.3</c:v>
                </c:pt>
                <c:pt idx="397">
                  <c:v>50.8</c:v>
                </c:pt>
                <c:pt idx="398">
                  <c:v>50.1</c:v>
                </c:pt>
                <c:pt idx="399">
                  <c:v>49.2</c:v>
                </c:pt>
                <c:pt idx="400">
                  <c:v>47.7</c:v>
                </c:pt>
                <c:pt idx="401">
                  <c:v>47.4</c:v>
                </c:pt>
                <c:pt idx="402">
                  <c:v>45.5</c:v>
                </c:pt>
                <c:pt idx="403">
                  <c:v>45.3</c:v>
                </c:pt>
                <c:pt idx="404">
                  <c:v>43.3</c:v>
                </c:pt>
                <c:pt idx="405">
                  <c:v>43.2</c:v>
                </c:pt>
                <c:pt idx="406">
                  <c:v>41.7</c:v>
                </c:pt>
                <c:pt idx="407">
                  <c:v>40.799999999999997</c:v>
                </c:pt>
                <c:pt idx="408">
                  <c:v>39.9</c:v>
                </c:pt>
                <c:pt idx="409">
                  <c:v>39.200000000000003</c:v>
                </c:pt>
                <c:pt idx="410">
                  <c:v>37.5</c:v>
                </c:pt>
                <c:pt idx="411">
                  <c:v>37.299999999999997</c:v>
                </c:pt>
                <c:pt idx="412">
                  <c:v>35.200000000000003</c:v>
                </c:pt>
                <c:pt idx="413">
                  <c:v>35.299999999999997</c:v>
                </c:pt>
                <c:pt idx="414">
                  <c:v>33.1</c:v>
                </c:pt>
                <c:pt idx="415">
                  <c:v>33.5</c:v>
                </c:pt>
                <c:pt idx="416">
                  <c:v>31</c:v>
                </c:pt>
                <c:pt idx="417">
                  <c:v>31.3</c:v>
                </c:pt>
                <c:pt idx="418">
                  <c:v>29.7</c:v>
                </c:pt>
                <c:pt idx="419">
                  <c:v>28.8</c:v>
                </c:pt>
                <c:pt idx="420">
                  <c:v>28</c:v>
                </c:pt>
                <c:pt idx="421">
                  <c:v>27.1</c:v>
                </c:pt>
                <c:pt idx="422">
                  <c:v>25.7</c:v>
                </c:pt>
                <c:pt idx="423">
                  <c:v>25.5</c:v>
                </c:pt>
                <c:pt idx="424">
                  <c:v>23.1</c:v>
                </c:pt>
                <c:pt idx="425">
                  <c:v>23.3</c:v>
                </c:pt>
                <c:pt idx="426">
                  <c:v>21.7</c:v>
                </c:pt>
                <c:pt idx="427">
                  <c:v>20.9</c:v>
                </c:pt>
                <c:pt idx="428">
                  <c:v>19.899999999999999</c:v>
                </c:pt>
                <c:pt idx="429">
                  <c:v>18.899999999999999</c:v>
                </c:pt>
                <c:pt idx="430">
                  <c:v>17.8</c:v>
                </c:pt>
                <c:pt idx="431">
                  <c:v>16.600000000000001</c:v>
                </c:pt>
                <c:pt idx="432">
                  <c:v>16</c:v>
                </c:pt>
                <c:pt idx="433">
                  <c:v>14.8</c:v>
                </c:pt>
                <c:pt idx="434">
                  <c:v>13.5</c:v>
                </c:pt>
                <c:pt idx="435">
                  <c:v>12.9</c:v>
                </c:pt>
                <c:pt idx="436">
                  <c:v>11.8</c:v>
                </c:pt>
                <c:pt idx="437">
                  <c:v>10.7</c:v>
                </c:pt>
                <c:pt idx="438">
                  <c:v>9.8000000000000007</c:v>
                </c:pt>
                <c:pt idx="439">
                  <c:v>9.1</c:v>
                </c:pt>
                <c:pt idx="440">
                  <c:v>7.6</c:v>
                </c:pt>
                <c:pt idx="441">
                  <c:v>7.1</c:v>
                </c:pt>
                <c:pt idx="442">
                  <c:v>5.3</c:v>
                </c:pt>
                <c:pt idx="443">
                  <c:v>5.3</c:v>
                </c:pt>
                <c:pt idx="444">
                  <c:v>3.8</c:v>
                </c:pt>
                <c:pt idx="445">
                  <c:v>2.5</c:v>
                </c:pt>
                <c:pt idx="446">
                  <c:v>2</c:v>
                </c:pt>
                <c:pt idx="447">
                  <c:v>0.5</c:v>
                </c:pt>
                <c:pt idx="448">
                  <c:v>0.2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E4-E641-9A77-C1EAE36E6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678112"/>
        <c:axId val="1"/>
      </c:scatterChart>
      <c:valAx>
        <c:axId val="178267811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6781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559.70000000000005</c:v>
                </c:pt>
                <c:pt idx="38">
                  <c:v>604.20000000000005</c:v>
                </c:pt>
                <c:pt idx="39">
                  <c:v>615.4</c:v>
                </c:pt>
                <c:pt idx="40">
                  <c:v>564.70000000000005</c:v>
                </c:pt>
                <c:pt idx="41">
                  <c:v>594.20000000000005</c:v>
                </c:pt>
                <c:pt idx="42">
                  <c:v>582.9</c:v>
                </c:pt>
                <c:pt idx="43">
                  <c:v>514</c:v>
                </c:pt>
                <c:pt idx="44">
                  <c:v>684.3</c:v>
                </c:pt>
                <c:pt idx="45">
                  <c:v>599.20000000000005</c:v>
                </c:pt>
                <c:pt idx="46">
                  <c:v>641.79999999999995</c:v>
                </c:pt>
                <c:pt idx="47">
                  <c:v>572.9</c:v>
                </c:pt>
                <c:pt idx="48">
                  <c:v>620.5</c:v>
                </c:pt>
                <c:pt idx="49">
                  <c:v>607.29999999999995</c:v>
                </c:pt>
                <c:pt idx="50">
                  <c:v>577.9</c:v>
                </c:pt>
                <c:pt idx="51">
                  <c:v>604.20000000000005</c:v>
                </c:pt>
                <c:pt idx="52">
                  <c:v>615.4</c:v>
                </c:pt>
                <c:pt idx="53">
                  <c:v>564.70000000000005</c:v>
                </c:pt>
                <c:pt idx="54">
                  <c:v>659.9</c:v>
                </c:pt>
                <c:pt idx="55">
                  <c:v>646.79999999999995</c:v>
                </c:pt>
                <c:pt idx="56">
                  <c:v>615.4</c:v>
                </c:pt>
                <c:pt idx="57">
                  <c:v>591.1</c:v>
                </c:pt>
                <c:pt idx="58">
                  <c:v>594.20000000000005</c:v>
                </c:pt>
                <c:pt idx="59">
                  <c:v>564.70000000000005</c:v>
                </c:pt>
                <c:pt idx="60">
                  <c:v>591.1</c:v>
                </c:pt>
                <c:pt idx="61">
                  <c:v>607.29999999999995</c:v>
                </c:pt>
                <c:pt idx="62">
                  <c:v>569.79999999999995</c:v>
                </c:pt>
                <c:pt idx="63">
                  <c:v>654.9</c:v>
                </c:pt>
                <c:pt idx="64">
                  <c:v>582.9</c:v>
                </c:pt>
                <c:pt idx="65">
                  <c:v>564.70000000000005</c:v>
                </c:pt>
                <c:pt idx="66">
                  <c:v>556.6</c:v>
                </c:pt>
                <c:pt idx="67">
                  <c:v>599.20000000000005</c:v>
                </c:pt>
                <c:pt idx="68">
                  <c:v>599.20000000000005</c:v>
                </c:pt>
                <c:pt idx="69">
                  <c:v>582.9</c:v>
                </c:pt>
                <c:pt idx="70">
                  <c:v>594.20000000000005</c:v>
                </c:pt>
                <c:pt idx="71">
                  <c:v>551.6</c:v>
                </c:pt>
                <c:pt idx="72">
                  <c:v>676.2</c:v>
                </c:pt>
                <c:pt idx="73">
                  <c:v>-999</c:v>
                </c:pt>
                <c:pt idx="74">
                  <c:v>641.79999999999995</c:v>
                </c:pt>
                <c:pt idx="75">
                  <c:v>659.9</c:v>
                </c:pt>
                <c:pt idx="76">
                  <c:v>612.29999999999995</c:v>
                </c:pt>
                <c:pt idx="77">
                  <c:v>569.79999999999995</c:v>
                </c:pt>
                <c:pt idx="78">
                  <c:v>784.6</c:v>
                </c:pt>
                <c:pt idx="79">
                  <c:v>479.6</c:v>
                </c:pt>
                <c:pt idx="80">
                  <c:v>620.5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628.6</c:v>
                </c:pt>
                <c:pt idx="410">
                  <c:v>668.1</c:v>
                </c:pt>
                <c:pt idx="411">
                  <c:v>615.4</c:v>
                </c:pt>
                <c:pt idx="412">
                  <c:v>737</c:v>
                </c:pt>
                <c:pt idx="413">
                  <c:v>397.6</c:v>
                </c:pt>
                <c:pt idx="414">
                  <c:v>649.9</c:v>
                </c:pt>
                <c:pt idx="415">
                  <c:v>740.1</c:v>
                </c:pt>
                <c:pt idx="416">
                  <c:v>715.7</c:v>
                </c:pt>
                <c:pt idx="417">
                  <c:v>697.5</c:v>
                </c:pt>
                <c:pt idx="418">
                  <c:v>633.6</c:v>
                </c:pt>
                <c:pt idx="419">
                  <c:v>577.9</c:v>
                </c:pt>
                <c:pt idx="420">
                  <c:v>684.3</c:v>
                </c:pt>
                <c:pt idx="421">
                  <c:v>607.29999999999995</c:v>
                </c:pt>
                <c:pt idx="422">
                  <c:v>586</c:v>
                </c:pt>
                <c:pt idx="423">
                  <c:v>628.6</c:v>
                </c:pt>
                <c:pt idx="424">
                  <c:v>710.6</c:v>
                </c:pt>
                <c:pt idx="425">
                  <c:v>564.70000000000005</c:v>
                </c:pt>
                <c:pt idx="426">
                  <c:v>548.5</c:v>
                </c:pt>
                <c:pt idx="427">
                  <c:v>586</c:v>
                </c:pt>
                <c:pt idx="428">
                  <c:v>628.6</c:v>
                </c:pt>
                <c:pt idx="429">
                  <c:v>625.5</c:v>
                </c:pt>
                <c:pt idx="430">
                  <c:v>723.8</c:v>
                </c:pt>
                <c:pt idx="431">
                  <c:v>572.9</c:v>
                </c:pt>
                <c:pt idx="432">
                  <c:v>694.4</c:v>
                </c:pt>
                <c:pt idx="433">
                  <c:v>750.1</c:v>
                </c:pt>
                <c:pt idx="434">
                  <c:v>591.1</c:v>
                </c:pt>
                <c:pt idx="435">
                  <c:v>615.4</c:v>
                </c:pt>
                <c:pt idx="436">
                  <c:v>659.9</c:v>
                </c:pt>
                <c:pt idx="437">
                  <c:v>671.2</c:v>
                </c:pt>
                <c:pt idx="438">
                  <c:v>551.6</c:v>
                </c:pt>
                <c:pt idx="439">
                  <c:v>514</c:v>
                </c:pt>
                <c:pt idx="440">
                  <c:v>530.29999999999995</c:v>
                </c:pt>
                <c:pt idx="441">
                  <c:v>633.6</c:v>
                </c:pt>
                <c:pt idx="442">
                  <c:v>551.6</c:v>
                </c:pt>
                <c:pt idx="443">
                  <c:v>492.8</c:v>
                </c:pt>
                <c:pt idx="444">
                  <c:v>646.79999999999995</c:v>
                </c:pt>
                <c:pt idx="445">
                  <c:v>577.9</c:v>
                </c:pt>
                <c:pt idx="446">
                  <c:v>633.6</c:v>
                </c:pt>
                <c:pt idx="447">
                  <c:v>543.5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</c:v>
                </c:pt>
                <c:pt idx="37">
                  <c:v>0.2</c:v>
                </c:pt>
                <c:pt idx="38">
                  <c:v>0.7</c:v>
                </c:pt>
                <c:pt idx="39">
                  <c:v>2</c:v>
                </c:pt>
                <c:pt idx="40">
                  <c:v>2.9</c:v>
                </c:pt>
                <c:pt idx="41">
                  <c:v>4</c:v>
                </c:pt>
                <c:pt idx="42">
                  <c:v>4.2</c:v>
                </c:pt>
                <c:pt idx="43">
                  <c:v>6</c:v>
                </c:pt>
                <c:pt idx="44">
                  <c:v>6</c:v>
                </c:pt>
                <c:pt idx="45">
                  <c:v>7.6</c:v>
                </c:pt>
                <c:pt idx="46">
                  <c:v>8.4</c:v>
                </c:pt>
                <c:pt idx="47">
                  <c:v>9.6999999999999993</c:v>
                </c:pt>
                <c:pt idx="48">
                  <c:v>10</c:v>
                </c:pt>
                <c:pt idx="49">
                  <c:v>11.7</c:v>
                </c:pt>
                <c:pt idx="50">
                  <c:v>12</c:v>
                </c:pt>
                <c:pt idx="51">
                  <c:v>13.3</c:v>
                </c:pt>
                <c:pt idx="52">
                  <c:v>13.8</c:v>
                </c:pt>
                <c:pt idx="53">
                  <c:v>15.3</c:v>
                </c:pt>
                <c:pt idx="54">
                  <c:v>15.8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18.899999999999999</c:v>
                </c:pt>
                <c:pt idx="58">
                  <c:v>19.899999999999999</c:v>
                </c:pt>
                <c:pt idx="59">
                  <c:v>20.9</c:v>
                </c:pt>
                <c:pt idx="60">
                  <c:v>21.5</c:v>
                </c:pt>
                <c:pt idx="61">
                  <c:v>23.3</c:v>
                </c:pt>
                <c:pt idx="62">
                  <c:v>22.9</c:v>
                </c:pt>
                <c:pt idx="63">
                  <c:v>25.5</c:v>
                </c:pt>
                <c:pt idx="64">
                  <c:v>24.8</c:v>
                </c:pt>
                <c:pt idx="65">
                  <c:v>27.5</c:v>
                </c:pt>
                <c:pt idx="66">
                  <c:v>26.4</c:v>
                </c:pt>
                <c:pt idx="67">
                  <c:v>29</c:v>
                </c:pt>
                <c:pt idx="68">
                  <c:v>29</c:v>
                </c:pt>
                <c:pt idx="69">
                  <c:v>30.6</c:v>
                </c:pt>
                <c:pt idx="70">
                  <c:v>31.1</c:v>
                </c:pt>
                <c:pt idx="71">
                  <c:v>32.200000000000003</c:v>
                </c:pt>
                <c:pt idx="72">
                  <c:v>33.299999999999997</c:v>
                </c:pt>
                <c:pt idx="73">
                  <c:v>34.200000000000003</c:v>
                </c:pt>
                <c:pt idx="74">
                  <c:v>34.799999999999997</c:v>
                </c:pt>
                <c:pt idx="75">
                  <c:v>36.799999999999997</c:v>
                </c:pt>
                <c:pt idx="76">
                  <c:v>36.200000000000003</c:v>
                </c:pt>
                <c:pt idx="77">
                  <c:v>38.799999999999997</c:v>
                </c:pt>
                <c:pt idx="78">
                  <c:v>38.1</c:v>
                </c:pt>
                <c:pt idx="79">
                  <c:v>40.799999999999997</c:v>
                </c:pt>
                <c:pt idx="80">
                  <c:v>40.200000000000003</c:v>
                </c:pt>
                <c:pt idx="81">
                  <c:v>42.3</c:v>
                </c:pt>
                <c:pt idx="82">
                  <c:v>42.6</c:v>
                </c:pt>
                <c:pt idx="83">
                  <c:v>43.7</c:v>
                </c:pt>
                <c:pt idx="84">
                  <c:v>44.6</c:v>
                </c:pt>
                <c:pt idx="85">
                  <c:v>46.1</c:v>
                </c:pt>
                <c:pt idx="86">
                  <c:v>45.9</c:v>
                </c:pt>
                <c:pt idx="87">
                  <c:v>48.4</c:v>
                </c:pt>
                <c:pt idx="88">
                  <c:v>47.7</c:v>
                </c:pt>
                <c:pt idx="89">
                  <c:v>50.4</c:v>
                </c:pt>
                <c:pt idx="90">
                  <c:v>49.4</c:v>
                </c:pt>
                <c:pt idx="91">
                  <c:v>52.3</c:v>
                </c:pt>
                <c:pt idx="92">
                  <c:v>52.1</c:v>
                </c:pt>
                <c:pt idx="93">
                  <c:v>53</c:v>
                </c:pt>
                <c:pt idx="94">
                  <c:v>54.5</c:v>
                </c:pt>
                <c:pt idx="95">
                  <c:v>55</c:v>
                </c:pt>
                <c:pt idx="96">
                  <c:v>56.6</c:v>
                </c:pt>
                <c:pt idx="97">
                  <c:v>56.8</c:v>
                </c:pt>
                <c:pt idx="98">
                  <c:v>58.6</c:v>
                </c:pt>
                <c:pt idx="99">
                  <c:v>58.8</c:v>
                </c:pt>
                <c:pt idx="100">
                  <c:v>60.5</c:v>
                </c:pt>
                <c:pt idx="101">
                  <c:v>61.2</c:v>
                </c:pt>
                <c:pt idx="102">
                  <c:v>61.2</c:v>
                </c:pt>
                <c:pt idx="103">
                  <c:v>64.3</c:v>
                </c:pt>
                <c:pt idx="104">
                  <c:v>62.8</c:v>
                </c:pt>
                <c:pt idx="105">
                  <c:v>65.599999999999994</c:v>
                </c:pt>
                <c:pt idx="106">
                  <c:v>65.400000000000006</c:v>
                </c:pt>
                <c:pt idx="107">
                  <c:v>66.8</c:v>
                </c:pt>
                <c:pt idx="108">
                  <c:v>68.5</c:v>
                </c:pt>
                <c:pt idx="109">
                  <c:v>68.099999999999994</c:v>
                </c:pt>
                <c:pt idx="110">
                  <c:v>70.3</c:v>
                </c:pt>
                <c:pt idx="111">
                  <c:v>70.3</c:v>
                </c:pt>
                <c:pt idx="112">
                  <c:v>72.099999999999994</c:v>
                </c:pt>
                <c:pt idx="113">
                  <c:v>72.8</c:v>
                </c:pt>
                <c:pt idx="114">
                  <c:v>72.099999999999994</c:v>
                </c:pt>
                <c:pt idx="115">
                  <c:v>76.099999999999994</c:v>
                </c:pt>
                <c:pt idx="116">
                  <c:v>74.099999999999994</c:v>
                </c:pt>
                <c:pt idx="117">
                  <c:v>77.8</c:v>
                </c:pt>
                <c:pt idx="118">
                  <c:v>76.3</c:v>
                </c:pt>
                <c:pt idx="119">
                  <c:v>79.400000000000006</c:v>
                </c:pt>
                <c:pt idx="120">
                  <c:v>78.7</c:v>
                </c:pt>
                <c:pt idx="121">
                  <c:v>80.900000000000006</c:v>
                </c:pt>
                <c:pt idx="122">
                  <c:v>81.2</c:v>
                </c:pt>
                <c:pt idx="123">
                  <c:v>82.7</c:v>
                </c:pt>
                <c:pt idx="124">
                  <c:v>83</c:v>
                </c:pt>
                <c:pt idx="125">
                  <c:v>84.3</c:v>
                </c:pt>
                <c:pt idx="126">
                  <c:v>85.6</c:v>
                </c:pt>
                <c:pt idx="127">
                  <c:v>85.8</c:v>
                </c:pt>
                <c:pt idx="128">
                  <c:v>87.4</c:v>
                </c:pt>
                <c:pt idx="129">
                  <c:v>88</c:v>
                </c:pt>
                <c:pt idx="130">
                  <c:v>89.1</c:v>
                </c:pt>
                <c:pt idx="131">
                  <c:v>90.3</c:v>
                </c:pt>
                <c:pt idx="132">
                  <c:v>90.5</c:v>
                </c:pt>
                <c:pt idx="133">
                  <c:v>92.7</c:v>
                </c:pt>
                <c:pt idx="134">
                  <c:v>92.2</c:v>
                </c:pt>
                <c:pt idx="135">
                  <c:v>94.9</c:v>
                </c:pt>
                <c:pt idx="136">
                  <c:v>94.5</c:v>
                </c:pt>
                <c:pt idx="137">
                  <c:v>96.2</c:v>
                </c:pt>
                <c:pt idx="138">
                  <c:v>97.3</c:v>
                </c:pt>
                <c:pt idx="139">
                  <c:v>97.4</c:v>
                </c:pt>
                <c:pt idx="140">
                  <c:v>99.3</c:v>
                </c:pt>
                <c:pt idx="141">
                  <c:v>99.4</c:v>
                </c:pt>
                <c:pt idx="142">
                  <c:v>101.1</c:v>
                </c:pt>
                <c:pt idx="143">
                  <c:v>101.8</c:v>
                </c:pt>
                <c:pt idx="144">
                  <c:v>102.5</c:v>
                </c:pt>
                <c:pt idx="145">
                  <c:v>103.8</c:v>
                </c:pt>
                <c:pt idx="146">
                  <c:v>104.7</c:v>
                </c:pt>
                <c:pt idx="147">
                  <c:v>105.4</c:v>
                </c:pt>
                <c:pt idx="148">
                  <c:v>107.1</c:v>
                </c:pt>
                <c:pt idx="149">
                  <c:v>107.3</c:v>
                </c:pt>
                <c:pt idx="150">
                  <c:v>108.7</c:v>
                </c:pt>
                <c:pt idx="151">
                  <c:v>109.1</c:v>
                </c:pt>
                <c:pt idx="152">
                  <c:v>110.7</c:v>
                </c:pt>
                <c:pt idx="153">
                  <c:v>111.5</c:v>
                </c:pt>
                <c:pt idx="154">
                  <c:v>112.6</c:v>
                </c:pt>
                <c:pt idx="155">
                  <c:v>113.1</c:v>
                </c:pt>
                <c:pt idx="156">
                  <c:v>114.7</c:v>
                </c:pt>
                <c:pt idx="157">
                  <c:v>114.9</c:v>
                </c:pt>
                <c:pt idx="158">
                  <c:v>116.9</c:v>
                </c:pt>
                <c:pt idx="159">
                  <c:v>117.1</c:v>
                </c:pt>
                <c:pt idx="160">
                  <c:v>118.6</c:v>
                </c:pt>
                <c:pt idx="161">
                  <c:v>119.3</c:v>
                </c:pt>
                <c:pt idx="162">
                  <c:v>120.2</c:v>
                </c:pt>
                <c:pt idx="163">
                  <c:v>120.7</c:v>
                </c:pt>
                <c:pt idx="164">
                  <c:v>122.6</c:v>
                </c:pt>
                <c:pt idx="165">
                  <c:v>123.1</c:v>
                </c:pt>
                <c:pt idx="166">
                  <c:v>124.2</c:v>
                </c:pt>
                <c:pt idx="167">
                  <c:v>124.9</c:v>
                </c:pt>
                <c:pt idx="168">
                  <c:v>126.4</c:v>
                </c:pt>
                <c:pt idx="169">
                  <c:v>126.9</c:v>
                </c:pt>
                <c:pt idx="170">
                  <c:v>128.19999999999999</c:v>
                </c:pt>
                <c:pt idx="171">
                  <c:v>129.1</c:v>
                </c:pt>
                <c:pt idx="172">
                  <c:v>130</c:v>
                </c:pt>
                <c:pt idx="173">
                  <c:v>131.30000000000001</c:v>
                </c:pt>
                <c:pt idx="174">
                  <c:v>132</c:v>
                </c:pt>
                <c:pt idx="175">
                  <c:v>133.5</c:v>
                </c:pt>
                <c:pt idx="176">
                  <c:v>134</c:v>
                </c:pt>
                <c:pt idx="177">
                  <c:v>135.1</c:v>
                </c:pt>
                <c:pt idx="178">
                  <c:v>136</c:v>
                </c:pt>
                <c:pt idx="179">
                  <c:v>137</c:v>
                </c:pt>
                <c:pt idx="180">
                  <c:v>138.1</c:v>
                </c:pt>
                <c:pt idx="181">
                  <c:v>138.6</c:v>
                </c:pt>
                <c:pt idx="182">
                  <c:v>140.19999999999999</c:v>
                </c:pt>
                <c:pt idx="183">
                  <c:v>140.80000000000001</c:v>
                </c:pt>
                <c:pt idx="184">
                  <c:v>142.1</c:v>
                </c:pt>
                <c:pt idx="185">
                  <c:v>142.80000000000001</c:v>
                </c:pt>
                <c:pt idx="186">
                  <c:v>144.4</c:v>
                </c:pt>
                <c:pt idx="187">
                  <c:v>144.1</c:v>
                </c:pt>
                <c:pt idx="188">
                  <c:v>146.80000000000001</c:v>
                </c:pt>
                <c:pt idx="189">
                  <c:v>146.19999999999999</c:v>
                </c:pt>
                <c:pt idx="190">
                  <c:v>148.4</c:v>
                </c:pt>
                <c:pt idx="191">
                  <c:v>148.80000000000001</c:v>
                </c:pt>
                <c:pt idx="192">
                  <c:v>149</c:v>
                </c:pt>
                <c:pt idx="193">
                  <c:v>151.5</c:v>
                </c:pt>
                <c:pt idx="194">
                  <c:v>150.80000000000001</c:v>
                </c:pt>
                <c:pt idx="195">
                  <c:v>153.69999999999999</c:v>
                </c:pt>
                <c:pt idx="196">
                  <c:v>153.19999999999999</c:v>
                </c:pt>
                <c:pt idx="197">
                  <c:v>155.4</c:v>
                </c:pt>
                <c:pt idx="198">
                  <c:v>155</c:v>
                </c:pt>
                <c:pt idx="199">
                  <c:v>157.19999999999999</c:v>
                </c:pt>
                <c:pt idx="200">
                  <c:v>157.9</c:v>
                </c:pt>
                <c:pt idx="201">
                  <c:v>158.30000000000001</c:v>
                </c:pt>
                <c:pt idx="202">
                  <c:v>160.1</c:v>
                </c:pt>
                <c:pt idx="203">
                  <c:v>160.80000000000001</c:v>
                </c:pt>
                <c:pt idx="204">
                  <c:v>161.69999999999999</c:v>
                </c:pt>
                <c:pt idx="205">
                  <c:v>162.80000000000001</c:v>
                </c:pt>
                <c:pt idx="206">
                  <c:v>164.1</c:v>
                </c:pt>
                <c:pt idx="207">
                  <c:v>164.6</c:v>
                </c:pt>
                <c:pt idx="208">
                  <c:v>165.7</c:v>
                </c:pt>
                <c:pt idx="209">
                  <c:v>166.5</c:v>
                </c:pt>
                <c:pt idx="210">
                  <c:v>167.6</c:v>
                </c:pt>
                <c:pt idx="211">
                  <c:v>168.5</c:v>
                </c:pt>
                <c:pt idx="212">
                  <c:v>169.7</c:v>
                </c:pt>
                <c:pt idx="213">
                  <c:v>170.3</c:v>
                </c:pt>
                <c:pt idx="214">
                  <c:v>172.1</c:v>
                </c:pt>
                <c:pt idx="215">
                  <c:v>171.9</c:v>
                </c:pt>
                <c:pt idx="216">
                  <c:v>174.3</c:v>
                </c:pt>
                <c:pt idx="217">
                  <c:v>173.9</c:v>
                </c:pt>
                <c:pt idx="218">
                  <c:v>176.5</c:v>
                </c:pt>
                <c:pt idx="219">
                  <c:v>175.8</c:v>
                </c:pt>
                <c:pt idx="220">
                  <c:v>178.5</c:v>
                </c:pt>
                <c:pt idx="221">
                  <c:v>177.8</c:v>
                </c:pt>
                <c:pt idx="222">
                  <c:v>180.3</c:v>
                </c:pt>
                <c:pt idx="223">
                  <c:v>180.1</c:v>
                </c:pt>
                <c:pt idx="224">
                  <c:v>181.9</c:v>
                </c:pt>
                <c:pt idx="225">
                  <c:v>182.5</c:v>
                </c:pt>
                <c:pt idx="226">
                  <c:v>183</c:v>
                </c:pt>
                <c:pt idx="227">
                  <c:v>185</c:v>
                </c:pt>
                <c:pt idx="228">
                  <c:v>184.9</c:v>
                </c:pt>
                <c:pt idx="229">
                  <c:v>187</c:v>
                </c:pt>
                <c:pt idx="230">
                  <c:v>186.5</c:v>
                </c:pt>
                <c:pt idx="231">
                  <c:v>189.6</c:v>
                </c:pt>
                <c:pt idx="232">
                  <c:v>188.3</c:v>
                </c:pt>
                <c:pt idx="233">
                  <c:v>191.6</c:v>
                </c:pt>
                <c:pt idx="234">
                  <c:v>190.3</c:v>
                </c:pt>
                <c:pt idx="235">
                  <c:v>193.4</c:v>
                </c:pt>
                <c:pt idx="236">
                  <c:v>193.1</c:v>
                </c:pt>
                <c:pt idx="237">
                  <c:v>194.5</c:v>
                </c:pt>
                <c:pt idx="238">
                  <c:v>194.9</c:v>
                </c:pt>
                <c:pt idx="239">
                  <c:v>196.7</c:v>
                </c:pt>
                <c:pt idx="240">
                  <c:v>196.7</c:v>
                </c:pt>
                <c:pt idx="241">
                  <c:v>198.3</c:v>
                </c:pt>
                <c:pt idx="242">
                  <c:v>198</c:v>
                </c:pt>
                <c:pt idx="243">
                  <c:v>200.2</c:v>
                </c:pt>
                <c:pt idx="244">
                  <c:v>199.1</c:v>
                </c:pt>
                <c:pt idx="245">
                  <c:v>201.1</c:v>
                </c:pt>
                <c:pt idx="246">
                  <c:v>200.3</c:v>
                </c:pt>
                <c:pt idx="247">
                  <c:v>200.7</c:v>
                </c:pt>
                <c:pt idx="248">
                  <c:v>200.3</c:v>
                </c:pt>
                <c:pt idx="249">
                  <c:v>200</c:v>
                </c:pt>
                <c:pt idx="250">
                  <c:v>200</c:v>
                </c:pt>
                <c:pt idx="251">
                  <c:v>198.3</c:v>
                </c:pt>
                <c:pt idx="252">
                  <c:v>198.9</c:v>
                </c:pt>
                <c:pt idx="253">
                  <c:v>197.1</c:v>
                </c:pt>
                <c:pt idx="254">
                  <c:v>196.9</c:v>
                </c:pt>
                <c:pt idx="255">
                  <c:v>195.2</c:v>
                </c:pt>
                <c:pt idx="256">
                  <c:v>195.1</c:v>
                </c:pt>
                <c:pt idx="257">
                  <c:v>193.1</c:v>
                </c:pt>
                <c:pt idx="258">
                  <c:v>192.5</c:v>
                </c:pt>
                <c:pt idx="259">
                  <c:v>191</c:v>
                </c:pt>
                <c:pt idx="260">
                  <c:v>190.7</c:v>
                </c:pt>
                <c:pt idx="261">
                  <c:v>189</c:v>
                </c:pt>
                <c:pt idx="262">
                  <c:v>188.5</c:v>
                </c:pt>
                <c:pt idx="263">
                  <c:v>187.2</c:v>
                </c:pt>
                <c:pt idx="264">
                  <c:v>186.3</c:v>
                </c:pt>
                <c:pt idx="265">
                  <c:v>185</c:v>
                </c:pt>
                <c:pt idx="266">
                  <c:v>185</c:v>
                </c:pt>
                <c:pt idx="267">
                  <c:v>182.1</c:v>
                </c:pt>
                <c:pt idx="268">
                  <c:v>183.4</c:v>
                </c:pt>
                <c:pt idx="269">
                  <c:v>180.1</c:v>
                </c:pt>
                <c:pt idx="270">
                  <c:v>181.2</c:v>
                </c:pt>
                <c:pt idx="271">
                  <c:v>178.1</c:v>
                </c:pt>
                <c:pt idx="272">
                  <c:v>179</c:v>
                </c:pt>
                <c:pt idx="273">
                  <c:v>175.9</c:v>
                </c:pt>
                <c:pt idx="274">
                  <c:v>176.8</c:v>
                </c:pt>
                <c:pt idx="275">
                  <c:v>175</c:v>
                </c:pt>
                <c:pt idx="276">
                  <c:v>173.7</c:v>
                </c:pt>
                <c:pt idx="277">
                  <c:v>173.2</c:v>
                </c:pt>
                <c:pt idx="278">
                  <c:v>171.7</c:v>
                </c:pt>
                <c:pt idx="279">
                  <c:v>171</c:v>
                </c:pt>
                <c:pt idx="280">
                  <c:v>169.6</c:v>
                </c:pt>
                <c:pt idx="281">
                  <c:v>169.2</c:v>
                </c:pt>
                <c:pt idx="282">
                  <c:v>168.3</c:v>
                </c:pt>
                <c:pt idx="283">
                  <c:v>166.6</c:v>
                </c:pt>
                <c:pt idx="284">
                  <c:v>166.5</c:v>
                </c:pt>
                <c:pt idx="285">
                  <c:v>164.5</c:v>
                </c:pt>
                <c:pt idx="286">
                  <c:v>163.9</c:v>
                </c:pt>
                <c:pt idx="287">
                  <c:v>163.19999999999999</c:v>
                </c:pt>
                <c:pt idx="288">
                  <c:v>161.4</c:v>
                </c:pt>
                <c:pt idx="289">
                  <c:v>161</c:v>
                </c:pt>
                <c:pt idx="290">
                  <c:v>159.19999999999999</c:v>
                </c:pt>
                <c:pt idx="291">
                  <c:v>159</c:v>
                </c:pt>
                <c:pt idx="292">
                  <c:v>157.19999999999999</c:v>
                </c:pt>
                <c:pt idx="293">
                  <c:v>157</c:v>
                </c:pt>
                <c:pt idx="294">
                  <c:v>155.4</c:v>
                </c:pt>
                <c:pt idx="295">
                  <c:v>154.1</c:v>
                </c:pt>
                <c:pt idx="296">
                  <c:v>153.69999999999999</c:v>
                </c:pt>
                <c:pt idx="297">
                  <c:v>152.4</c:v>
                </c:pt>
                <c:pt idx="298">
                  <c:v>151.30000000000001</c:v>
                </c:pt>
                <c:pt idx="299">
                  <c:v>150.4</c:v>
                </c:pt>
                <c:pt idx="300">
                  <c:v>149.30000000000001</c:v>
                </c:pt>
                <c:pt idx="301">
                  <c:v>148.6</c:v>
                </c:pt>
                <c:pt idx="302">
                  <c:v>147</c:v>
                </c:pt>
                <c:pt idx="303">
                  <c:v>146.6</c:v>
                </c:pt>
                <c:pt idx="304">
                  <c:v>145.30000000000001</c:v>
                </c:pt>
                <c:pt idx="305">
                  <c:v>144.80000000000001</c:v>
                </c:pt>
                <c:pt idx="306">
                  <c:v>143.1</c:v>
                </c:pt>
                <c:pt idx="307">
                  <c:v>142.19999999999999</c:v>
                </c:pt>
                <c:pt idx="308">
                  <c:v>141</c:v>
                </c:pt>
                <c:pt idx="309">
                  <c:v>141</c:v>
                </c:pt>
                <c:pt idx="310">
                  <c:v>138.4</c:v>
                </c:pt>
                <c:pt idx="311">
                  <c:v>139.1</c:v>
                </c:pt>
                <c:pt idx="312">
                  <c:v>136.4</c:v>
                </c:pt>
                <c:pt idx="313">
                  <c:v>137</c:v>
                </c:pt>
                <c:pt idx="314">
                  <c:v>134.4</c:v>
                </c:pt>
                <c:pt idx="315">
                  <c:v>134.80000000000001</c:v>
                </c:pt>
                <c:pt idx="316">
                  <c:v>132.6</c:v>
                </c:pt>
                <c:pt idx="317">
                  <c:v>132</c:v>
                </c:pt>
                <c:pt idx="318">
                  <c:v>131.30000000000001</c:v>
                </c:pt>
                <c:pt idx="319">
                  <c:v>129.30000000000001</c:v>
                </c:pt>
                <c:pt idx="320">
                  <c:v>129.5</c:v>
                </c:pt>
                <c:pt idx="321">
                  <c:v>127.9</c:v>
                </c:pt>
                <c:pt idx="322">
                  <c:v>126.8</c:v>
                </c:pt>
                <c:pt idx="323">
                  <c:v>126</c:v>
                </c:pt>
                <c:pt idx="324">
                  <c:v>125.5</c:v>
                </c:pt>
                <c:pt idx="325">
                  <c:v>123.7</c:v>
                </c:pt>
                <c:pt idx="326">
                  <c:v>123.5</c:v>
                </c:pt>
                <c:pt idx="327">
                  <c:v>121.8</c:v>
                </c:pt>
                <c:pt idx="328">
                  <c:v>121.3</c:v>
                </c:pt>
                <c:pt idx="329">
                  <c:v>119.3</c:v>
                </c:pt>
                <c:pt idx="330">
                  <c:v>119.5</c:v>
                </c:pt>
                <c:pt idx="331">
                  <c:v>117.5</c:v>
                </c:pt>
                <c:pt idx="332">
                  <c:v>116.9</c:v>
                </c:pt>
                <c:pt idx="333">
                  <c:v>115.5</c:v>
                </c:pt>
                <c:pt idx="334">
                  <c:v>115.5</c:v>
                </c:pt>
                <c:pt idx="335">
                  <c:v>113.1</c:v>
                </c:pt>
                <c:pt idx="336">
                  <c:v>113.5</c:v>
                </c:pt>
                <c:pt idx="337">
                  <c:v>111.8</c:v>
                </c:pt>
                <c:pt idx="338">
                  <c:v>110.4</c:v>
                </c:pt>
                <c:pt idx="339">
                  <c:v>110.2</c:v>
                </c:pt>
                <c:pt idx="340">
                  <c:v>108.4</c:v>
                </c:pt>
                <c:pt idx="341">
                  <c:v>107.8</c:v>
                </c:pt>
                <c:pt idx="342">
                  <c:v>107.3</c:v>
                </c:pt>
                <c:pt idx="343">
                  <c:v>105.3</c:v>
                </c:pt>
                <c:pt idx="344">
                  <c:v>105.6</c:v>
                </c:pt>
                <c:pt idx="345">
                  <c:v>102.9</c:v>
                </c:pt>
                <c:pt idx="346">
                  <c:v>103.4</c:v>
                </c:pt>
                <c:pt idx="347">
                  <c:v>101.1</c:v>
                </c:pt>
                <c:pt idx="348">
                  <c:v>101.1</c:v>
                </c:pt>
                <c:pt idx="349">
                  <c:v>99.4</c:v>
                </c:pt>
                <c:pt idx="350">
                  <c:v>98.3</c:v>
                </c:pt>
                <c:pt idx="351">
                  <c:v>98</c:v>
                </c:pt>
                <c:pt idx="352">
                  <c:v>96.5</c:v>
                </c:pt>
                <c:pt idx="353">
                  <c:v>95.3</c:v>
                </c:pt>
                <c:pt idx="354">
                  <c:v>94.9</c:v>
                </c:pt>
                <c:pt idx="355">
                  <c:v>93.4</c:v>
                </c:pt>
                <c:pt idx="356">
                  <c:v>92.5</c:v>
                </c:pt>
                <c:pt idx="357">
                  <c:v>91.4</c:v>
                </c:pt>
                <c:pt idx="358">
                  <c:v>90.3</c:v>
                </c:pt>
                <c:pt idx="359">
                  <c:v>89.6</c:v>
                </c:pt>
                <c:pt idx="360">
                  <c:v>88.3</c:v>
                </c:pt>
                <c:pt idx="361">
                  <c:v>87.4</c:v>
                </c:pt>
                <c:pt idx="362">
                  <c:v>86.5</c:v>
                </c:pt>
                <c:pt idx="363">
                  <c:v>85.4</c:v>
                </c:pt>
                <c:pt idx="364">
                  <c:v>84.9</c:v>
                </c:pt>
                <c:pt idx="365">
                  <c:v>83</c:v>
                </c:pt>
                <c:pt idx="366">
                  <c:v>82.5</c:v>
                </c:pt>
                <c:pt idx="367">
                  <c:v>82</c:v>
                </c:pt>
                <c:pt idx="368">
                  <c:v>80.3</c:v>
                </c:pt>
                <c:pt idx="369">
                  <c:v>79.2</c:v>
                </c:pt>
                <c:pt idx="370">
                  <c:v>78.7</c:v>
                </c:pt>
                <c:pt idx="371">
                  <c:v>77.599999999999994</c:v>
                </c:pt>
                <c:pt idx="372">
                  <c:v>76.099999999999994</c:v>
                </c:pt>
                <c:pt idx="373">
                  <c:v>75.400000000000006</c:v>
                </c:pt>
                <c:pt idx="374">
                  <c:v>74.5</c:v>
                </c:pt>
                <c:pt idx="375">
                  <c:v>73.400000000000006</c:v>
                </c:pt>
                <c:pt idx="376">
                  <c:v>72.3</c:v>
                </c:pt>
                <c:pt idx="377">
                  <c:v>71.599999999999994</c:v>
                </c:pt>
                <c:pt idx="378">
                  <c:v>69.900000000000006</c:v>
                </c:pt>
                <c:pt idx="379">
                  <c:v>69.900000000000006</c:v>
                </c:pt>
                <c:pt idx="380">
                  <c:v>67.8</c:v>
                </c:pt>
                <c:pt idx="381">
                  <c:v>67.400000000000006</c:v>
                </c:pt>
                <c:pt idx="382">
                  <c:v>65.900000000000006</c:v>
                </c:pt>
                <c:pt idx="383">
                  <c:v>65.7</c:v>
                </c:pt>
                <c:pt idx="384">
                  <c:v>63.7</c:v>
                </c:pt>
                <c:pt idx="385">
                  <c:v>63.9</c:v>
                </c:pt>
                <c:pt idx="386">
                  <c:v>61.7</c:v>
                </c:pt>
                <c:pt idx="387">
                  <c:v>61.9</c:v>
                </c:pt>
                <c:pt idx="388">
                  <c:v>59.7</c:v>
                </c:pt>
                <c:pt idx="389">
                  <c:v>59.6</c:v>
                </c:pt>
                <c:pt idx="390">
                  <c:v>57.7</c:v>
                </c:pt>
                <c:pt idx="391">
                  <c:v>57.6</c:v>
                </c:pt>
                <c:pt idx="392">
                  <c:v>56.1</c:v>
                </c:pt>
                <c:pt idx="393">
                  <c:v>54.8</c:v>
                </c:pt>
                <c:pt idx="394">
                  <c:v>54.3</c:v>
                </c:pt>
                <c:pt idx="395">
                  <c:v>52.8</c:v>
                </c:pt>
                <c:pt idx="396">
                  <c:v>52.3</c:v>
                </c:pt>
                <c:pt idx="397">
                  <c:v>50.8</c:v>
                </c:pt>
                <c:pt idx="398">
                  <c:v>50.1</c:v>
                </c:pt>
                <c:pt idx="399">
                  <c:v>49.2</c:v>
                </c:pt>
                <c:pt idx="400">
                  <c:v>47.7</c:v>
                </c:pt>
                <c:pt idx="401">
                  <c:v>47.4</c:v>
                </c:pt>
                <c:pt idx="402">
                  <c:v>45.5</c:v>
                </c:pt>
                <c:pt idx="403">
                  <c:v>45.3</c:v>
                </c:pt>
                <c:pt idx="404">
                  <c:v>43.3</c:v>
                </c:pt>
                <c:pt idx="405">
                  <c:v>43.2</c:v>
                </c:pt>
                <c:pt idx="406">
                  <c:v>41.7</c:v>
                </c:pt>
                <c:pt idx="407">
                  <c:v>40.799999999999997</c:v>
                </c:pt>
                <c:pt idx="408">
                  <c:v>39.9</c:v>
                </c:pt>
                <c:pt idx="409">
                  <c:v>39.200000000000003</c:v>
                </c:pt>
                <c:pt idx="410">
                  <c:v>37.5</c:v>
                </c:pt>
                <c:pt idx="411">
                  <c:v>37.299999999999997</c:v>
                </c:pt>
                <c:pt idx="412">
                  <c:v>35.200000000000003</c:v>
                </c:pt>
                <c:pt idx="413">
                  <c:v>35.299999999999997</c:v>
                </c:pt>
                <c:pt idx="414">
                  <c:v>33.1</c:v>
                </c:pt>
                <c:pt idx="415">
                  <c:v>33.5</c:v>
                </c:pt>
                <c:pt idx="416">
                  <c:v>31</c:v>
                </c:pt>
                <c:pt idx="417">
                  <c:v>31.3</c:v>
                </c:pt>
                <c:pt idx="418">
                  <c:v>29.7</c:v>
                </c:pt>
                <c:pt idx="419">
                  <c:v>28.8</c:v>
                </c:pt>
                <c:pt idx="420">
                  <c:v>28</c:v>
                </c:pt>
                <c:pt idx="421">
                  <c:v>27.1</c:v>
                </c:pt>
                <c:pt idx="422">
                  <c:v>25.7</c:v>
                </c:pt>
                <c:pt idx="423">
                  <c:v>25.5</c:v>
                </c:pt>
                <c:pt idx="424">
                  <c:v>23.1</c:v>
                </c:pt>
                <c:pt idx="425">
                  <c:v>23.3</c:v>
                </c:pt>
                <c:pt idx="426">
                  <c:v>21.7</c:v>
                </c:pt>
                <c:pt idx="427">
                  <c:v>20.9</c:v>
                </c:pt>
                <c:pt idx="428">
                  <c:v>19.899999999999999</c:v>
                </c:pt>
                <c:pt idx="429">
                  <c:v>18.899999999999999</c:v>
                </c:pt>
                <c:pt idx="430">
                  <c:v>17.8</c:v>
                </c:pt>
                <c:pt idx="431">
                  <c:v>16.600000000000001</c:v>
                </c:pt>
                <c:pt idx="432">
                  <c:v>16</c:v>
                </c:pt>
                <c:pt idx="433">
                  <c:v>14.8</c:v>
                </c:pt>
                <c:pt idx="434">
                  <c:v>13.5</c:v>
                </c:pt>
                <c:pt idx="435">
                  <c:v>12.9</c:v>
                </c:pt>
                <c:pt idx="436">
                  <c:v>11.8</c:v>
                </c:pt>
                <c:pt idx="437">
                  <c:v>10.7</c:v>
                </c:pt>
                <c:pt idx="438">
                  <c:v>9.8000000000000007</c:v>
                </c:pt>
                <c:pt idx="439">
                  <c:v>9.1</c:v>
                </c:pt>
                <c:pt idx="440">
                  <c:v>7.6</c:v>
                </c:pt>
                <c:pt idx="441">
                  <c:v>7.1</c:v>
                </c:pt>
                <c:pt idx="442">
                  <c:v>5.3</c:v>
                </c:pt>
                <c:pt idx="443">
                  <c:v>5.3</c:v>
                </c:pt>
                <c:pt idx="444">
                  <c:v>3.8</c:v>
                </c:pt>
                <c:pt idx="445">
                  <c:v>2.5</c:v>
                </c:pt>
                <c:pt idx="446">
                  <c:v>2</c:v>
                </c:pt>
                <c:pt idx="447">
                  <c:v>0.5</c:v>
                </c:pt>
                <c:pt idx="448">
                  <c:v>0.2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18-B24C-87A6-90655910AAE3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646.79999999999995</c:v>
                </c:pt>
                <c:pt idx="38">
                  <c:v>633.6</c:v>
                </c:pt>
                <c:pt idx="39">
                  <c:v>620.5</c:v>
                </c:pt>
                <c:pt idx="40">
                  <c:v>659.9</c:v>
                </c:pt>
                <c:pt idx="41">
                  <c:v>599.20000000000005</c:v>
                </c:pt>
                <c:pt idx="42">
                  <c:v>586</c:v>
                </c:pt>
                <c:pt idx="43">
                  <c:v>538.4</c:v>
                </c:pt>
                <c:pt idx="44">
                  <c:v>620.5</c:v>
                </c:pt>
                <c:pt idx="45">
                  <c:v>702.5</c:v>
                </c:pt>
                <c:pt idx="46">
                  <c:v>548.5</c:v>
                </c:pt>
                <c:pt idx="47">
                  <c:v>548.5</c:v>
                </c:pt>
                <c:pt idx="48">
                  <c:v>604.20000000000005</c:v>
                </c:pt>
                <c:pt idx="49">
                  <c:v>535.29999999999995</c:v>
                </c:pt>
                <c:pt idx="50">
                  <c:v>633.6</c:v>
                </c:pt>
                <c:pt idx="51">
                  <c:v>572.9</c:v>
                </c:pt>
                <c:pt idx="52">
                  <c:v>492.8</c:v>
                </c:pt>
                <c:pt idx="53">
                  <c:v>556.6</c:v>
                </c:pt>
                <c:pt idx="54">
                  <c:v>671.2</c:v>
                </c:pt>
                <c:pt idx="55">
                  <c:v>548.5</c:v>
                </c:pt>
                <c:pt idx="56">
                  <c:v>633.6</c:v>
                </c:pt>
                <c:pt idx="57">
                  <c:v>492.8</c:v>
                </c:pt>
                <c:pt idx="58">
                  <c:v>530.29999999999995</c:v>
                </c:pt>
                <c:pt idx="59">
                  <c:v>559.70000000000005</c:v>
                </c:pt>
                <c:pt idx="60">
                  <c:v>604.20000000000005</c:v>
                </c:pt>
                <c:pt idx="61">
                  <c:v>522.20000000000005</c:v>
                </c:pt>
                <c:pt idx="62">
                  <c:v>649.9</c:v>
                </c:pt>
                <c:pt idx="63">
                  <c:v>599.20000000000005</c:v>
                </c:pt>
                <c:pt idx="64">
                  <c:v>543.5</c:v>
                </c:pt>
                <c:pt idx="65">
                  <c:v>569.79999999999995</c:v>
                </c:pt>
                <c:pt idx="66">
                  <c:v>559.70000000000005</c:v>
                </c:pt>
                <c:pt idx="67">
                  <c:v>663</c:v>
                </c:pt>
                <c:pt idx="68">
                  <c:v>633.6</c:v>
                </c:pt>
                <c:pt idx="69">
                  <c:v>710.6</c:v>
                </c:pt>
                <c:pt idx="70">
                  <c:v>564.70000000000005</c:v>
                </c:pt>
                <c:pt idx="71">
                  <c:v>569.79999999999995</c:v>
                </c:pt>
                <c:pt idx="72">
                  <c:v>737</c:v>
                </c:pt>
                <c:pt idx="73">
                  <c:v>-999</c:v>
                </c:pt>
                <c:pt idx="74">
                  <c:v>551.6</c:v>
                </c:pt>
                <c:pt idx="75">
                  <c:v>548.5</c:v>
                </c:pt>
                <c:pt idx="76">
                  <c:v>607.29999999999995</c:v>
                </c:pt>
                <c:pt idx="77">
                  <c:v>577.9</c:v>
                </c:pt>
                <c:pt idx="78">
                  <c:v>654.9</c:v>
                </c:pt>
                <c:pt idx="79">
                  <c:v>668.1</c:v>
                </c:pt>
                <c:pt idx="80">
                  <c:v>851.5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569.79999999999995</c:v>
                </c:pt>
                <c:pt idx="410">
                  <c:v>625.5</c:v>
                </c:pt>
                <c:pt idx="411">
                  <c:v>586</c:v>
                </c:pt>
                <c:pt idx="412">
                  <c:v>694.4</c:v>
                </c:pt>
                <c:pt idx="413">
                  <c:v>792.7</c:v>
                </c:pt>
                <c:pt idx="414">
                  <c:v>654.9</c:v>
                </c:pt>
                <c:pt idx="415">
                  <c:v>638.70000000000005</c:v>
                </c:pt>
                <c:pt idx="416">
                  <c:v>492.8</c:v>
                </c:pt>
                <c:pt idx="417">
                  <c:v>689.4</c:v>
                </c:pt>
                <c:pt idx="418">
                  <c:v>702.5</c:v>
                </c:pt>
                <c:pt idx="419">
                  <c:v>676.2</c:v>
                </c:pt>
                <c:pt idx="420">
                  <c:v>697.5</c:v>
                </c:pt>
                <c:pt idx="421">
                  <c:v>564.70000000000005</c:v>
                </c:pt>
                <c:pt idx="422">
                  <c:v>654.9</c:v>
                </c:pt>
                <c:pt idx="423">
                  <c:v>671.2</c:v>
                </c:pt>
                <c:pt idx="424">
                  <c:v>646.79999999999995</c:v>
                </c:pt>
                <c:pt idx="425">
                  <c:v>594.20000000000005</c:v>
                </c:pt>
                <c:pt idx="426">
                  <c:v>766.4</c:v>
                </c:pt>
                <c:pt idx="427">
                  <c:v>641.79999999999995</c:v>
                </c:pt>
                <c:pt idx="428">
                  <c:v>591.1</c:v>
                </c:pt>
                <c:pt idx="429">
                  <c:v>646.79999999999995</c:v>
                </c:pt>
                <c:pt idx="430">
                  <c:v>543.5</c:v>
                </c:pt>
                <c:pt idx="431">
                  <c:v>548.5</c:v>
                </c:pt>
                <c:pt idx="432">
                  <c:v>559.70000000000005</c:v>
                </c:pt>
                <c:pt idx="433">
                  <c:v>586</c:v>
                </c:pt>
                <c:pt idx="434">
                  <c:v>586</c:v>
                </c:pt>
                <c:pt idx="435">
                  <c:v>612.29999999999995</c:v>
                </c:pt>
                <c:pt idx="436">
                  <c:v>615.4</c:v>
                </c:pt>
                <c:pt idx="437">
                  <c:v>591.1</c:v>
                </c:pt>
                <c:pt idx="438">
                  <c:v>543.5</c:v>
                </c:pt>
                <c:pt idx="439">
                  <c:v>594.20000000000005</c:v>
                </c:pt>
                <c:pt idx="440">
                  <c:v>586</c:v>
                </c:pt>
                <c:pt idx="441">
                  <c:v>612.29999999999995</c:v>
                </c:pt>
                <c:pt idx="442">
                  <c:v>594.20000000000005</c:v>
                </c:pt>
                <c:pt idx="443">
                  <c:v>638.70000000000005</c:v>
                </c:pt>
                <c:pt idx="444">
                  <c:v>676.2</c:v>
                </c:pt>
                <c:pt idx="445">
                  <c:v>668.1</c:v>
                </c:pt>
                <c:pt idx="446">
                  <c:v>591.1</c:v>
                </c:pt>
                <c:pt idx="447">
                  <c:v>607.29999999999995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</c:v>
                </c:pt>
                <c:pt idx="37">
                  <c:v>0.2</c:v>
                </c:pt>
                <c:pt idx="38">
                  <c:v>0.7</c:v>
                </c:pt>
                <c:pt idx="39">
                  <c:v>2</c:v>
                </c:pt>
                <c:pt idx="40">
                  <c:v>2.9</c:v>
                </c:pt>
                <c:pt idx="41">
                  <c:v>4</c:v>
                </c:pt>
                <c:pt idx="42">
                  <c:v>4.2</c:v>
                </c:pt>
                <c:pt idx="43">
                  <c:v>6</c:v>
                </c:pt>
                <c:pt idx="44">
                  <c:v>6</c:v>
                </c:pt>
                <c:pt idx="45">
                  <c:v>7.6</c:v>
                </c:pt>
                <c:pt idx="46">
                  <c:v>8.4</c:v>
                </c:pt>
                <c:pt idx="47">
                  <c:v>9.6999999999999993</c:v>
                </c:pt>
                <c:pt idx="48">
                  <c:v>10</c:v>
                </c:pt>
                <c:pt idx="49">
                  <c:v>11.7</c:v>
                </c:pt>
                <c:pt idx="50">
                  <c:v>12</c:v>
                </c:pt>
                <c:pt idx="51">
                  <c:v>13.3</c:v>
                </c:pt>
                <c:pt idx="52">
                  <c:v>13.8</c:v>
                </c:pt>
                <c:pt idx="53">
                  <c:v>15.3</c:v>
                </c:pt>
                <c:pt idx="54">
                  <c:v>15.8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18.899999999999999</c:v>
                </c:pt>
                <c:pt idx="58">
                  <c:v>19.899999999999999</c:v>
                </c:pt>
                <c:pt idx="59">
                  <c:v>20.9</c:v>
                </c:pt>
                <c:pt idx="60">
                  <c:v>21.5</c:v>
                </c:pt>
                <c:pt idx="61">
                  <c:v>23.3</c:v>
                </c:pt>
                <c:pt idx="62">
                  <c:v>22.9</c:v>
                </c:pt>
                <c:pt idx="63">
                  <c:v>25.5</c:v>
                </c:pt>
                <c:pt idx="64">
                  <c:v>24.8</c:v>
                </c:pt>
                <c:pt idx="65">
                  <c:v>27.5</c:v>
                </c:pt>
                <c:pt idx="66">
                  <c:v>26.4</c:v>
                </c:pt>
                <c:pt idx="67">
                  <c:v>29</c:v>
                </c:pt>
                <c:pt idx="68">
                  <c:v>29</c:v>
                </c:pt>
                <c:pt idx="69">
                  <c:v>30.6</c:v>
                </c:pt>
                <c:pt idx="70">
                  <c:v>31.1</c:v>
                </c:pt>
                <c:pt idx="71">
                  <c:v>32.200000000000003</c:v>
                </c:pt>
                <c:pt idx="72">
                  <c:v>33.299999999999997</c:v>
                </c:pt>
                <c:pt idx="73">
                  <c:v>34.200000000000003</c:v>
                </c:pt>
                <c:pt idx="74">
                  <c:v>34.799999999999997</c:v>
                </c:pt>
                <c:pt idx="75">
                  <c:v>36.799999999999997</c:v>
                </c:pt>
                <c:pt idx="76">
                  <c:v>36.200000000000003</c:v>
                </c:pt>
                <c:pt idx="77">
                  <c:v>38.799999999999997</c:v>
                </c:pt>
                <c:pt idx="78">
                  <c:v>38.1</c:v>
                </c:pt>
                <c:pt idx="79">
                  <c:v>40.799999999999997</c:v>
                </c:pt>
                <c:pt idx="80">
                  <c:v>40.200000000000003</c:v>
                </c:pt>
                <c:pt idx="81">
                  <c:v>42.3</c:v>
                </c:pt>
                <c:pt idx="82">
                  <c:v>42.6</c:v>
                </c:pt>
                <c:pt idx="83">
                  <c:v>43.7</c:v>
                </c:pt>
                <c:pt idx="84">
                  <c:v>44.6</c:v>
                </c:pt>
                <c:pt idx="85">
                  <c:v>46.1</c:v>
                </c:pt>
                <c:pt idx="86">
                  <c:v>45.9</c:v>
                </c:pt>
                <c:pt idx="87">
                  <c:v>48.4</c:v>
                </c:pt>
                <c:pt idx="88">
                  <c:v>47.7</c:v>
                </c:pt>
                <c:pt idx="89">
                  <c:v>50.4</c:v>
                </c:pt>
                <c:pt idx="90">
                  <c:v>49.4</c:v>
                </c:pt>
                <c:pt idx="91">
                  <c:v>52.3</c:v>
                </c:pt>
                <c:pt idx="92">
                  <c:v>52.1</c:v>
                </c:pt>
                <c:pt idx="93">
                  <c:v>53</c:v>
                </c:pt>
                <c:pt idx="94">
                  <c:v>54.5</c:v>
                </c:pt>
                <c:pt idx="95">
                  <c:v>55</c:v>
                </c:pt>
                <c:pt idx="96">
                  <c:v>56.6</c:v>
                </c:pt>
                <c:pt idx="97">
                  <c:v>56.8</c:v>
                </c:pt>
                <c:pt idx="98">
                  <c:v>58.6</c:v>
                </c:pt>
                <c:pt idx="99">
                  <c:v>58.8</c:v>
                </c:pt>
                <c:pt idx="100">
                  <c:v>60.5</c:v>
                </c:pt>
                <c:pt idx="101">
                  <c:v>61.2</c:v>
                </c:pt>
                <c:pt idx="102">
                  <c:v>61.2</c:v>
                </c:pt>
                <c:pt idx="103">
                  <c:v>64.3</c:v>
                </c:pt>
                <c:pt idx="104">
                  <c:v>62.8</c:v>
                </c:pt>
                <c:pt idx="105">
                  <c:v>65.599999999999994</c:v>
                </c:pt>
                <c:pt idx="106">
                  <c:v>65.400000000000006</c:v>
                </c:pt>
                <c:pt idx="107">
                  <c:v>66.8</c:v>
                </c:pt>
                <c:pt idx="108">
                  <c:v>68.5</c:v>
                </c:pt>
                <c:pt idx="109">
                  <c:v>68.099999999999994</c:v>
                </c:pt>
                <c:pt idx="110">
                  <c:v>70.3</c:v>
                </c:pt>
                <c:pt idx="111">
                  <c:v>70.3</c:v>
                </c:pt>
                <c:pt idx="112">
                  <c:v>72.099999999999994</c:v>
                </c:pt>
                <c:pt idx="113">
                  <c:v>72.8</c:v>
                </c:pt>
                <c:pt idx="114">
                  <c:v>72.099999999999994</c:v>
                </c:pt>
                <c:pt idx="115">
                  <c:v>76.099999999999994</c:v>
                </c:pt>
                <c:pt idx="116">
                  <c:v>74.099999999999994</c:v>
                </c:pt>
                <c:pt idx="117">
                  <c:v>77.8</c:v>
                </c:pt>
                <c:pt idx="118">
                  <c:v>76.3</c:v>
                </c:pt>
                <c:pt idx="119">
                  <c:v>79.400000000000006</c:v>
                </c:pt>
                <c:pt idx="120">
                  <c:v>78.7</c:v>
                </c:pt>
                <c:pt idx="121">
                  <c:v>80.900000000000006</c:v>
                </c:pt>
                <c:pt idx="122">
                  <c:v>81.2</c:v>
                </c:pt>
                <c:pt idx="123">
                  <c:v>82.7</c:v>
                </c:pt>
                <c:pt idx="124">
                  <c:v>83</c:v>
                </c:pt>
                <c:pt idx="125">
                  <c:v>84.3</c:v>
                </c:pt>
                <c:pt idx="126">
                  <c:v>85.6</c:v>
                </c:pt>
                <c:pt idx="127">
                  <c:v>85.8</c:v>
                </c:pt>
                <c:pt idx="128">
                  <c:v>87.4</c:v>
                </c:pt>
                <c:pt idx="129">
                  <c:v>88</c:v>
                </c:pt>
                <c:pt idx="130">
                  <c:v>89.1</c:v>
                </c:pt>
                <c:pt idx="131">
                  <c:v>90.3</c:v>
                </c:pt>
                <c:pt idx="132">
                  <c:v>90.5</c:v>
                </c:pt>
                <c:pt idx="133">
                  <c:v>92.7</c:v>
                </c:pt>
                <c:pt idx="134">
                  <c:v>92.2</c:v>
                </c:pt>
                <c:pt idx="135">
                  <c:v>94.9</c:v>
                </c:pt>
                <c:pt idx="136">
                  <c:v>94.5</c:v>
                </c:pt>
                <c:pt idx="137">
                  <c:v>96.2</c:v>
                </c:pt>
                <c:pt idx="138">
                  <c:v>97.3</c:v>
                </c:pt>
                <c:pt idx="139">
                  <c:v>97.4</c:v>
                </c:pt>
                <c:pt idx="140">
                  <c:v>99.3</c:v>
                </c:pt>
                <c:pt idx="141">
                  <c:v>99.4</c:v>
                </c:pt>
                <c:pt idx="142">
                  <c:v>101.1</c:v>
                </c:pt>
                <c:pt idx="143">
                  <c:v>101.8</c:v>
                </c:pt>
                <c:pt idx="144">
                  <c:v>102.5</c:v>
                </c:pt>
                <c:pt idx="145">
                  <c:v>103.8</c:v>
                </c:pt>
                <c:pt idx="146">
                  <c:v>104.7</c:v>
                </c:pt>
                <c:pt idx="147">
                  <c:v>105.4</c:v>
                </c:pt>
                <c:pt idx="148">
                  <c:v>107.1</c:v>
                </c:pt>
                <c:pt idx="149">
                  <c:v>107.3</c:v>
                </c:pt>
                <c:pt idx="150">
                  <c:v>108.7</c:v>
                </c:pt>
                <c:pt idx="151">
                  <c:v>109.1</c:v>
                </c:pt>
                <c:pt idx="152">
                  <c:v>110.7</c:v>
                </c:pt>
                <c:pt idx="153">
                  <c:v>111.5</c:v>
                </c:pt>
                <c:pt idx="154">
                  <c:v>112.6</c:v>
                </c:pt>
                <c:pt idx="155">
                  <c:v>113.1</c:v>
                </c:pt>
                <c:pt idx="156">
                  <c:v>114.7</c:v>
                </c:pt>
                <c:pt idx="157">
                  <c:v>114.9</c:v>
                </c:pt>
                <c:pt idx="158">
                  <c:v>116.9</c:v>
                </c:pt>
                <c:pt idx="159">
                  <c:v>117.1</c:v>
                </c:pt>
                <c:pt idx="160">
                  <c:v>118.6</c:v>
                </c:pt>
                <c:pt idx="161">
                  <c:v>119.3</c:v>
                </c:pt>
                <c:pt idx="162">
                  <c:v>120.2</c:v>
                </c:pt>
                <c:pt idx="163">
                  <c:v>120.7</c:v>
                </c:pt>
                <c:pt idx="164">
                  <c:v>122.6</c:v>
                </c:pt>
                <c:pt idx="165">
                  <c:v>123.1</c:v>
                </c:pt>
                <c:pt idx="166">
                  <c:v>124.2</c:v>
                </c:pt>
                <c:pt idx="167">
                  <c:v>124.9</c:v>
                </c:pt>
                <c:pt idx="168">
                  <c:v>126.4</c:v>
                </c:pt>
                <c:pt idx="169">
                  <c:v>126.9</c:v>
                </c:pt>
                <c:pt idx="170">
                  <c:v>128.19999999999999</c:v>
                </c:pt>
                <c:pt idx="171">
                  <c:v>129.1</c:v>
                </c:pt>
                <c:pt idx="172">
                  <c:v>130</c:v>
                </c:pt>
                <c:pt idx="173">
                  <c:v>131.30000000000001</c:v>
                </c:pt>
                <c:pt idx="174">
                  <c:v>132</c:v>
                </c:pt>
                <c:pt idx="175">
                  <c:v>133.5</c:v>
                </c:pt>
                <c:pt idx="176">
                  <c:v>134</c:v>
                </c:pt>
                <c:pt idx="177">
                  <c:v>135.1</c:v>
                </c:pt>
                <c:pt idx="178">
                  <c:v>136</c:v>
                </c:pt>
                <c:pt idx="179">
                  <c:v>137</c:v>
                </c:pt>
                <c:pt idx="180">
                  <c:v>138.1</c:v>
                </c:pt>
                <c:pt idx="181">
                  <c:v>138.6</c:v>
                </c:pt>
                <c:pt idx="182">
                  <c:v>140.19999999999999</c:v>
                </c:pt>
                <c:pt idx="183">
                  <c:v>140.80000000000001</c:v>
                </c:pt>
                <c:pt idx="184">
                  <c:v>142.1</c:v>
                </c:pt>
                <c:pt idx="185">
                  <c:v>142.80000000000001</c:v>
                </c:pt>
                <c:pt idx="186">
                  <c:v>144.4</c:v>
                </c:pt>
                <c:pt idx="187">
                  <c:v>144.1</c:v>
                </c:pt>
                <c:pt idx="188">
                  <c:v>146.80000000000001</c:v>
                </c:pt>
                <c:pt idx="189">
                  <c:v>146.19999999999999</c:v>
                </c:pt>
                <c:pt idx="190">
                  <c:v>148.4</c:v>
                </c:pt>
                <c:pt idx="191">
                  <c:v>148.80000000000001</c:v>
                </c:pt>
                <c:pt idx="192">
                  <c:v>149</c:v>
                </c:pt>
                <c:pt idx="193">
                  <c:v>151.5</c:v>
                </c:pt>
                <c:pt idx="194">
                  <c:v>150.80000000000001</c:v>
                </c:pt>
                <c:pt idx="195">
                  <c:v>153.69999999999999</c:v>
                </c:pt>
                <c:pt idx="196">
                  <c:v>153.19999999999999</c:v>
                </c:pt>
                <c:pt idx="197">
                  <c:v>155.4</c:v>
                </c:pt>
                <c:pt idx="198">
                  <c:v>155</c:v>
                </c:pt>
                <c:pt idx="199">
                  <c:v>157.19999999999999</c:v>
                </c:pt>
                <c:pt idx="200">
                  <c:v>157.9</c:v>
                </c:pt>
                <c:pt idx="201">
                  <c:v>158.30000000000001</c:v>
                </c:pt>
                <c:pt idx="202">
                  <c:v>160.1</c:v>
                </c:pt>
                <c:pt idx="203">
                  <c:v>160.80000000000001</c:v>
                </c:pt>
                <c:pt idx="204">
                  <c:v>161.69999999999999</c:v>
                </c:pt>
                <c:pt idx="205">
                  <c:v>162.80000000000001</c:v>
                </c:pt>
                <c:pt idx="206">
                  <c:v>164.1</c:v>
                </c:pt>
                <c:pt idx="207">
                  <c:v>164.6</c:v>
                </c:pt>
                <c:pt idx="208">
                  <c:v>165.7</c:v>
                </c:pt>
                <c:pt idx="209">
                  <c:v>166.5</c:v>
                </c:pt>
                <c:pt idx="210">
                  <c:v>167.6</c:v>
                </c:pt>
                <c:pt idx="211">
                  <c:v>168.5</c:v>
                </c:pt>
                <c:pt idx="212">
                  <c:v>169.7</c:v>
                </c:pt>
                <c:pt idx="213">
                  <c:v>170.3</c:v>
                </c:pt>
                <c:pt idx="214">
                  <c:v>172.1</c:v>
                </c:pt>
                <c:pt idx="215">
                  <c:v>171.9</c:v>
                </c:pt>
                <c:pt idx="216">
                  <c:v>174.3</c:v>
                </c:pt>
                <c:pt idx="217">
                  <c:v>173.9</c:v>
                </c:pt>
                <c:pt idx="218">
                  <c:v>176.5</c:v>
                </c:pt>
                <c:pt idx="219">
                  <c:v>175.8</c:v>
                </c:pt>
                <c:pt idx="220">
                  <c:v>178.5</c:v>
                </c:pt>
                <c:pt idx="221">
                  <c:v>177.8</c:v>
                </c:pt>
                <c:pt idx="222">
                  <c:v>180.3</c:v>
                </c:pt>
                <c:pt idx="223">
                  <c:v>180.1</c:v>
                </c:pt>
                <c:pt idx="224">
                  <c:v>181.9</c:v>
                </c:pt>
                <c:pt idx="225">
                  <c:v>182.5</c:v>
                </c:pt>
                <c:pt idx="226">
                  <c:v>183</c:v>
                </c:pt>
                <c:pt idx="227">
                  <c:v>185</c:v>
                </c:pt>
                <c:pt idx="228">
                  <c:v>184.9</c:v>
                </c:pt>
                <c:pt idx="229">
                  <c:v>187</c:v>
                </c:pt>
                <c:pt idx="230">
                  <c:v>186.5</c:v>
                </c:pt>
                <c:pt idx="231">
                  <c:v>189.6</c:v>
                </c:pt>
                <c:pt idx="232">
                  <c:v>188.3</c:v>
                </c:pt>
                <c:pt idx="233">
                  <c:v>191.6</c:v>
                </c:pt>
                <c:pt idx="234">
                  <c:v>190.3</c:v>
                </c:pt>
                <c:pt idx="235">
                  <c:v>193.4</c:v>
                </c:pt>
                <c:pt idx="236">
                  <c:v>193.1</c:v>
                </c:pt>
                <c:pt idx="237">
                  <c:v>194.5</c:v>
                </c:pt>
                <c:pt idx="238">
                  <c:v>194.9</c:v>
                </c:pt>
                <c:pt idx="239">
                  <c:v>196.7</c:v>
                </c:pt>
                <c:pt idx="240">
                  <c:v>196.7</c:v>
                </c:pt>
                <c:pt idx="241">
                  <c:v>198.3</c:v>
                </c:pt>
                <c:pt idx="242">
                  <c:v>198</c:v>
                </c:pt>
                <c:pt idx="243">
                  <c:v>200.2</c:v>
                </c:pt>
                <c:pt idx="244">
                  <c:v>199.1</c:v>
                </c:pt>
                <c:pt idx="245">
                  <c:v>201.1</c:v>
                </c:pt>
                <c:pt idx="246">
                  <c:v>200.3</c:v>
                </c:pt>
                <c:pt idx="247">
                  <c:v>200.7</c:v>
                </c:pt>
                <c:pt idx="248">
                  <c:v>200.3</c:v>
                </c:pt>
                <c:pt idx="249">
                  <c:v>200</c:v>
                </c:pt>
                <c:pt idx="250">
                  <c:v>200</c:v>
                </c:pt>
                <c:pt idx="251">
                  <c:v>198.3</c:v>
                </c:pt>
                <c:pt idx="252">
                  <c:v>198.9</c:v>
                </c:pt>
                <c:pt idx="253">
                  <c:v>197.1</c:v>
                </c:pt>
                <c:pt idx="254">
                  <c:v>196.9</c:v>
                </c:pt>
                <c:pt idx="255">
                  <c:v>195.2</c:v>
                </c:pt>
                <c:pt idx="256">
                  <c:v>195.1</c:v>
                </c:pt>
                <c:pt idx="257">
                  <c:v>193.1</c:v>
                </c:pt>
                <c:pt idx="258">
                  <c:v>192.5</c:v>
                </c:pt>
                <c:pt idx="259">
                  <c:v>191</c:v>
                </c:pt>
                <c:pt idx="260">
                  <c:v>190.7</c:v>
                </c:pt>
                <c:pt idx="261">
                  <c:v>189</c:v>
                </c:pt>
                <c:pt idx="262">
                  <c:v>188.5</c:v>
                </c:pt>
                <c:pt idx="263">
                  <c:v>187.2</c:v>
                </c:pt>
                <c:pt idx="264">
                  <c:v>186.3</c:v>
                </c:pt>
                <c:pt idx="265">
                  <c:v>185</c:v>
                </c:pt>
                <c:pt idx="266">
                  <c:v>185</c:v>
                </c:pt>
                <c:pt idx="267">
                  <c:v>182.1</c:v>
                </c:pt>
                <c:pt idx="268">
                  <c:v>183.4</c:v>
                </c:pt>
                <c:pt idx="269">
                  <c:v>180.1</c:v>
                </c:pt>
                <c:pt idx="270">
                  <c:v>181.2</c:v>
                </c:pt>
                <c:pt idx="271">
                  <c:v>178.1</c:v>
                </c:pt>
                <c:pt idx="272">
                  <c:v>179</c:v>
                </c:pt>
                <c:pt idx="273">
                  <c:v>175.9</c:v>
                </c:pt>
                <c:pt idx="274">
                  <c:v>176.8</c:v>
                </c:pt>
                <c:pt idx="275">
                  <c:v>175</c:v>
                </c:pt>
                <c:pt idx="276">
                  <c:v>173.7</c:v>
                </c:pt>
                <c:pt idx="277">
                  <c:v>173.2</c:v>
                </c:pt>
                <c:pt idx="278">
                  <c:v>171.7</c:v>
                </c:pt>
                <c:pt idx="279">
                  <c:v>171</c:v>
                </c:pt>
                <c:pt idx="280">
                  <c:v>169.6</c:v>
                </c:pt>
                <c:pt idx="281">
                  <c:v>169.2</c:v>
                </c:pt>
                <c:pt idx="282">
                  <c:v>168.3</c:v>
                </c:pt>
                <c:pt idx="283">
                  <c:v>166.6</c:v>
                </c:pt>
                <c:pt idx="284">
                  <c:v>166.5</c:v>
                </c:pt>
                <c:pt idx="285">
                  <c:v>164.5</c:v>
                </c:pt>
                <c:pt idx="286">
                  <c:v>163.9</c:v>
                </c:pt>
                <c:pt idx="287">
                  <c:v>163.19999999999999</c:v>
                </c:pt>
                <c:pt idx="288">
                  <c:v>161.4</c:v>
                </c:pt>
                <c:pt idx="289">
                  <c:v>161</c:v>
                </c:pt>
                <c:pt idx="290">
                  <c:v>159.19999999999999</c:v>
                </c:pt>
                <c:pt idx="291">
                  <c:v>159</c:v>
                </c:pt>
                <c:pt idx="292">
                  <c:v>157.19999999999999</c:v>
                </c:pt>
                <c:pt idx="293">
                  <c:v>157</c:v>
                </c:pt>
                <c:pt idx="294">
                  <c:v>155.4</c:v>
                </c:pt>
                <c:pt idx="295">
                  <c:v>154.1</c:v>
                </c:pt>
                <c:pt idx="296">
                  <c:v>153.69999999999999</c:v>
                </c:pt>
                <c:pt idx="297">
                  <c:v>152.4</c:v>
                </c:pt>
                <c:pt idx="298">
                  <c:v>151.30000000000001</c:v>
                </c:pt>
                <c:pt idx="299">
                  <c:v>150.4</c:v>
                </c:pt>
                <c:pt idx="300">
                  <c:v>149.30000000000001</c:v>
                </c:pt>
                <c:pt idx="301">
                  <c:v>148.6</c:v>
                </c:pt>
                <c:pt idx="302">
                  <c:v>147</c:v>
                </c:pt>
                <c:pt idx="303">
                  <c:v>146.6</c:v>
                </c:pt>
                <c:pt idx="304">
                  <c:v>145.30000000000001</c:v>
                </c:pt>
                <c:pt idx="305">
                  <c:v>144.80000000000001</c:v>
                </c:pt>
                <c:pt idx="306">
                  <c:v>143.1</c:v>
                </c:pt>
                <c:pt idx="307">
                  <c:v>142.19999999999999</c:v>
                </c:pt>
                <c:pt idx="308">
                  <c:v>141</c:v>
                </c:pt>
                <c:pt idx="309">
                  <c:v>141</c:v>
                </c:pt>
                <c:pt idx="310">
                  <c:v>138.4</c:v>
                </c:pt>
                <c:pt idx="311">
                  <c:v>139.1</c:v>
                </c:pt>
                <c:pt idx="312">
                  <c:v>136.4</c:v>
                </c:pt>
                <c:pt idx="313">
                  <c:v>137</c:v>
                </c:pt>
                <c:pt idx="314">
                  <c:v>134.4</c:v>
                </c:pt>
                <c:pt idx="315">
                  <c:v>134.80000000000001</c:v>
                </c:pt>
                <c:pt idx="316">
                  <c:v>132.6</c:v>
                </c:pt>
                <c:pt idx="317">
                  <c:v>132</c:v>
                </c:pt>
                <c:pt idx="318">
                  <c:v>131.30000000000001</c:v>
                </c:pt>
                <c:pt idx="319">
                  <c:v>129.30000000000001</c:v>
                </c:pt>
                <c:pt idx="320">
                  <c:v>129.5</c:v>
                </c:pt>
                <c:pt idx="321">
                  <c:v>127.9</c:v>
                </c:pt>
                <c:pt idx="322">
                  <c:v>126.8</c:v>
                </c:pt>
                <c:pt idx="323">
                  <c:v>126</c:v>
                </c:pt>
                <c:pt idx="324">
                  <c:v>125.5</c:v>
                </c:pt>
                <c:pt idx="325">
                  <c:v>123.7</c:v>
                </c:pt>
                <c:pt idx="326">
                  <c:v>123.5</c:v>
                </c:pt>
                <c:pt idx="327">
                  <c:v>121.8</c:v>
                </c:pt>
                <c:pt idx="328">
                  <c:v>121.3</c:v>
                </c:pt>
                <c:pt idx="329">
                  <c:v>119.3</c:v>
                </c:pt>
                <c:pt idx="330">
                  <c:v>119.5</c:v>
                </c:pt>
                <c:pt idx="331">
                  <c:v>117.5</c:v>
                </c:pt>
                <c:pt idx="332">
                  <c:v>116.9</c:v>
                </c:pt>
                <c:pt idx="333">
                  <c:v>115.5</c:v>
                </c:pt>
                <c:pt idx="334">
                  <c:v>115.5</c:v>
                </c:pt>
                <c:pt idx="335">
                  <c:v>113.1</c:v>
                </c:pt>
                <c:pt idx="336">
                  <c:v>113.5</c:v>
                </c:pt>
                <c:pt idx="337">
                  <c:v>111.8</c:v>
                </c:pt>
                <c:pt idx="338">
                  <c:v>110.4</c:v>
                </c:pt>
                <c:pt idx="339">
                  <c:v>110.2</c:v>
                </c:pt>
                <c:pt idx="340">
                  <c:v>108.4</c:v>
                </c:pt>
                <c:pt idx="341">
                  <c:v>107.8</c:v>
                </c:pt>
                <c:pt idx="342">
                  <c:v>107.3</c:v>
                </c:pt>
                <c:pt idx="343">
                  <c:v>105.3</c:v>
                </c:pt>
                <c:pt idx="344">
                  <c:v>105.6</c:v>
                </c:pt>
                <c:pt idx="345">
                  <c:v>102.9</c:v>
                </c:pt>
                <c:pt idx="346">
                  <c:v>103.4</c:v>
                </c:pt>
                <c:pt idx="347">
                  <c:v>101.1</c:v>
                </c:pt>
                <c:pt idx="348">
                  <c:v>101.1</c:v>
                </c:pt>
                <c:pt idx="349">
                  <c:v>99.4</c:v>
                </c:pt>
                <c:pt idx="350">
                  <c:v>98.3</c:v>
                </c:pt>
                <c:pt idx="351">
                  <c:v>98</c:v>
                </c:pt>
                <c:pt idx="352">
                  <c:v>96.5</c:v>
                </c:pt>
                <c:pt idx="353">
                  <c:v>95.3</c:v>
                </c:pt>
                <c:pt idx="354">
                  <c:v>94.9</c:v>
                </c:pt>
                <c:pt idx="355">
                  <c:v>93.4</c:v>
                </c:pt>
                <c:pt idx="356">
                  <c:v>92.5</c:v>
                </c:pt>
                <c:pt idx="357">
                  <c:v>91.4</c:v>
                </c:pt>
                <c:pt idx="358">
                  <c:v>90.3</c:v>
                </c:pt>
                <c:pt idx="359">
                  <c:v>89.6</c:v>
                </c:pt>
                <c:pt idx="360">
                  <c:v>88.3</c:v>
                </c:pt>
                <c:pt idx="361">
                  <c:v>87.4</c:v>
                </c:pt>
                <c:pt idx="362">
                  <c:v>86.5</c:v>
                </c:pt>
                <c:pt idx="363">
                  <c:v>85.4</c:v>
                </c:pt>
                <c:pt idx="364">
                  <c:v>84.9</c:v>
                </c:pt>
                <c:pt idx="365">
                  <c:v>83</c:v>
                </c:pt>
                <c:pt idx="366">
                  <c:v>82.5</c:v>
                </c:pt>
                <c:pt idx="367">
                  <c:v>82</c:v>
                </c:pt>
                <c:pt idx="368">
                  <c:v>80.3</c:v>
                </c:pt>
                <c:pt idx="369">
                  <c:v>79.2</c:v>
                </c:pt>
                <c:pt idx="370">
                  <c:v>78.7</c:v>
                </c:pt>
                <c:pt idx="371">
                  <c:v>77.599999999999994</c:v>
                </c:pt>
                <c:pt idx="372">
                  <c:v>76.099999999999994</c:v>
                </c:pt>
                <c:pt idx="373">
                  <c:v>75.400000000000006</c:v>
                </c:pt>
                <c:pt idx="374">
                  <c:v>74.5</c:v>
                </c:pt>
                <c:pt idx="375">
                  <c:v>73.400000000000006</c:v>
                </c:pt>
                <c:pt idx="376">
                  <c:v>72.3</c:v>
                </c:pt>
                <c:pt idx="377">
                  <c:v>71.599999999999994</c:v>
                </c:pt>
                <c:pt idx="378">
                  <c:v>69.900000000000006</c:v>
                </c:pt>
                <c:pt idx="379">
                  <c:v>69.900000000000006</c:v>
                </c:pt>
                <c:pt idx="380">
                  <c:v>67.8</c:v>
                </c:pt>
                <c:pt idx="381">
                  <c:v>67.400000000000006</c:v>
                </c:pt>
                <c:pt idx="382">
                  <c:v>65.900000000000006</c:v>
                </c:pt>
                <c:pt idx="383">
                  <c:v>65.7</c:v>
                </c:pt>
                <c:pt idx="384">
                  <c:v>63.7</c:v>
                </c:pt>
                <c:pt idx="385">
                  <c:v>63.9</c:v>
                </c:pt>
                <c:pt idx="386">
                  <c:v>61.7</c:v>
                </c:pt>
                <c:pt idx="387">
                  <c:v>61.9</c:v>
                </c:pt>
                <c:pt idx="388">
                  <c:v>59.7</c:v>
                </c:pt>
                <c:pt idx="389">
                  <c:v>59.6</c:v>
                </c:pt>
                <c:pt idx="390">
                  <c:v>57.7</c:v>
                </c:pt>
                <c:pt idx="391">
                  <c:v>57.6</c:v>
                </c:pt>
                <c:pt idx="392">
                  <c:v>56.1</c:v>
                </c:pt>
                <c:pt idx="393">
                  <c:v>54.8</c:v>
                </c:pt>
                <c:pt idx="394">
                  <c:v>54.3</c:v>
                </c:pt>
                <c:pt idx="395">
                  <c:v>52.8</c:v>
                </c:pt>
                <c:pt idx="396">
                  <c:v>52.3</c:v>
                </c:pt>
                <c:pt idx="397">
                  <c:v>50.8</c:v>
                </c:pt>
                <c:pt idx="398">
                  <c:v>50.1</c:v>
                </c:pt>
                <c:pt idx="399">
                  <c:v>49.2</c:v>
                </c:pt>
                <c:pt idx="400">
                  <c:v>47.7</c:v>
                </c:pt>
                <c:pt idx="401">
                  <c:v>47.4</c:v>
                </c:pt>
                <c:pt idx="402">
                  <c:v>45.5</c:v>
                </c:pt>
                <c:pt idx="403">
                  <c:v>45.3</c:v>
                </c:pt>
                <c:pt idx="404">
                  <c:v>43.3</c:v>
                </c:pt>
                <c:pt idx="405">
                  <c:v>43.2</c:v>
                </c:pt>
                <c:pt idx="406">
                  <c:v>41.7</c:v>
                </c:pt>
                <c:pt idx="407">
                  <c:v>40.799999999999997</c:v>
                </c:pt>
                <c:pt idx="408">
                  <c:v>39.9</c:v>
                </c:pt>
                <c:pt idx="409">
                  <c:v>39.200000000000003</c:v>
                </c:pt>
                <c:pt idx="410">
                  <c:v>37.5</c:v>
                </c:pt>
                <c:pt idx="411">
                  <c:v>37.299999999999997</c:v>
                </c:pt>
                <c:pt idx="412">
                  <c:v>35.200000000000003</c:v>
                </c:pt>
                <c:pt idx="413">
                  <c:v>35.299999999999997</c:v>
                </c:pt>
                <c:pt idx="414">
                  <c:v>33.1</c:v>
                </c:pt>
                <c:pt idx="415">
                  <c:v>33.5</c:v>
                </c:pt>
                <c:pt idx="416">
                  <c:v>31</c:v>
                </c:pt>
                <c:pt idx="417">
                  <c:v>31.3</c:v>
                </c:pt>
                <c:pt idx="418">
                  <c:v>29.7</c:v>
                </c:pt>
                <c:pt idx="419">
                  <c:v>28.8</c:v>
                </c:pt>
                <c:pt idx="420">
                  <c:v>28</c:v>
                </c:pt>
                <c:pt idx="421">
                  <c:v>27.1</c:v>
                </c:pt>
                <c:pt idx="422">
                  <c:v>25.7</c:v>
                </c:pt>
                <c:pt idx="423">
                  <c:v>25.5</c:v>
                </c:pt>
                <c:pt idx="424">
                  <c:v>23.1</c:v>
                </c:pt>
                <c:pt idx="425">
                  <c:v>23.3</c:v>
                </c:pt>
                <c:pt idx="426">
                  <c:v>21.7</c:v>
                </c:pt>
                <c:pt idx="427">
                  <c:v>20.9</c:v>
                </c:pt>
                <c:pt idx="428">
                  <c:v>19.899999999999999</c:v>
                </c:pt>
                <c:pt idx="429">
                  <c:v>18.899999999999999</c:v>
                </c:pt>
                <c:pt idx="430">
                  <c:v>17.8</c:v>
                </c:pt>
                <c:pt idx="431">
                  <c:v>16.600000000000001</c:v>
                </c:pt>
                <c:pt idx="432">
                  <c:v>16</c:v>
                </c:pt>
                <c:pt idx="433">
                  <c:v>14.8</c:v>
                </c:pt>
                <c:pt idx="434">
                  <c:v>13.5</c:v>
                </c:pt>
                <c:pt idx="435">
                  <c:v>12.9</c:v>
                </c:pt>
                <c:pt idx="436">
                  <c:v>11.8</c:v>
                </c:pt>
                <c:pt idx="437">
                  <c:v>10.7</c:v>
                </c:pt>
                <c:pt idx="438">
                  <c:v>9.8000000000000007</c:v>
                </c:pt>
                <c:pt idx="439">
                  <c:v>9.1</c:v>
                </c:pt>
                <c:pt idx="440">
                  <c:v>7.6</c:v>
                </c:pt>
                <c:pt idx="441">
                  <c:v>7.1</c:v>
                </c:pt>
                <c:pt idx="442">
                  <c:v>5.3</c:v>
                </c:pt>
                <c:pt idx="443">
                  <c:v>5.3</c:v>
                </c:pt>
                <c:pt idx="444">
                  <c:v>3.8</c:v>
                </c:pt>
                <c:pt idx="445">
                  <c:v>2.5</c:v>
                </c:pt>
                <c:pt idx="446">
                  <c:v>2</c:v>
                </c:pt>
                <c:pt idx="447">
                  <c:v>0.5</c:v>
                </c:pt>
                <c:pt idx="448">
                  <c:v>0.2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18-B24C-87A6-90655910A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705488"/>
        <c:axId val="1"/>
      </c:scatterChart>
      <c:valAx>
        <c:axId val="178270548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7054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871</c:v>
                </c:pt>
                <c:pt idx="38">
                  <c:v>753</c:v>
                </c:pt>
                <c:pt idx="39">
                  <c:v>1161</c:v>
                </c:pt>
                <c:pt idx="40">
                  <c:v>1230</c:v>
                </c:pt>
                <c:pt idx="41">
                  <c:v>1068</c:v>
                </c:pt>
                <c:pt idx="42">
                  <c:v>1242</c:v>
                </c:pt>
                <c:pt idx="43">
                  <c:v>952</c:v>
                </c:pt>
                <c:pt idx="44">
                  <c:v>666</c:v>
                </c:pt>
                <c:pt idx="45">
                  <c:v>1212</c:v>
                </c:pt>
                <c:pt idx="46">
                  <c:v>1258</c:v>
                </c:pt>
                <c:pt idx="47">
                  <c:v>709</c:v>
                </c:pt>
                <c:pt idx="48">
                  <c:v>2177</c:v>
                </c:pt>
                <c:pt idx="49">
                  <c:v>822</c:v>
                </c:pt>
                <c:pt idx="50">
                  <c:v>645</c:v>
                </c:pt>
                <c:pt idx="51">
                  <c:v>838</c:v>
                </c:pt>
                <c:pt idx="52">
                  <c:v>924</c:v>
                </c:pt>
                <c:pt idx="53">
                  <c:v>663</c:v>
                </c:pt>
                <c:pt idx="54">
                  <c:v>1468</c:v>
                </c:pt>
                <c:pt idx="55">
                  <c:v>1740</c:v>
                </c:pt>
                <c:pt idx="56">
                  <c:v>573</c:v>
                </c:pt>
                <c:pt idx="57">
                  <c:v>951</c:v>
                </c:pt>
                <c:pt idx="58">
                  <c:v>682</c:v>
                </c:pt>
                <c:pt idx="59">
                  <c:v>672</c:v>
                </c:pt>
                <c:pt idx="60">
                  <c:v>829</c:v>
                </c:pt>
                <c:pt idx="61">
                  <c:v>722</c:v>
                </c:pt>
                <c:pt idx="62">
                  <c:v>723</c:v>
                </c:pt>
                <c:pt idx="63">
                  <c:v>732</c:v>
                </c:pt>
                <c:pt idx="64">
                  <c:v>673</c:v>
                </c:pt>
                <c:pt idx="65">
                  <c:v>1183</c:v>
                </c:pt>
                <c:pt idx="66">
                  <c:v>460</c:v>
                </c:pt>
                <c:pt idx="67">
                  <c:v>1353</c:v>
                </c:pt>
                <c:pt idx="68">
                  <c:v>1135</c:v>
                </c:pt>
                <c:pt idx="69">
                  <c:v>1181</c:v>
                </c:pt>
                <c:pt idx="70">
                  <c:v>1424</c:v>
                </c:pt>
                <c:pt idx="71">
                  <c:v>1657</c:v>
                </c:pt>
                <c:pt idx="72">
                  <c:v>646</c:v>
                </c:pt>
                <c:pt idx="73">
                  <c:v>-999</c:v>
                </c:pt>
                <c:pt idx="74">
                  <c:v>1290</c:v>
                </c:pt>
                <c:pt idx="75">
                  <c:v>1251</c:v>
                </c:pt>
                <c:pt idx="76">
                  <c:v>844</c:v>
                </c:pt>
                <c:pt idx="77">
                  <c:v>1035</c:v>
                </c:pt>
                <c:pt idx="78">
                  <c:v>750</c:v>
                </c:pt>
                <c:pt idx="79">
                  <c:v>1376</c:v>
                </c:pt>
                <c:pt idx="80">
                  <c:v>6424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962</c:v>
                </c:pt>
                <c:pt idx="410">
                  <c:v>976</c:v>
                </c:pt>
                <c:pt idx="411">
                  <c:v>539</c:v>
                </c:pt>
                <c:pt idx="412">
                  <c:v>2116</c:v>
                </c:pt>
                <c:pt idx="413">
                  <c:v>648</c:v>
                </c:pt>
                <c:pt idx="414">
                  <c:v>870</c:v>
                </c:pt>
                <c:pt idx="415">
                  <c:v>621</c:v>
                </c:pt>
                <c:pt idx="416">
                  <c:v>1577</c:v>
                </c:pt>
                <c:pt idx="417">
                  <c:v>825</c:v>
                </c:pt>
                <c:pt idx="418">
                  <c:v>550</c:v>
                </c:pt>
                <c:pt idx="419">
                  <c:v>1202</c:v>
                </c:pt>
                <c:pt idx="420">
                  <c:v>1027</c:v>
                </c:pt>
                <c:pt idx="421">
                  <c:v>1115</c:v>
                </c:pt>
                <c:pt idx="422">
                  <c:v>908</c:v>
                </c:pt>
                <c:pt idx="423">
                  <c:v>641</c:v>
                </c:pt>
                <c:pt idx="424">
                  <c:v>942</c:v>
                </c:pt>
                <c:pt idx="425">
                  <c:v>750</c:v>
                </c:pt>
                <c:pt idx="426">
                  <c:v>1104</c:v>
                </c:pt>
                <c:pt idx="427">
                  <c:v>847</c:v>
                </c:pt>
                <c:pt idx="428">
                  <c:v>1079</c:v>
                </c:pt>
                <c:pt idx="429">
                  <c:v>924</c:v>
                </c:pt>
                <c:pt idx="430">
                  <c:v>772</c:v>
                </c:pt>
                <c:pt idx="431">
                  <c:v>1248</c:v>
                </c:pt>
                <c:pt idx="432">
                  <c:v>690</c:v>
                </c:pt>
                <c:pt idx="433">
                  <c:v>1658</c:v>
                </c:pt>
                <c:pt idx="434">
                  <c:v>683</c:v>
                </c:pt>
                <c:pt idx="435">
                  <c:v>937</c:v>
                </c:pt>
                <c:pt idx="436">
                  <c:v>1229</c:v>
                </c:pt>
                <c:pt idx="437">
                  <c:v>1597</c:v>
                </c:pt>
                <c:pt idx="438">
                  <c:v>1176</c:v>
                </c:pt>
                <c:pt idx="439">
                  <c:v>1557</c:v>
                </c:pt>
                <c:pt idx="440">
                  <c:v>864</c:v>
                </c:pt>
                <c:pt idx="441">
                  <c:v>1367</c:v>
                </c:pt>
                <c:pt idx="442">
                  <c:v>985</c:v>
                </c:pt>
                <c:pt idx="443">
                  <c:v>976</c:v>
                </c:pt>
                <c:pt idx="444">
                  <c:v>1182</c:v>
                </c:pt>
                <c:pt idx="445">
                  <c:v>943</c:v>
                </c:pt>
                <c:pt idx="446">
                  <c:v>1503</c:v>
                </c:pt>
                <c:pt idx="447">
                  <c:v>665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</c:v>
                </c:pt>
                <c:pt idx="37">
                  <c:v>0.2</c:v>
                </c:pt>
                <c:pt idx="38">
                  <c:v>0.7</c:v>
                </c:pt>
                <c:pt idx="39">
                  <c:v>2</c:v>
                </c:pt>
                <c:pt idx="40">
                  <c:v>2.9</c:v>
                </c:pt>
                <c:pt idx="41">
                  <c:v>4</c:v>
                </c:pt>
                <c:pt idx="42">
                  <c:v>4.2</c:v>
                </c:pt>
                <c:pt idx="43">
                  <c:v>6</c:v>
                </c:pt>
                <c:pt idx="44">
                  <c:v>6</c:v>
                </c:pt>
                <c:pt idx="45">
                  <c:v>7.6</c:v>
                </c:pt>
                <c:pt idx="46">
                  <c:v>8.4</c:v>
                </c:pt>
                <c:pt idx="47">
                  <c:v>9.6999999999999993</c:v>
                </c:pt>
                <c:pt idx="48">
                  <c:v>10</c:v>
                </c:pt>
                <c:pt idx="49">
                  <c:v>11.7</c:v>
                </c:pt>
                <c:pt idx="50">
                  <c:v>12</c:v>
                </c:pt>
                <c:pt idx="51">
                  <c:v>13.3</c:v>
                </c:pt>
                <c:pt idx="52">
                  <c:v>13.8</c:v>
                </c:pt>
                <c:pt idx="53">
                  <c:v>15.3</c:v>
                </c:pt>
                <c:pt idx="54">
                  <c:v>15.8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18.899999999999999</c:v>
                </c:pt>
                <c:pt idx="58">
                  <c:v>19.899999999999999</c:v>
                </c:pt>
                <c:pt idx="59">
                  <c:v>20.9</c:v>
                </c:pt>
                <c:pt idx="60">
                  <c:v>21.5</c:v>
                </c:pt>
                <c:pt idx="61">
                  <c:v>23.3</c:v>
                </c:pt>
                <c:pt idx="62">
                  <c:v>22.9</c:v>
                </c:pt>
                <c:pt idx="63">
                  <c:v>25.5</c:v>
                </c:pt>
                <c:pt idx="64">
                  <c:v>24.8</c:v>
                </c:pt>
                <c:pt idx="65">
                  <c:v>27.5</c:v>
                </c:pt>
                <c:pt idx="66">
                  <c:v>26.4</c:v>
                </c:pt>
                <c:pt idx="67">
                  <c:v>29</c:v>
                </c:pt>
                <c:pt idx="68">
                  <c:v>29</c:v>
                </c:pt>
                <c:pt idx="69">
                  <c:v>30.6</c:v>
                </c:pt>
                <c:pt idx="70">
                  <c:v>31.1</c:v>
                </c:pt>
                <c:pt idx="71">
                  <c:v>32.200000000000003</c:v>
                </c:pt>
                <c:pt idx="72">
                  <c:v>33.299999999999997</c:v>
                </c:pt>
                <c:pt idx="73">
                  <c:v>34.200000000000003</c:v>
                </c:pt>
                <c:pt idx="74">
                  <c:v>34.799999999999997</c:v>
                </c:pt>
                <c:pt idx="75">
                  <c:v>36.799999999999997</c:v>
                </c:pt>
                <c:pt idx="76">
                  <c:v>36.200000000000003</c:v>
                </c:pt>
                <c:pt idx="77">
                  <c:v>38.799999999999997</c:v>
                </c:pt>
                <c:pt idx="78">
                  <c:v>38.1</c:v>
                </c:pt>
                <c:pt idx="79">
                  <c:v>40.799999999999997</c:v>
                </c:pt>
                <c:pt idx="80">
                  <c:v>40.200000000000003</c:v>
                </c:pt>
                <c:pt idx="81">
                  <c:v>42.3</c:v>
                </c:pt>
                <c:pt idx="82">
                  <c:v>42.6</c:v>
                </c:pt>
                <c:pt idx="83">
                  <c:v>43.7</c:v>
                </c:pt>
                <c:pt idx="84">
                  <c:v>44.6</c:v>
                </c:pt>
                <c:pt idx="85">
                  <c:v>46.1</c:v>
                </c:pt>
                <c:pt idx="86">
                  <c:v>45.9</c:v>
                </c:pt>
                <c:pt idx="87">
                  <c:v>48.4</c:v>
                </c:pt>
                <c:pt idx="88">
                  <c:v>47.7</c:v>
                </c:pt>
                <c:pt idx="89">
                  <c:v>50.4</c:v>
                </c:pt>
                <c:pt idx="90">
                  <c:v>49.4</c:v>
                </c:pt>
                <c:pt idx="91">
                  <c:v>52.3</c:v>
                </c:pt>
                <c:pt idx="92">
                  <c:v>52.1</c:v>
                </c:pt>
                <c:pt idx="93">
                  <c:v>53</c:v>
                </c:pt>
                <c:pt idx="94">
                  <c:v>54.5</c:v>
                </c:pt>
                <c:pt idx="95">
                  <c:v>55</c:v>
                </c:pt>
                <c:pt idx="96">
                  <c:v>56.6</c:v>
                </c:pt>
                <c:pt idx="97">
                  <c:v>56.8</c:v>
                </c:pt>
                <c:pt idx="98">
                  <c:v>58.6</c:v>
                </c:pt>
                <c:pt idx="99">
                  <c:v>58.8</c:v>
                </c:pt>
                <c:pt idx="100">
                  <c:v>60.5</c:v>
                </c:pt>
                <c:pt idx="101">
                  <c:v>61.2</c:v>
                </c:pt>
                <c:pt idx="102">
                  <c:v>61.2</c:v>
                </c:pt>
                <c:pt idx="103">
                  <c:v>64.3</c:v>
                </c:pt>
                <c:pt idx="104">
                  <c:v>62.8</c:v>
                </c:pt>
                <c:pt idx="105">
                  <c:v>65.599999999999994</c:v>
                </c:pt>
                <c:pt idx="106">
                  <c:v>65.400000000000006</c:v>
                </c:pt>
                <c:pt idx="107">
                  <c:v>66.8</c:v>
                </c:pt>
                <c:pt idx="108">
                  <c:v>68.5</c:v>
                </c:pt>
                <c:pt idx="109">
                  <c:v>68.099999999999994</c:v>
                </c:pt>
                <c:pt idx="110">
                  <c:v>70.3</c:v>
                </c:pt>
                <c:pt idx="111">
                  <c:v>70.3</c:v>
                </c:pt>
                <c:pt idx="112">
                  <c:v>72.099999999999994</c:v>
                </c:pt>
                <c:pt idx="113">
                  <c:v>72.8</c:v>
                </c:pt>
                <c:pt idx="114">
                  <c:v>72.099999999999994</c:v>
                </c:pt>
                <c:pt idx="115">
                  <c:v>76.099999999999994</c:v>
                </c:pt>
                <c:pt idx="116">
                  <c:v>74.099999999999994</c:v>
                </c:pt>
                <c:pt idx="117">
                  <c:v>77.8</c:v>
                </c:pt>
                <c:pt idx="118">
                  <c:v>76.3</c:v>
                </c:pt>
                <c:pt idx="119">
                  <c:v>79.400000000000006</c:v>
                </c:pt>
                <c:pt idx="120">
                  <c:v>78.7</c:v>
                </c:pt>
                <c:pt idx="121">
                  <c:v>80.900000000000006</c:v>
                </c:pt>
                <c:pt idx="122">
                  <c:v>81.2</c:v>
                </c:pt>
                <c:pt idx="123">
                  <c:v>82.7</c:v>
                </c:pt>
                <c:pt idx="124">
                  <c:v>83</c:v>
                </c:pt>
                <c:pt idx="125">
                  <c:v>84.3</c:v>
                </c:pt>
                <c:pt idx="126">
                  <c:v>85.6</c:v>
                </c:pt>
                <c:pt idx="127">
                  <c:v>85.8</c:v>
                </c:pt>
                <c:pt idx="128">
                  <c:v>87.4</c:v>
                </c:pt>
                <c:pt idx="129">
                  <c:v>88</c:v>
                </c:pt>
                <c:pt idx="130">
                  <c:v>89.1</c:v>
                </c:pt>
                <c:pt idx="131">
                  <c:v>90.3</c:v>
                </c:pt>
                <c:pt idx="132">
                  <c:v>90.5</c:v>
                </c:pt>
                <c:pt idx="133">
                  <c:v>92.7</c:v>
                </c:pt>
                <c:pt idx="134">
                  <c:v>92.2</c:v>
                </c:pt>
                <c:pt idx="135">
                  <c:v>94.9</c:v>
                </c:pt>
                <c:pt idx="136">
                  <c:v>94.5</c:v>
                </c:pt>
                <c:pt idx="137">
                  <c:v>96.2</c:v>
                </c:pt>
                <c:pt idx="138">
                  <c:v>97.3</c:v>
                </c:pt>
                <c:pt idx="139">
                  <c:v>97.4</c:v>
                </c:pt>
                <c:pt idx="140">
                  <c:v>99.3</c:v>
                </c:pt>
                <c:pt idx="141">
                  <c:v>99.4</c:v>
                </c:pt>
                <c:pt idx="142">
                  <c:v>101.1</c:v>
                </c:pt>
                <c:pt idx="143">
                  <c:v>101.8</c:v>
                </c:pt>
                <c:pt idx="144">
                  <c:v>102.5</c:v>
                </c:pt>
                <c:pt idx="145">
                  <c:v>103.8</c:v>
                </c:pt>
                <c:pt idx="146">
                  <c:v>104.7</c:v>
                </c:pt>
                <c:pt idx="147">
                  <c:v>105.4</c:v>
                </c:pt>
                <c:pt idx="148">
                  <c:v>107.1</c:v>
                </c:pt>
                <c:pt idx="149">
                  <c:v>107.3</c:v>
                </c:pt>
                <c:pt idx="150">
                  <c:v>108.7</c:v>
                </c:pt>
                <c:pt idx="151">
                  <c:v>109.1</c:v>
                </c:pt>
                <c:pt idx="152">
                  <c:v>110.7</c:v>
                </c:pt>
                <c:pt idx="153">
                  <c:v>111.5</c:v>
                </c:pt>
                <c:pt idx="154">
                  <c:v>112.6</c:v>
                </c:pt>
                <c:pt idx="155">
                  <c:v>113.1</c:v>
                </c:pt>
                <c:pt idx="156">
                  <c:v>114.7</c:v>
                </c:pt>
                <c:pt idx="157">
                  <c:v>114.9</c:v>
                </c:pt>
                <c:pt idx="158">
                  <c:v>116.9</c:v>
                </c:pt>
                <c:pt idx="159">
                  <c:v>117.1</c:v>
                </c:pt>
                <c:pt idx="160">
                  <c:v>118.6</c:v>
                </c:pt>
                <c:pt idx="161">
                  <c:v>119.3</c:v>
                </c:pt>
                <c:pt idx="162">
                  <c:v>120.2</c:v>
                </c:pt>
                <c:pt idx="163">
                  <c:v>120.7</c:v>
                </c:pt>
                <c:pt idx="164">
                  <c:v>122.6</c:v>
                </c:pt>
                <c:pt idx="165">
                  <c:v>123.1</c:v>
                </c:pt>
                <c:pt idx="166">
                  <c:v>124.2</c:v>
                </c:pt>
                <c:pt idx="167">
                  <c:v>124.9</c:v>
                </c:pt>
                <c:pt idx="168">
                  <c:v>126.4</c:v>
                </c:pt>
                <c:pt idx="169">
                  <c:v>126.9</c:v>
                </c:pt>
                <c:pt idx="170">
                  <c:v>128.19999999999999</c:v>
                </c:pt>
                <c:pt idx="171">
                  <c:v>129.1</c:v>
                </c:pt>
                <c:pt idx="172">
                  <c:v>130</c:v>
                </c:pt>
                <c:pt idx="173">
                  <c:v>131.30000000000001</c:v>
                </c:pt>
                <c:pt idx="174">
                  <c:v>132</c:v>
                </c:pt>
                <c:pt idx="175">
                  <c:v>133.5</c:v>
                </c:pt>
                <c:pt idx="176">
                  <c:v>134</c:v>
                </c:pt>
                <c:pt idx="177">
                  <c:v>135.1</c:v>
                </c:pt>
                <c:pt idx="178">
                  <c:v>136</c:v>
                </c:pt>
                <c:pt idx="179">
                  <c:v>137</c:v>
                </c:pt>
                <c:pt idx="180">
                  <c:v>138.1</c:v>
                </c:pt>
                <c:pt idx="181">
                  <c:v>138.6</c:v>
                </c:pt>
                <c:pt idx="182">
                  <c:v>140.19999999999999</c:v>
                </c:pt>
                <c:pt idx="183">
                  <c:v>140.80000000000001</c:v>
                </c:pt>
                <c:pt idx="184">
                  <c:v>142.1</c:v>
                </c:pt>
                <c:pt idx="185">
                  <c:v>142.80000000000001</c:v>
                </c:pt>
                <c:pt idx="186">
                  <c:v>144.4</c:v>
                </c:pt>
                <c:pt idx="187">
                  <c:v>144.1</c:v>
                </c:pt>
                <c:pt idx="188">
                  <c:v>146.80000000000001</c:v>
                </c:pt>
                <c:pt idx="189">
                  <c:v>146.19999999999999</c:v>
                </c:pt>
                <c:pt idx="190">
                  <c:v>148.4</c:v>
                </c:pt>
                <c:pt idx="191">
                  <c:v>148.80000000000001</c:v>
                </c:pt>
                <c:pt idx="192">
                  <c:v>149</c:v>
                </c:pt>
                <c:pt idx="193">
                  <c:v>151.5</c:v>
                </c:pt>
                <c:pt idx="194">
                  <c:v>150.80000000000001</c:v>
                </c:pt>
                <c:pt idx="195">
                  <c:v>153.69999999999999</c:v>
                </c:pt>
                <c:pt idx="196">
                  <c:v>153.19999999999999</c:v>
                </c:pt>
                <c:pt idx="197">
                  <c:v>155.4</c:v>
                </c:pt>
                <c:pt idx="198">
                  <c:v>155</c:v>
                </c:pt>
                <c:pt idx="199">
                  <c:v>157.19999999999999</c:v>
                </c:pt>
                <c:pt idx="200">
                  <c:v>157.9</c:v>
                </c:pt>
                <c:pt idx="201">
                  <c:v>158.30000000000001</c:v>
                </c:pt>
                <c:pt idx="202">
                  <c:v>160.1</c:v>
                </c:pt>
                <c:pt idx="203">
                  <c:v>160.80000000000001</c:v>
                </c:pt>
                <c:pt idx="204">
                  <c:v>161.69999999999999</c:v>
                </c:pt>
                <c:pt idx="205">
                  <c:v>162.80000000000001</c:v>
                </c:pt>
                <c:pt idx="206">
                  <c:v>164.1</c:v>
                </c:pt>
                <c:pt idx="207">
                  <c:v>164.6</c:v>
                </c:pt>
                <c:pt idx="208">
                  <c:v>165.7</c:v>
                </c:pt>
                <c:pt idx="209">
                  <c:v>166.5</c:v>
                </c:pt>
                <c:pt idx="210">
                  <c:v>167.6</c:v>
                </c:pt>
                <c:pt idx="211">
                  <c:v>168.5</c:v>
                </c:pt>
                <c:pt idx="212">
                  <c:v>169.7</c:v>
                </c:pt>
                <c:pt idx="213">
                  <c:v>170.3</c:v>
                </c:pt>
                <c:pt idx="214">
                  <c:v>172.1</c:v>
                </c:pt>
                <c:pt idx="215">
                  <c:v>171.9</c:v>
                </c:pt>
                <c:pt idx="216">
                  <c:v>174.3</c:v>
                </c:pt>
                <c:pt idx="217">
                  <c:v>173.9</c:v>
                </c:pt>
                <c:pt idx="218">
                  <c:v>176.5</c:v>
                </c:pt>
                <c:pt idx="219">
                  <c:v>175.8</c:v>
                </c:pt>
                <c:pt idx="220">
                  <c:v>178.5</c:v>
                </c:pt>
                <c:pt idx="221">
                  <c:v>177.8</c:v>
                </c:pt>
                <c:pt idx="222">
                  <c:v>180.3</c:v>
                </c:pt>
                <c:pt idx="223">
                  <c:v>180.1</c:v>
                </c:pt>
                <c:pt idx="224">
                  <c:v>181.9</c:v>
                </c:pt>
                <c:pt idx="225">
                  <c:v>182.5</c:v>
                </c:pt>
                <c:pt idx="226">
                  <c:v>183</c:v>
                </c:pt>
                <c:pt idx="227">
                  <c:v>185</c:v>
                </c:pt>
                <c:pt idx="228">
                  <c:v>184.9</c:v>
                </c:pt>
                <c:pt idx="229">
                  <c:v>187</c:v>
                </c:pt>
                <c:pt idx="230">
                  <c:v>186.5</c:v>
                </c:pt>
                <c:pt idx="231">
                  <c:v>189.6</c:v>
                </c:pt>
                <c:pt idx="232">
                  <c:v>188.3</c:v>
                </c:pt>
                <c:pt idx="233">
                  <c:v>191.6</c:v>
                </c:pt>
                <c:pt idx="234">
                  <c:v>190.3</c:v>
                </c:pt>
                <c:pt idx="235">
                  <c:v>193.4</c:v>
                </c:pt>
                <c:pt idx="236">
                  <c:v>193.1</c:v>
                </c:pt>
                <c:pt idx="237">
                  <c:v>194.5</c:v>
                </c:pt>
                <c:pt idx="238">
                  <c:v>194.9</c:v>
                </c:pt>
                <c:pt idx="239">
                  <c:v>196.7</c:v>
                </c:pt>
                <c:pt idx="240">
                  <c:v>196.7</c:v>
                </c:pt>
                <c:pt idx="241">
                  <c:v>198.3</c:v>
                </c:pt>
                <c:pt idx="242">
                  <c:v>198</c:v>
                </c:pt>
                <c:pt idx="243">
                  <c:v>200.2</c:v>
                </c:pt>
                <c:pt idx="244">
                  <c:v>199.1</c:v>
                </c:pt>
                <c:pt idx="245">
                  <c:v>201.1</c:v>
                </c:pt>
                <c:pt idx="246">
                  <c:v>200.3</c:v>
                </c:pt>
                <c:pt idx="247">
                  <c:v>200.7</c:v>
                </c:pt>
                <c:pt idx="248">
                  <c:v>200.3</c:v>
                </c:pt>
                <c:pt idx="249">
                  <c:v>200</c:v>
                </c:pt>
                <c:pt idx="250">
                  <c:v>200</c:v>
                </c:pt>
                <c:pt idx="251">
                  <c:v>198.3</c:v>
                </c:pt>
                <c:pt idx="252">
                  <c:v>198.9</c:v>
                </c:pt>
                <c:pt idx="253">
                  <c:v>197.1</c:v>
                </c:pt>
                <c:pt idx="254">
                  <c:v>196.9</c:v>
                </c:pt>
                <c:pt idx="255">
                  <c:v>195.2</c:v>
                </c:pt>
                <c:pt idx="256">
                  <c:v>195.1</c:v>
                </c:pt>
                <c:pt idx="257">
                  <c:v>193.1</c:v>
                </c:pt>
                <c:pt idx="258">
                  <c:v>192.5</c:v>
                </c:pt>
                <c:pt idx="259">
                  <c:v>191</c:v>
                </c:pt>
                <c:pt idx="260">
                  <c:v>190.7</c:v>
                </c:pt>
                <c:pt idx="261">
                  <c:v>189</c:v>
                </c:pt>
                <c:pt idx="262">
                  <c:v>188.5</c:v>
                </c:pt>
                <c:pt idx="263">
                  <c:v>187.2</c:v>
                </c:pt>
                <c:pt idx="264">
                  <c:v>186.3</c:v>
                </c:pt>
                <c:pt idx="265">
                  <c:v>185</c:v>
                </c:pt>
                <c:pt idx="266">
                  <c:v>185</c:v>
                </c:pt>
                <c:pt idx="267">
                  <c:v>182.1</c:v>
                </c:pt>
                <c:pt idx="268">
                  <c:v>183.4</c:v>
                </c:pt>
                <c:pt idx="269">
                  <c:v>180.1</c:v>
                </c:pt>
                <c:pt idx="270">
                  <c:v>181.2</c:v>
                </c:pt>
                <c:pt idx="271">
                  <c:v>178.1</c:v>
                </c:pt>
                <c:pt idx="272">
                  <c:v>179</c:v>
                </c:pt>
                <c:pt idx="273">
                  <c:v>175.9</c:v>
                </c:pt>
                <c:pt idx="274">
                  <c:v>176.8</c:v>
                </c:pt>
                <c:pt idx="275">
                  <c:v>175</c:v>
                </c:pt>
                <c:pt idx="276">
                  <c:v>173.7</c:v>
                </c:pt>
                <c:pt idx="277">
                  <c:v>173.2</c:v>
                </c:pt>
                <c:pt idx="278">
                  <c:v>171.7</c:v>
                </c:pt>
                <c:pt idx="279">
                  <c:v>171</c:v>
                </c:pt>
                <c:pt idx="280">
                  <c:v>169.6</c:v>
                </c:pt>
                <c:pt idx="281">
                  <c:v>169.2</c:v>
                </c:pt>
                <c:pt idx="282">
                  <c:v>168.3</c:v>
                </c:pt>
                <c:pt idx="283">
                  <c:v>166.6</c:v>
                </c:pt>
                <c:pt idx="284">
                  <c:v>166.5</c:v>
                </c:pt>
                <c:pt idx="285">
                  <c:v>164.5</c:v>
                </c:pt>
                <c:pt idx="286">
                  <c:v>163.9</c:v>
                </c:pt>
                <c:pt idx="287">
                  <c:v>163.19999999999999</c:v>
                </c:pt>
                <c:pt idx="288">
                  <c:v>161.4</c:v>
                </c:pt>
                <c:pt idx="289">
                  <c:v>161</c:v>
                </c:pt>
                <c:pt idx="290">
                  <c:v>159.19999999999999</c:v>
                </c:pt>
                <c:pt idx="291">
                  <c:v>159</c:v>
                </c:pt>
                <c:pt idx="292">
                  <c:v>157.19999999999999</c:v>
                </c:pt>
                <c:pt idx="293">
                  <c:v>157</c:v>
                </c:pt>
                <c:pt idx="294">
                  <c:v>155.4</c:v>
                </c:pt>
                <c:pt idx="295">
                  <c:v>154.1</c:v>
                </c:pt>
                <c:pt idx="296">
                  <c:v>153.69999999999999</c:v>
                </c:pt>
                <c:pt idx="297">
                  <c:v>152.4</c:v>
                </c:pt>
                <c:pt idx="298">
                  <c:v>151.30000000000001</c:v>
                </c:pt>
                <c:pt idx="299">
                  <c:v>150.4</c:v>
                </c:pt>
                <c:pt idx="300">
                  <c:v>149.30000000000001</c:v>
                </c:pt>
                <c:pt idx="301">
                  <c:v>148.6</c:v>
                </c:pt>
                <c:pt idx="302">
                  <c:v>147</c:v>
                </c:pt>
                <c:pt idx="303">
                  <c:v>146.6</c:v>
                </c:pt>
                <c:pt idx="304">
                  <c:v>145.30000000000001</c:v>
                </c:pt>
                <c:pt idx="305">
                  <c:v>144.80000000000001</c:v>
                </c:pt>
                <c:pt idx="306">
                  <c:v>143.1</c:v>
                </c:pt>
                <c:pt idx="307">
                  <c:v>142.19999999999999</c:v>
                </c:pt>
                <c:pt idx="308">
                  <c:v>141</c:v>
                </c:pt>
                <c:pt idx="309">
                  <c:v>141</c:v>
                </c:pt>
                <c:pt idx="310">
                  <c:v>138.4</c:v>
                </c:pt>
                <c:pt idx="311">
                  <c:v>139.1</c:v>
                </c:pt>
                <c:pt idx="312">
                  <c:v>136.4</c:v>
                </c:pt>
                <c:pt idx="313">
                  <c:v>137</c:v>
                </c:pt>
                <c:pt idx="314">
                  <c:v>134.4</c:v>
                </c:pt>
                <c:pt idx="315">
                  <c:v>134.80000000000001</c:v>
                </c:pt>
                <c:pt idx="316">
                  <c:v>132.6</c:v>
                </c:pt>
                <c:pt idx="317">
                  <c:v>132</c:v>
                </c:pt>
                <c:pt idx="318">
                  <c:v>131.30000000000001</c:v>
                </c:pt>
                <c:pt idx="319">
                  <c:v>129.30000000000001</c:v>
                </c:pt>
                <c:pt idx="320">
                  <c:v>129.5</c:v>
                </c:pt>
                <c:pt idx="321">
                  <c:v>127.9</c:v>
                </c:pt>
                <c:pt idx="322">
                  <c:v>126.8</c:v>
                </c:pt>
                <c:pt idx="323">
                  <c:v>126</c:v>
                </c:pt>
                <c:pt idx="324">
                  <c:v>125.5</c:v>
                </c:pt>
                <c:pt idx="325">
                  <c:v>123.7</c:v>
                </c:pt>
                <c:pt idx="326">
                  <c:v>123.5</c:v>
                </c:pt>
                <c:pt idx="327">
                  <c:v>121.8</c:v>
                </c:pt>
                <c:pt idx="328">
                  <c:v>121.3</c:v>
                </c:pt>
                <c:pt idx="329">
                  <c:v>119.3</c:v>
                </c:pt>
                <c:pt idx="330">
                  <c:v>119.5</c:v>
                </c:pt>
                <c:pt idx="331">
                  <c:v>117.5</c:v>
                </c:pt>
                <c:pt idx="332">
                  <c:v>116.9</c:v>
                </c:pt>
                <c:pt idx="333">
                  <c:v>115.5</c:v>
                </c:pt>
                <c:pt idx="334">
                  <c:v>115.5</c:v>
                </c:pt>
                <c:pt idx="335">
                  <c:v>113.1</c:v>
                </c:pt>
                <c:pt idx="336">
                  <c:v>113.5</c:v>
                </c:pt>
                <c:pt idx="337">
                  <c:v>111.8</c:v>
                </c:pt>
                <c:pt idx="338">
                  <c:v>110.4</c:v>
                </c:pt>
                <c:pt idx="339">
                  <c:v>110.2</c:v>
                </c:pt>
                <c:pt idx="340">
                  <c:v>108.4</c:v>
                </c:pt>
                <c:pt idx="341">
                  <c:v>107.8</c:v>
                </c:pt>
                <c:pt idx="342">
                  <c:v>107.3</c:v>
                </c:pt>
                <c:pt idx="343">
                  <c:v>105.3</c:v>
                </c:pt>
                <c:pt idx="344">
                  <c:v>105.6</c:v>
                </c:pt>
                <c:pt idx="345">
                  <c:v>102.9</c:v>
                </c:pt>
                <c:pt idx="346">
                  <c:v>103.4</c:v>
                </c:pt>
                <c:pt idx="347">
                  <c:v>101.1</c:v>
                </c:pt>
                <c:pt idx="348">
                  <c:v>101.1</c:v>
                </c:pt>
                <c:pt idx="349">
                  <c:v>99.4</c:v>
                </c:pt>
                <c:pt idx="350">
                  <c:v>98.3</c:v>
                </c:pt>
                <c:pt idx="351">
                  <c:v>98</c:v>
                </c:pt>
                <c:pt idx="352">
                  <c:v>96.5</c:v>
                </c:pt>
                <c:pt idx="353">
                  <c:v>95.3</c:v>
                </c:pt>
                <c:pt idx="354">
                  <c:v>94.9</c:v>
                </c:pt>
                <c:pt idx="355">
                  <c:v>93.4</c:v>
                </c:pt>
                <c:pt idx="356">
                  <c:v>92.5</c:v>
                </c:pt>
                <c:pt idx="357">
                  <c:v>91.4</c:v>
                </c:pt>
                <c:pt idx="358">
                  <c:v>90.3</c:v>
                </c:pt>
                <c:pt idx="359">
                  <c:v>89.6</c:v>
                </c:pt>
                <c:pt idx="360">
                  <c:v>88.3</c:v>
                </c:pt>
                <c:pt idx="361">
                  <c:v>87.4</c:v>
                </c:pt>
                <c:pt idx="362">
                  <c:v>86.5</c:v>
                </c:pt>
                <c:pt idx="363">
                  <c:v>85.4</c:v>
                </c:pt>
                <c:pt idx="364">
                  <c:v>84.9</c:v>
                </c:pt>
                <c:pt idx="365">
                  <c:v>83</c:v>
                </c:pt>
                <c:pt idx="366">
                  <c:v>82.5</c:v>
                </c:pt>
                <c:pt idx="367">
                  <c:v>82</c:v>
                </c:pt>
                <c:pt idx="368">
                  <c:v>80.3</c:v>
                </c:pt>
                <c:pt idx="369">
                  <c:v>79.2</c:v>
                </c:pt>
                <c:pt idx="370">
                  <c:v>78.7</c:v>
                </c:pt>
                <c:pt idx="371">
                  <c:v>77.599999999999994</c:v>
                </c:pt>
                <c:pt idx="372">
                  <c:v>76.099999999999994</c:v>
                </c:pt>
                <c:pt idx="373">
                  <c:v>75.400000000000006</c:v>
                </c:pt>
                <c:pt idx="374">
                  <c:v>74.5</c:v>
                </c:pt>
                <c:pt idx="375">
                  <c:v>73.400000000000006</c:v>
                </c:pt>
                <c:pt idx="376">
                  <c:v>72.3</c:v>
                </c:pt>
                <c:pt idx="377">
                  <c:v>71.599999999999994</c:v>
                </c:pt>
                <c:pt idx="378">
                  <c:v>69.900000000000006</c:v>
                </c:pt>
                <c:pt idx="379">
                  <c:v>69.900000000000006</c:v>
                </c:pt>
                <c:pt idx="380">
                  <c:v>67.8</c:v>
                </c:pt>
                <c:pt idx="381">
                  <c:v>67.400000000000006</c:v>
                </c:pt>
                <c:pt idx="382">
                  <c:v>65.900000000000006</c:v>
                </c:pt>
                <c:pt idx="383">
                  <c:v>65.7</c:v>
                </c:pt>
                <c:pt idx="384">
                  <c:v>63.7</c:v>
                </c:pt>
                <c:pt idx="385">
                  <c:v>63.9</c:v>
                </c:pt>
                <c:pt idx="386">
                  <c:v>61.7</c:v>
                </c:pt>
                <c:pt idx="387">
                  <c:v>61.9</c:v>
                </c:pt>
                <c:pt idx="388">
                  <c:v>59.7</c:v>
                </c:pt>
                <c:pt idx="389">
                  <c:v>59.6</c:v>
                </c:pt>
                <c:pt idx="390">
                  <c:v>57.7</c:v>
                </c:pt>
                <c:pt idx="391">
                  <c:v>57.6</c:v>
                </c:pt>
                <c:pt idx="392">
                  <c:v>56.1</c:v>
                </c:pt>
                <c:pt idx="393">
                  <c:v>54.8</c:v>
                </c:pt>
                <c:pt idx="394">
                  <c:v>54.3</c:v>
                </c:pt>
                <c:pt idx="395">
                  <c:v>52.8</c:v>
                </c:pt>
                <c:pt idx="396">
                  <c:v>52.3</c:v>
                </c:pt>
                <c:pt idx="397">
                  <c:v>50.8</c:v>
                </c:pt>
                <c:pt idx="398">
                  <c:v>50.1</c:v>
                </c:pt>
                <c:pt idx="399">
                  <c:v>49.2</c:v>
                </c:pt>
                <c:pt idx="400">
                  <c:v>47.7</c:v>
                </c:pt>
                <c:pt idx="401">
                  <c:v>47.4</c:v>
                </c:pt>
                <c:pt idx="402">
                  <c:v>45.5</c:v>
                </c:pt>
                <c:pt idx="403">
                  <c:v>45.3</c:v>
                </c:pt>
                <c:pt idx="404">
                  <c:v>43.3</c:v>
                </c:pt>
                <c:pt idx="405">
                  <c:v>43.2</c:v>
                </c:pt>
                <c:pt idx="406">
                  <c:v>41.7</c:v>
                </c:pt>
                <c:pt idx="407">
                  <c:v>40.799999999999997</c:v>
                </c:pt>
                <c:pt idx="408">
                  <c:v>39.9</c:v>
                </c:pt>
                <c:pt idx="409">
                  <c:v>39.200000000000003</c:v>
                </c:pt>
                <c:pt idx="410">
                  <c:v>37.5</c:v>
                </c:pt>
                <c:pt idx="411">
                  <c:v>37.299999999999997</c:v>
                </c:pt>
                <c:pt idx="412">
                  <c:v>35.200000000000003</c:v>
                </c:pt>
                <c:pt idx="413">
                  <c:v>35.299999999999997</c:v>
                </c:pt>
                <c:pt idx="414">
                  <c:v>33.1</c:v>
                </c:pt>
                <c:pt idx="415">
                  <c:v>33.5</c:v>
                </c:pt>
                <c:pt idx="416">
                  <c:v>31</c:v>
                </c:pt>
                <c:pt idx="417">
                  <c:v>31.3</c:v>
                </c:pt>
                <c:pt idx="418">
                  <c:v>29.7</c:v>
                </c:pt>
                <c:pt idx="419">
                  <c:v>28.8</c:v>
                </c:pt>
                <c:pt idx="420">
                  <c:v>28</c:v>
                </c:pt>
                <c:pt idx="421">
                  <c:v>27.1</c:v>
                </c:pt>
                <c:pt idx="422">
                  <c:v>25.7</c:v>
                </c:pt>
                <c:pt idx="423">
                  <c:v>25.5</c:v>
                </c:pt>
                <c:pt idx="424">
                  <c:v>23.1</c:v>
                </c:pt>
                <c:pt idx="425">
                  <c:v>23.3</c:v>
                </c:pt>
                <c:pt idx="426">
                  <c:v>21.7</c:v>
                </c:pt>
                <c:pt idx="427">
                  <c:v>20.9</c:v>
                </c:pt>
                <c:pt idx="428">
                  <c:v>19.899999999999999</c:v>
                </c:pt>
                <c:pt idx="429">
                  <c:v>18.899999999999999</c:v>
                </c:pt>
                <c:pt idx="430">
                  <c:v>17.8</c:v>
                </c:pt>
                <c:pt idx="431">
                  <c:v>16.600000000000001</c:v>
                </c:pt>
                <c:pt idx="432">
                  <c:v>16</c:v>
                </c:pt>
                <c:pt idx="433">
                  <c:v>14.8</c:v>
                </c:pt>
                <c:pt idx="434">
                  <c:v>13.5</c:v>
                </c:pt>
                <c:pt idx="435">
                  <c:v>12.9</c:v>
                </c:pt>
                <c:pt idx="436">
                  <c:v>11.8</c:v>
                </c:pt>
                <c:pt idx="437">
                  <c:v>10.7</c:v>
                </c:pt>
                <c:pt idx="438">
                  <c:v>9.8000000000000007</c:v>
                </c:pt>
                <c:pt idx="439">
                  <c:v>9.1</c:v>
                </c:pt>
                <c:pt idx="440">
                  <c:v>7.6</c:v>
                </c:pt>
                <c:pt idx="441">
                  <c:v>7.1</c:v>
                </c:pt>
                <c:pt idx="442">
                  <c:v>5.3</c:v>
                </c:pt>
                <c:pt idx="443">
                  <c:v>5.3</c:v>
                </c:pt>
                <c:pt idx="444">
                  <c:v>3.8</c:v>
                </c:pt>
                <c:pt idx="445">
                  <c:v>2.5</c:v>
                </c:pt>
                <c:pt idx="446">
                  <c:v>2</c:v>
                </c:pt>
                <c:pt idx="447">
                  <c:v>0.5</c:v>
                </c:pt>
                <c:pt idx="448">
                  <c:v>0.2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4F-9547-83B1-F4EC681206AB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1266</c:v>
                </c:pt>
                <c:pt idx="38">
                  <c:v>680</c:v>
                </c:pt>
                <c:pt idx="39">
                  <c:v>1093</c:v>
                </c:pt>
                <c:pt idx="40">
                  <c:v>1257</c:v>
                </c:pt>
                <c:pt idx="41">
                  <c:v>899</c:v>
                </c:pt>
                <c:pt idx="42">
                  <c:v>1291</c:v>
                </c:pt>
                <c:pt idx="43">
                  <c:v>845</c:v>
                </c:pt>
                <c:pt idx="44">
                  <c:v>647</c:v>
                </c:pt>
                <c:pt idx="45">
                  <c:v>886</c:v>
                </c:pt>
                <c:pt idx="46">
                  <c:v>1277</c:v>
                </c:pt>
                <c:pt idx="47">
                  <c:v>976</c:v>
                </c:pt>
                <c:pt idx="48">
                  <c:v>930</c:v>
                </c:pt>
                <c:pt idx="49">
                  <c:v>1072</c:v>
                </c:pt>
                <c:pt idx="50">
                  <c:v>695</c:v>
                </c:pt>
                <c:pt idx="51">
                  <c:v>976</c:v>
                </c:pt>
                <c:pt idx="52">
                  <c:v>754</c:v>
                </c:pt>
                <c:pt idx="53">
                  <c:v>872</c:v>
                </c:pt>
                <c:pt idx="54">
                  <c:v>1799</c:v>
                </c:pt>
                <c:pt idx="55">
                  <c:v>1086</c:v>
                </c:pt>
                <c:pt idx="56">
                  <c:v>1271</c:v>
                </c:pt>
                <c:pt idx="57">
                  <c:v>1148</c:v>
                </c:pt>
                <c:pt idx="58">
                  <c:v>1067</c:v>
                </c:pt>
                <c:pt idx="59">
                  <c:v>928</c:v>
                </c:pt>
                <c:pt idx="60">
                  <c:v>1214</c:v>
                </c:pt>
                <c:pt idx="61">
                  <c:v>762</c:v>
                </c:pt>
                <c:pt idx="62">
                  <c:v>521</c:v>
                </c:pt>
                <c:pt idx="63">
                  <c:v>924</c:v>
                </c:pt>
                <c:pt idx="64">
                  <c:v>1051</c:v>
                </c:pt>
                <c:pt idx="65">
                  <c:v>1382</c:v>
                </c:pt>
                <c:pt idx="66">
                  <c:v>887</c:v>
                </c:pt>
                <c:pt idx="67">
                  <c:v>1395</c:v>
                </c:pt>
                <c:pt idx="68">
                  <c:v>1554</c:v>
                </c:pt>
                <c:pt idx="69">
                  <c:v>1297</c:v>
                </c:pt>
                <c:pt idx="70">
                  <c:v>1128</c:v>
                </c:pt>
                <c:pt idx="71">
                  <c:v>466</c:v>
                </c:pt>
                <c:pt idx="72">
                  <c:v>2067</c:v>
                </c:pt>
                <c:pt idx="73">
                  <c:v>-999</c:v>
                </c:pt>
                <c:pt idx="74">
                  <c:v>639</c:v>
                </c:pt>
                <c:pt idx="75">
                  <c:v>1144</c:v>
                </c:pt>
                <c:pt idx="76">
                  <c:v>709</c:v>
                </c:pt>
                <c:pt idx="77">
                  <c:v>2012</c:v>
                </c:pt>
                <c:pt idx="78">
                  <c:v>1213</c:v>
                </c:pt>
                <c:pt idx="79">
                  <c:v>752</c:v>
                </c:pt>
                <c:pt idx="80">
                  <c:v>816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669</c:v>
                </c:pt>
                <c:pt idx="410">
                  <c:v>1167</c:v>
                </c:pt>
                <c:pt idx="411">
                  <c:v>993</c:v>
                </c:pt>
                <c:pt idx="412">
                  <c:v>1238</c:v>
                </c:pt>
                <c:pt idx="413">
                  <c:v>964</c:v>
                </c:pt>
                <c:pt idx="414">
                  <c:v>1003</c:v>
                </c:pt>
                <c:pt idx="415">
                  <c:v>806</c:v>
                </c:pt>
                <c:pt idx="416">
                  <c:v>1189</c:v>
                </c:pt>
                <c:pt idx="417">
                  <c:v>874</c:v>
                </c:pt>
                <c:pt idx="418">
                  <c:v>3681</c:v>
                </c:pt>
                <c:pt idx="419">
                  <c:v>1014</c:v>
                </c:pt>
                <c:pt idx="420">
                  <c:v>1039</c:v>
                </c:pt>
                <c:pt idx="421">
                  <c:v>1049</c:v>
                </c:pt>
                <c:pt idx="422">
                  <c:v>970</c:v>
                </c:pt>
                <c:pt idx="423">
                  <c:v>999</c:v>
                </c:pt>
                <c:pt idx="424">
                  <c:v>1161</c:v>
                </c:pt>
                <c:pt idx="425">
                  <c:v>720</c:v>
                </c:pt>
                <c:pt idx="426">
                  <c:v>806</c:v>
                </c:pt>
                <c:pt idx="427">
                  <c:v>739</c:v>
                </c:pt>
                <c:pt idx="428">
                  <c:v>883</c:v>
                </c:pt>
                <c:pt idx="429">
                  <c:v>673</c:v>
                </c:pt>
                <c:pt idx="430">
                  <c:v>754</c:v>
                </c:pt>
                <c:pt idx="431">
                  <c:v>1130</c:v>
                </c:pt>
                <c:pt idx="432">
                  <c:v>906</c:v>
                </c:pt>
                <c:pt idx="433">
                  <c:v>673</c:v>
                </c:pt>
                <c:pt idx="434">
                  <c:v>950</c:v>
                </c:pt>
                <c:pt idx="435">
                  <c:v>1647</c:v>
                </c:pt>
                <c:pt idx="436">
                  <c:v>724</c:v>
                </c:pt>
                <c:pt idx="437">
                  <c:v>996</c:v>
                </c:pt>
                <c:pt idx="438">
                  <c:v>690</c:v>
                </c:pt>
                <c:pt idx="439">
                  <c:v>1113</c:v>
                </c:pt>
                <c:pt idx="440">
                  <c:v>592</c:v>
                </c:pt>
                <c:pt idx="441">
                  <c:v>953</c:v>
                </c:pt>
                <c:pt idx="442">
                  <c:v>769</c:v>
                </c:pt>
                <c:pt idx="443">
                  <c:v>373</c:v>
                </c:pt>
                <c:pt idx="444">
                  <c:v>792</c:v>
                </c:pt>
                <c:pt idx="445">
                  <c:v>744</c:v>
                </c:pt>
                <c:pt idx="446">
                  <c:v>879</c:v>
                </c:pt>
                <c:pt idx="447">
                  <c:v>895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</c:v>
                </c:pt>
                <c:pt idx="37">
                  <c:v>0.2</c:v>
                </c:pt>
                <c:pt idx="38">
                  <c:v>0.7</c:v>
                </c:pt>
                <c:pt idx="39">
                  <c:v>2</c:v>
                </c:pt>
                <c:pt idx="40">
                  <c:v>2.9</c:v>
                </c:pt>
                <c:pt idx="41">
                  <c:v>4</c:v>
                </c:pt>
                <c:pt idx="42">
                  <c:v>4.2</c:v>
                </c:pt>
                <c:pt idx="43">
                  <c:v>6</c:v>
                </c:pt>
                <c:pt idx="44">
                  <c:v>6</c:v>
                </c:pt>
                <c:pt idx="45">
                  <c:v>7.6</c:v>
                </c:pt>
                <c:pt idx="46">
                  <c:v>8.4</c:v>
                </c:pt>
                <c:pt idx="47">
                  <c:v>9.6999999999999993</c:v>
                </c:pt>
                <c:pt idx="48">
                  <c:v>10</c:v>
                </c:pt>
                <c:pt idx="49">
                  <c:v>11.7</c:v>
                </c:pt>
                <c:pt idx="50">
                  <c:v>12</c:v>
                </c:pt>
                <c:pt idx="51">
                  <c:v>13.3</c:v>
                </c:pt>
                <c:pt idx="52">
                  <c:v>13.8</c:v>
                </c:pt>
                <c:pt idx="53">
                  <c:v>15.3</c:v>
                </c:pt>
                <c:pt idx="54">
                  <c:v>15.8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18.899999999999999</c:v>
                </c:pt>
                <c:pt idx="58">
                  <c:v>19.899999999999999</c:v>
                </c:pt>
                <c:pt idx="59">
                  <c:v>20.9</c:v>
                </c:pt>
                <c:pt idx="60">
                  <c:v>21.5</c:v>
                </c:pt>
                <c:pt idx="61">
                  <c:v>23.3</c:v>
                </c:pt>
                <c:pt idx="62">
                  <c:v>22.9</c:v>
                </c:pt>
                <c:pt idx="63">
                  <c:v>25.5</c:v>
                </c:pt>
                <c:pt idx="64">
                  <c:v>24.8</c:v>
                </c:pt>
                <c:pt idx="65">
                  <c:v>27.5</c:v>
                </c:pt>
                <c:pt idx="66">
                  <c:v>26.4</c:v>
                </c:pt>
                <c:pt idx="67">
                  <c:v>29</c:v>
                </c:pt>
                <c:pt idx="68">
                  <c:v>29</c:v>
                </c:pt>
                <c:pt idx="69">
                  <c:v>30.6</c:v>
                </c:pt>
                <c:pt idx="70">
                  <c:v>31.1</c:v>
                </c:pt>
                <c:pt idx="71">
                  <c:v>32.200000000000003</c:v>
                </c:pt>
                <c:pt idx="72">
                  <c:v>33.299999999999997</c:v>
                </c:pt>
                <c:pt idx="73">
                  <c:v>34.200000000000003</c:v>
                </c:pt>
                <c:pt idx="74">
                  <c:v>34.799999999999997</c:v>
                </c:pt>
                <c:pt idx="75">
                  <c:v>36.799999999999997</c:v>
                </c:pt>
                <c:pt idx="76">
                  <c:v>36.200000000000003</c:v>
                </c:pt>
                <c:pt idx="77">
                  <c:v>38.799999999999997</c:v>
                </c:pt>
                <c:pt idx="78">
                  <c:v>38.1</c:v>
                </c:pt>
                <c:pt idx="79">
                  <c:v>40.799999999999997</c:v>
                </c:pt>
                <c:pt idx="80">
                  <c:v>40.200000000000003</c:v>
                </c:pt>
                <c:pt idx="81">
                  <c:v>42.3</c:v>
                </c:pt>
                <c:pt idx="82">
                  <c:v>42.6</c:v>
                </c:pt>
                <c:pt idx="83">
                  <c:v>43.7</c:v>
                </c:pt>
                <c:pt idx="84">
                  <c:v>44.6</c:v>
                </c:pt>
                <c:pt idx="85">
                  <c:v>46.1</c:v>
                </c:pt>
                <c:pt idx="86">
                  <c:v>45.9</c:v>
                </c:pt>
                <c:pt idx="87">
                  <c:v>48.4</c:v>
                </c:pt>
                <c:pt idx="88">
                  <c:v>47.7</c:v>
                </c:pt>
                <c:pt idx="89">
                  <c:v>50.4</c:v>
                </c:pt>
                <c:pt idx="90">
                  <c:v>49.4</c:v>
                </c:pt>
                <c:pt idx="91">
                  <c:v>52.3</c:v>
                </c:pt>
                <c:pt idx="92">
                  <c:v>52.1</c:v>
                </c:pt>
                <c:pt idx="93">
                  <c:v>53</c:v>
                </c:pt>
                <c:pt idx="94">
                  <c:v>54.5</c:v>
                </c:pt>
                <c:pt idx="95">
                  <c:v>55</c:v>
                </c:pt>
                <c:pt idx="96">
                  <c:v>56.6</c:v>
                </c:pt>
                <c:pt idx="97">
                  <c:v>56.8</c:v>
                </c:pt>
                <c:pt idx="98">
                  <c:v>58.6</c:v>
                </c:pt>
                <c:pt idx="99">
                  <c:v>58.8</c:v>
                </c:pt>
                <c:pt idx="100">
                  <c:v>60.5</c:v>
                </c:pt>
                <c:pt idx="101">
                  <c:v>61.2</c:v>
                </c:pt>
                <c:pt idx="102">
                  <c:v>61.2</c:v>
                </c:pt>
                <c:pt idx="103">
                  <c:v>64.3</c:v>
                </c:pt>
                <c:pt idx="104">
                  <c:v>62.8</c:v>
                </c:pt>
                <c:pt idx="105">
                  <c:v>65.599999999999994</c:v>
                </c:pt>
                <c:pt idx="106">
                  <c:v>65.400000000000006</c:v>
                </c:pt>
                <c:pt idx="107">
                  <c:v>66.8</c:v>
                </c:pt>
                <c:pt idx="108">
                  <c:v>68.5</c:v>
                </c:pt>
                <c:pt idx="109">
                  <c:v>68.099999999999994</c:v>
                </c:pt>
                <c:pt idx="110">
                  <c:v>70.3</c:v>
                </c:pt>
                <c:pt idx="111">
                  <c:v>70.3</c:v>
                </c:pt>
                <c:pt idx="112">
                  <c:v>72.099999999999994</c:v>
                </c:pt>
                <c:pt idx="113">
                  <c:v>72.8</c:v>
                </c:pt>
                <c:pt idx="114">
                  <c:v>72.099999999999994</c:v>
                </c:pt>
                <c:pt idx="115">
                  <c:v>76.099999999999994</c:v>
                </c:pt>
                <c:pt idx="116">
                  <c:v>74.099999999999994</c:v>
                </c:pt>
                <c:pt idx="117">
                  <c:v>77.8</c:v>
                </c:pt>
                <c:pt idx="118">
                  <c:v>76.3</c:v>
                </c:pt>
                <c:pt idx="119">
                  <c:v>79.400000000000006</c:v>
                </c:pt>
                <c:pt idx="120">
                  <c:v>78.7</c:v>
                </c:pt>
                <c:pt idx="121">
                  <c:v>80.900000000000006</c:v>
                </c:pt>
                <c:pt idx="122">
                  <c:v>81.2</c:v>
                </c:pt>
                <c:pt idx="123">
                  <c:v>82.7</c:v>
                </c:pt>
                <c:pt idx="124">
                  <c:v>83</c:v>
                </c:pt>
                <c:pt idx="125">
                  <c:v>84.3</c:v>
                </c:pt>
                <c:pt idx="126">
                  <c:v>85.6</c:v>
                </c:pt>
                <c:pt idx="127">
                  <c:v>85.8</c:v>
                </c:pt>
                <c:pt idx="128">
                  <c:v>87.4</c:v>
                </c:pt>
                <c:pt idx="129">
                  <c:v>88</c:v>
                </c:pt>
                <c:pt idx="130">
                  <c:v>89.1</c:v>
                </c:pt>
                <c:pt idx="131">
                  <c:v>90.3</c:v>
                </c:pt>
                <c:pt idx="132">
                  <c:v>90.5</c:v>
                </c:pt>
                <c:pt idx="133">
                  <c:v>92.7</c:v>
                </c:pt>
                <c:pt idx="134">
                  <c:v>92.2</c:v>
                </c:pt>
                <c:pt idx="135">
                  <c:v>94.9</c:v>
                </c:pt>
                <c:pt idx="136">
                  <c:v>94.5</c:v>
                </c:pt>
                <c:pt idx="137">
                  <c:v>96.2</c:v>
                </c:pt>
                <c:pt idx="138">
                  <c:v>97.3</c:v>
                </c:pt>
                <c:pt idx="139">
                  <c:v>97.4</c:v>
                </c:pt>
                <c:pt idx="140">
                  <c:v>99.3</c:v>
                </c:pt>
                <c:pt idx="141">
                  <c:v>99.4</c:v>
                </c:pt>
                <c:pt idx="142">
                  <c:v>101.1</c:v>
                </c:pt>
                <c:pt idx="143">
                  <c:v>101.8</c:v>
                </c:pt>
                <c:pt idx="144">
                  <c:v>102.5</c:v>
                </c:pt>
                <c:pt idx="145">
                  <c:v>103.8</c:v>
                </c:pt>
                <c:pt idx="146">
                  <c:v>104.7</c:v>
                </c:pt>
                <c:pt idx="147">
                  <c:v>105.4</c:v>
                </c:pt>
                <c:pt idx="148">
                  <c:v>107.1</c:v>
                </c:pt>
                <c:pt idx="149">
                  <c:v>107.3</c:v>
                </c:pt>
                <c:pt idx="150">
                  <c:v>108.7</c:v>
                </c:pt>
                <c:pt idx="151">
                  <c:v>109.1</c:v>
                </c:pt>
                <c:pt idx="152">
                  <c:v>110.7</c:v>
                </c:pt>
                <c:pt idx="153">
                  <c:v>111.5</c:v>
                </c:pt>
                <c:pt idx="154">
                  <c:v>112.6</c:v>
                </c:pt>
                <c:pt idx="155">
                  <c:v>113.1</c:v>
                </c:pt>
                <c:pt idx="156">
                  <c:v>114.7</c:v>
                </c:pt>
                <c:pt idx="157">
                  <c:v>114.9</c:v>
                </c:pt>
                <c:pt idx="158">
                  <c:v>116.9</c:v>
                </c:pt>
                <c:pt idx="159">
                  <c:v>117.1</c:v>
                </c:pt>
                <c:pt idx="160">
                  <c:v>118.6</c:v>
                </c:pt>
                <c:pt idx="161">
                  <c:v>119.3</c:v>
                </c:pt>
                <c:pt idx="162">
                  <c:v>120.2</c:v>
                </c:pt>
                <c:pt idx="163">
                  <c:v>120.7</c:v>
                </c:pt>
                <c:pt idx="164">
                  <c:v>122.6</c:v>
                </c:pt>
                <c:pt idx="165">
                  <c:v>123.1</c:v>
                </c:pt>
                <c:pt idx="166">
                  <c:v>124.2</c:v>
                </c:pt>
                <c:pt idx="167">
                  <c:v>124.9</c:v>
                </c:pt>
                <c:pt idx="168">
                  <c:v>126.4</c:v>
                </c:pt>
                <c:pt idx="169">
                  <c:v>126.9</c:v>
                </c:pt>
                <c:pt idx="170">
                  <c:v>128.19999999999999</c:v>
                </c:pt>
                <c:pt idx="171">
                  <c:v>129.1</c:v>
                </c:pt>
                <c:pt idx="172">
                  <c:v>130</c:v>
                </c:pt>
                <c:pt idx="173">
                  <c:v>131.30000000000001</c:v>
                </c:pt>
                <c:pt idx="174">
                  <c:v>132</c:v>
                </c:pt>
                <c:pt idx="175">
                  <c:v>133.5</c:v>
                </c:pt>
                <c:pt idx="176">
                  <c:v>134</c:v>
                </c:pt>
                <c:pt idx="177">
                  <c:v>135.1</c:v>
                </c:pt>
                <c:pt idx="178">
                  <c:v>136</c:v>
                </c:pt>
                <c:pt idx="179">
                  <c:v>137</c:v>
                </c:pt>
                <c:pt idx="180">
                  <c:v>138.1</c:v>
                </c:pt>
                <c:pt idx="181">
                  <c:v>138.6</c:v>
                </c:pt>
                <c:pt idx="182">
                  <c:v>140.19999999999999</c:v>
                </c:pt>
                <c:pt idx="183">
                  <c:v>140.80000000000001</c:v>
                </c:pt>
                <c:pt idx="184">
                  <c:v>142.1</c:v>
                </c:pt>
                <c:pt idx="185">
                  <c:v>142.80000000000001</c:v>
                </c:pt>
                <c:pt idx="186">
                  <c:v>144.4</c:v>
                </c:pt>
                <c:pt idx="187">
                  <c:v>144.1</c:v>
                </c:pt>
                <c:pt idx="188">
                  <c:v>146.80000000000001</c:v>
                </c:pt>
                <c:pt idx="189">
                  <c:v>146.19999999999999</c:v>
                </c:pt>
                <c:pt idx="190">
                  <c:v>148.4</c:v>
                </c:pt>
                <c:pt idx="191">
                  <c:v>148.80000000000001</c:v>
                </c:pt>
                <c:pt idx="192">
                  <c:v>149</c:v>
                </c:pt>
                <c:pt idx="193">
                  <c:v>151.5</c:v>
                </c:pt>
                <c:pt idx="194">
                  <c:v>150.80000000000001</c:v>
                </c:pt>
                <c:pt idx="195">
                  <c:v>153.69999999999999</c:v>
                </c:pt>
                <c:pt idx="196">
                  <c:v>153.19999999999999</c:v>
                </c:pt>
                <c:pt idx="197">
                  <c:v>155.4</c:v>
                </c:pt>
                <c:pt idx="198">
                  <c:v>155</c:v>
                </c:pt>
                <c:pt idx="199">
                  <c:v>157.19999999999999</c:v>
                </c:pt>
                <c:pt idx="200">
                  <c:v>157.9</c:v>
                </c:pt>
                <c:pt idx="201">
                  <c:v>158.30000000000001</c:v>
                </c:pt>
                <c:pt idx="202">
                  <c:v>160.1</c:v>
                </c:pt>
                <c:pt idx="203">
                  <c:v>160.80000000000001</c:v>
                </c:pt>
                <c:pt idx="204">
                  <c:v>161.69999999999999</c:v>
                </c:pt>
                <c:pt idx="205">
                  <c:v>162.80000000000001</c:v>
                </c:pt>
                <c:pt idx="206">
                  <c:v>164.1</c:v>
                </c:pt>
                <c:pt idx="207">
                  <c:v>164.6</c:v>
                </c:pt>
                <c:pt idx="208">
                  <c:v>165.7</c:v>
                </c:pt>
                <c:pt idx="209">
                  <c:v>166.5</c:v>
                </c:pt>
                <c:pt idx="210">
                  <c:v>167.6</c:v>
                </c:pt>
                <c:pt idx="211">
                  <c:v>168.5</c:v>
                </c:pt>
                <c:pt idx="212">
                  <c:v>169.7</c:v>
                </c:pt>
                <c:pt idx="213">
                  <c:v>170.3</c:v>
                </c:pt>
                <c:pt idx="214">
                  <c:v>172.1</c:v>
                </c:pt>
                <c:pt idx="215">
                  <c:v>171.9</c:v>
                </c:pt>
                <c:pt idx="216">
                  <c:v>174.3</c:v>
                </c:pt>
                <c:pt idx="217">
                  <c:v>173.9</c:v>
                </c:pt>
                <c:pt idx="218">
                  <c:v>176.5</c:v>
                </c:pt>
                <c:pt idx="219">
                  <c:v>175.8</c:v>
                </c:pt>
                <c:pt idx="220">
                  <c:v>178.5</c:v>
                </c:pt>
                <c:pt idx="221">
                  <c:v>177.8</c:v>
                </c:pt>
                <c:pt idx="222">
                  <c:v>180.3</c:v>
                </c:pt>
                <c:pt idx="223">
                  <c:v>180.1</c:v>
                </c:pt>
                <c:pt idx="224">
                  <c:v>181.9</c:v>
                </c:pt>
                <c:pt idx="225">
                  <c:v>182.5</c:v>
                </c:pt>
                <c:pt idx="226">
                  <c:v>183</c:v>
                </c:pt>
                <c:pt idx="227">
                  <c:v>185</c:v>
                </c:pt>
                <c:pt idx="228">
                  <c:v>184.9</c:v>
                </c:pt>
                <c:pt idx="229">
                  <c:v>187</c:v>
                </c:pt>
                <c:pt idx="230">
                  <c:v>186.5</c:v>
                </c:pt>
                <c:pt idx="231">
                  <c:v>189.6</c:v>
                </c:pt>
                <c:pt idx="232">
                  <c:v>188.3</c:v>
                </c:pt>
                <c:pt idx="233">
                  <c:v>191.6</c:v>
                </c:pt>
                <c:pt idx="234">
                  <c:v>190.3</c:v>
                </c:pt>
                <c:pt idx="235">
                  <c:v>193.4</c:v>
                </c:pt>
                <c:pt idx="236">
                  <c:v>193.1</c:v>
                </c:pt>
                <c:pt idx="237">
                  <c:v>194.5</c:v>
                </c:pt>
                <c:pt idx="238">
                  <c:v>194.9</c:v>
                </c:pt>
                <c:pt idx="239">
                  <c:v>196.7</c:v>
                </c:pt>
                <c:pt idx="240">
                  <c:v>196.7</c:v>
                </c:pt>
                <c:pt idx="241">
                  <c:v>198.3</c:v>
                </c:pt>
                <c:pt idx="242">
                  <c:v>198</c:v>
                </c:pt>
                <c:pt idx="243">
                  <c:v>200.2</c:v>
                </c:pt>
                <c:pt idx="244">
                  <c:v>199.1</c:v>
                </c:pt>
                <c:pt idx="245">
                  <c:v>201.1</c:v>
                </c:pt>
                <c:pt idx="246">
                  <c:v>200.3</c:v>
                </c:pt>
                <c:pt idx="247">
                  <c:v>200.7</c:v>
                </c:pt>
                <c:pt idx="248">
                  <c:v>200.3</c:v>
                </c:pt>
                <c:pt idx="249">
                  <c:v>200</c:v>
                </c:pt>
                <c:pt idx="250">
                  <c:v>200</c:v>
                </c:pt>
                <c:pt idx="251">
                  <c:v>198.3</c:v>
                </c:pt>
                <c:pt idx="252">
                  <c:v>198.9</c:v>
                </c:pt>
                <c:pt idx="253">
                  <c:v>197.1</c:v>
                </c:pt>
                <c:pt idx="254">
                  <c:v>196.9</c:v>
                </c:pt>
                <c:pt idx="255">
                  <c:v>195.2</c:v>
                </c:pt>
                <c:pt idx="256">
                  <c:v>195.1</c:v>
                </c:pt>
                <c:pt idx="257">
                  <c:v>193.1</c:v>
                </c:pt>
                <c:pt idx="258">
                  <c:v>192.5</c:v>
                </c:pt>
                <c:pt idx="259">
                  <c:v>191</c:v>
                </c:pt>
                <c:pt idx="260">
                  <c:v>190.7</c:v>
                </c:pt>
                <c:pt idx="261">
                  <c:v>189</c:v>
                </c:pt>
                <c:pt idx="262">
                  <c:v>188.5</c:v>
                </c:pt>
                <c:pt idx="263">
                  <c:v>187.2</c:v>
                </c:pt>
                <c:pt idx="264">
                  <c:v>186.3</c:v>
                </c:pt>
                <c:pt idx="265">
                  <c:v>185</c:v>
                </c:pt>
                <c:pt idx="266">
                  <c:v>185</c:v>
                </c:pt>
                <c:pt idx="267">
                  <c:v>182.1</c:v>
                </c:pt>
                <c:pt idx="268">
                  <c:v>183.4</c:v>
                </c:pt>
                <c:pt idx="269">
                  <c:v>180.1</c:v>
                </c:pt>
                <c:pt idx="270">
                  <c:v>181.2</c:v>
                </c:pt>
                <c:pt idx="271">
                  <c:v>178.1</c:v>
                </c:pt>
                <c:pt idx="272">
                  <c:v>179</c:v>
                </c:pt>
                <c:pt idx="273">
                  <c:v>175.9</c:v>
                </c:pt>
                <c:pt idx="274">
                  <c:v>176.8</c:v>
                </c:pt>
                <c:pt idx="275">
                  <c:v>175</c:v>
                </c:pt>
                <c:pt idx="276">
                  <c:v>173.7</c:v>
                </c:pt>
                <c:pt idx="277">
                  <c:v>173.2</c:v>
                </c:pt>
                <c:pt idx="278">
                  <c:v>171.7</c:v>
                </c:pt>
                <c:pt idx="279">
                  <c:v>171</c:v>
                </c:pt>
                <c:pt idx="280">
                  <c:v>169.6</c:v>
                </c:pt>
                <c:pt idx="281">
                  <c:v>169.2</c:v>
                </c:pt>
                <c:pt idx="282">
                  <c:v>168.3</c:v>
                </c:pt>
                <c:pt idx="283">
                  <c:v>166.6</c:v>
                </c:pt>
                <c:pt idx="284">
                  <c:v>166.5</c:v>
                </c:pt>
                <c:pt idx="285">
                  <c:v>164.5</c:v>
                </c:pt>
                <c:pt idx="286">
                  <c:v>163.9</c:v>
                </c:pt>
                <c:pt idx="287">
                  <c:v>163.19999999999999</c:v>
                </c:pt>
                <c:pt idx="288">
                  <c:v>161.4</c:v>
                </c:pt>
                <c:pt idx="289">
                  <c:v>161</c:v>
                </c:pt>
                <c:pt idx="290">
                  <c:v>159.19999999999999</c:v>
                </c:pt>
                <c:pt idx="291">
                  <c:v>159</c:v>
                </c:pt>
                <c:pt idx="292">
                  <c:v>157.19999999999999</c:v>
                </c:pt>
                <c:pt idx="293">
                  <c:v>157</c:v>
                </c:pt>
                <c:pt idx="294">
                  <c:v>155.4</c:v>
                </c:pt>
                <c:pt idx="295">
                  <c:v>154.1</c:v>
                </c:pt>
                <c:pt idx="296">
                  <c:v>153.69999999999999</c:v>
                </c:pt>
                <c:pt idx="297">
                  <c:v>152.4</c:v>
                </c:pt>
                <c:pt idx="298">
                  <c:v>151.30000000000001</c:v>
                </c:pt>
                <c:pt idx="299">
                  <c:v>150.4</c:v>
                </c:pt>
                <c:pt idx="300">
                  <c:v>149.30000000000001</c:v>
                </c:pt>
                <c:pt idx="301">
                  <c:v>148.6</c:v>
                </c:pt>
                <c:pt idx="302">
                  <c:v>147</c:v>
                </c:pt>
                <c:pt idx="303">
                  <c:v>146.6</c:v>
                </c:pt>
                <c:pt idx="304">
                  <c:v>145.30000000000001</c:v>
                </c:pt>
                <c:pt idx="305">
                  <c:v>144.80000000000001</c:v>
                </c:pt>
                <c:pt idx="306">
                  <c:v>143.1</c:v>
                </c:pt>
                <c:pt idx="307">
                  <c:v>142.19999999999999</c:v>
                </c:pt>
                <c:pt idx="308">
                  <c:v>141</c:v>
                </c:pt>
                <c:pt idx="309">
                  <c:v>141</c:v>
                </c:pt>
                <c:pt idx="310">
                  <c:v>138.4</c:v>
                </c:pt>
                <c:pt idx="311">
                  <c:v>139.1</c:v>
                </c:pt>
                <c:pt idx="312">
                  <c:v>136.4</c:v>
                </c:pt>
                <c:pt idx="313">
                  <c:v>137</c:v>
                </c:pt>
                <c:pt idx="314">
                  <c:v>134.4</c:v>
                </c:pt>
                <c:pt idx="315">
                  <c:v>134.80000000000001</c:v>
                </c:pt>
                <c:pt idx="316">
                  <c:v>132.6</c:v>
                </c:pt>
                <c:pt idx="317">
                  <c:v>132</c:v>
                </c:pt>
                <c:pt idx="318">
                  <c:v>131.30000000000001</c:v>
                </c:pt>
                <c:pt idx="319">
                  <c:v>129.30000000000001</c:v>
                </c:pt>
                <c:pt idx="320">
                  <c:v>129.5</c:v>
                </c:pt>
                <c:pt idx="321">
                  <c:v>127.9</c:v>
                </c:pt>
                <c:pt idx="322">
                  <c:v>126.8</c:v>
                </c:pt>
                <c:pt idx="323">
                  <c:v>126</c:v>
                </c:pt>
                <c:pt idx="324">
                  <c:v>125.5</c:v>
                </c:pt>
                <c:pt idx="325">
                  <c:v>123.7</c:v>
                </c:pt>
                <c:pt idx="326">
                  <c:v>123.5</c:v>
                </c:pt>
                <c:pt idx="327">
                  <c:v>121.8</c:v>
                </c:pt>
                <c:pt idx="328">
                  <c:v>121.3</c:v>
                </c:pt>
                <c:pt idx="329">
                  <c:v>119.3</c:v>
                </c:pt>
                <c:pt idx="330">
                  <c:v>119.5</c:v>
                </c:pt>
                <c:pt idx="331">
                  <c:v>117.5</c:v>
                </c:pt>
                <c:pt idx="332">
                  <c:v>116.9</c:v>
                </c:pt>
                <c:pt idx="333">
                  <c:v>115.5</c:v>
                </c:pt>
                <c:pt idx="334">
                  <c:v>115.5</c:v>
                </c:pt>
                <c:pt idx="335">
                  <c:v>113.1</c:v>
                </c:pt>
                <c:pt idx="336">
                  <c:v>113.5</c:v>
                </c:pt>
                <c:pt idx="337">
                  <c:v>111.8</c:v>
                </c:pt>
                <c:pt idx="338">
                  <c:v>110.4</c:v>
                </c:pt>
                <c:pt idx="339">
                  <c:v>110.2</c:v>
                </c:pt>
                <c:pt idx="340">
                  <c:v>108.4</c:v>
                </c:pt>
                <c:pt idx="341">
                  <c:v>107.8</c:v>
                </c:pt>
                <c:pt idx="342">
                  <c:v>107.3</c:v>
                </c:pt>
                <c:pt idx="343">
                  <c:v>105.3</c:v>
                </c:pt>
                <c:pt idx="344">
                  <c:v>105.6</c:v>
                </c:pt>
                <c:pt idx="345">
                  <c:v>102.9</c:v>
                </c:pt>
                <c:pt idx="346">
                  <c:v>103.4</c:v>
                </c:pt>
                <c:pt idx="347">
                  <c:v>101.1</c:v>
                </c:pt>
                <c:pt idx="348">
                  <c:v>101.1</c:v>
                </c:pt>
                <c:pt idx="349">
                  <c:v>99.4</c:v>
                </c:pt>
                <c:pt idx="350">
                  <c:v>98.3</c:v>
                </c:pt>
                <c:pt idx="351">
                  <c:v>98</c:v>
                </c:pt>
                <c:pt idx="352">
                  <c:v>96.5</c:v>
                </c:pt>
                <c:pt idx="353">
                  <c:v>95.3</c:v>
                </c:pt>
                <c:pt idx="354">
                  <c:v>94.9</c:v>
                </c:pt>
                <c:pt idx="355">
                  <c:v>93.4</c:v>
                </c:pt>
                <c:pt idx="356">
                  <c:v>92.5</c:v>
                </c:pt>
                <c:pt idx="357">
                  <c:v>91.4</c:v>
                </c:pt>
                <c:pt idx="358">
                  <c:v>90.3</c:v>
                </c:pt>
                <c:pt idx="359">
                  <c:v>89.6</c:v>
                </c:pt>
                <c:pt idx="360">
                  <c:v>88.3</c:v>
                </c:pt>
                <c:pt idx="361">
                  <c:v>87.4</c:v>
                </c:pt>
                <c:pt idx="362">
                  <c:v>86.5</c:v>
                </c:pt>
                <c:pt idx="363">
                  <c:v>85.4</c:v>
                </c:pt>
                <c:pt idx="364">
                  <c:v>84.9</c:v>
                </c:pt>
                <c:pt idx="365">
                  <c:v>83</c:v>
                </c:pt>
                <c:pt idx="366">
                  <c:v>82.5</c:v>
                </c:pt>
                <c:pt idx="367">
                  <c:v>82</c:v>
                </c:pt>
                <c:pt idx="368">
                  <c:v>80.3</c:v>
                </c:pt>
                <c:pt idx="369">
                  <c:v>79.2</c:v>
                </c:pt>
                <c:pt idx="370">
                  <c:v>78.7</c:v>
                </c:pt>
                <c:pt idx="371">
                  <c:v>77.599999999999994</c:v>
                </c:pt>
                <c:pt idx="372">
                  <c:v>76.099999999999994</c:v>
                </c:pt>
                <c:pt idx="373">
                  <c:v>75.400000000000006</c:v>
                </c:pt>
                <c:pt idx="374">
                  <c:v>74.5</c:v>
                </c:pt>
                <c:pt idx="375">
                  <c:v>73.400000000000006</c:v>
                </c:pt>
                <c:pt idx="376">
                  <c:v>72.3</c:v>
                </c:pt>
                <c:pt idx="377">
                  <c:v>71.599999999999994</c:v>
                </c:pt>
                <c:pt idx="378">
                  <c:v>69.900000000000006</c:v>
                </c:pt>
                <c:pt idx="379">
                  <c:v>69.900000000000006</c:v>
                </c:pt>
                <c:pt idx="380">
                  <c:v>67.8</c:v>
                </c:pt>
                <c:pt idx="381">
                  <c:v>67.400000000000006</c:v>
                </c:pt>
                <c:pt idx="382">
                  <c:v>65.900000000000006</c:v>
                </c:pt>
                <c:pt idx="383">
                  <c:v>65.7</c:v>
                </c:pt>
                <c:pt idx="384">
                  <c:v>63.7</c:v>
                </c:pt>
                <c:pt idx="385">
                  <c:v>63.9</c:v>
                </c:pt>
                <c:pt idx="386">
                  <c:v>61.7</c:v>
                </c:pt>
                <c:pt idx="387">
                  <c:v>61.9</c:v>
                </c:pt>
                <c:pt idx="388">
                  <c:v>59.7</c:v>
                </c:pt>
                <c:pt idx="389">
                  <c:v>59.6</c:v>
                </c:pt>
                <c:pt idx="390">
                  <c:v>57.7</c:v>
                </c:pt>
                <c:pt idx="391">
                  <c:v>57.6</c:v>
                </c:pt>
                <c:pt idx="392">
                  <c:v>56.1</c:v>
                </c:pt>
                <c:pt idx="393">
                  <c:v>54.8</c:v>
                </c:pt>
                <c:pt idx="394">
                  <c:v>54.3</c:v>
                </c:pt>
                <c:pt idx="395">
                  <c:v>52.8</c:v>
                </c:pt>
                <c:pt idx="396">
                  <c:v>52.3</c:v>
                </c:pt>
                <c:pt idx="397">
                  <c:v>50.8</c:v>
                </c:pt>
                <c:pt idx="398">
                  <c:v>50.1</c:v>
                </c:pt>
                <c:pt idx="399">
                  <c:v>49.2</c:v>
                </c:pt>
                <c:pt idx="400">
                  <c:v>47.7</c:v>
                </c:pt>
                <c:pt idx="401">
                  <c:v>47.4</c:v>
                </c:pt>
                <c:pt idx="402">
                  <c:v>45.5</c:v>
                </c:pt>
                <c:pt idx="403">
                  <c:v>45.3</c:v>
                </c:pt>
                <c:pt idx="404">
                  <c:v>43.3</c:v>
                </c:pt>
                <c:pt idx="405">
                  <c:v>43.2</c:v>
                </c:pt>
                <c:pt idx="406">
                  <c:v>41.7</c:v>
                </c:pt>
                <c:pt idx="407">
                  <c:v>40.799999999999997</c:v>
                </c:pt>
                <c:pt idx="408">
                  <c:v>39.9</c:v>
                </c:pt>
                <c:pt idx="409">
                  <c:v>39.200000000000003</c:v>
                </c:pt>
                <c:pt idx="410">
                  <c:v>37.5</c:v>
                </c:pt>
                <c:pt idx="411">
                  <c:v>37.299999999999997</c:v>
                </c:pt>
                <c:pt idx="412">
                  <c:v>35.200000000000003</c:v>
                </c:pt>
                <c:pt idx="413">
                  <c:v>35.299999999999997</c:v>
                </c:pt>
                <c:pt idx="414">
                  <c:v>33.1</c:v>
                </c:pt>
                <c:pt idx="415">
                  <c:v>33.5</c:v>
                </c:pt>
                <c:pt idx="416">
                  <c:v>31</c:v>
                </c:pt>
                <c:pt idx="417">
                  <c:v>31.3</c:v>
                </c:pt>
                <c:pt idx="418">
                  <c:v>29.7</c:v>
                </c:pt>
                <c:pt idx="419">
                  <c:v>28.8</c:v>
                </c:pt>
                <c:pt idx="420">
                  <c:v>28</c:v>
                </c:pt>
                <c:pt idx="421">
                  <c:v>27.1</c:v>
                </c:pt>
                <c:pt idx="422">
                  <c:v>25.7</c:v>
                </c:pt>
                <c:pt idx="423">
                  <c:v>25.5</c:v>
                </c:pt>
                <c:pt idx="424">
                  <c:v>23.1</c:v>
                </c:pt>
                <c:pt idx="425">
                  <c:v>23.3</c:v>
                </c:pt>
                <c:pt idx="426">
                  <c:v>21.7</c:v>
                </c:pt>
                <c:pt idx="427">
                  <c:v>20.9</c:v>
                </c:pt>
                <c:pt idx="428">
                  <c:v>19.899999999999999</c:v>
                </c:pt>
                <c:pt idx="429">
                  <c:v>18.899999999999999</c:v>
                </c:pt>
                <c:pt idx="430">
                  <c:v>17.8</c:v>
                </c:pt>
                <c:pt idx="431">
                  <c:v>16.600000000000001</c:v>
                </c:pt>
                <c:pt idx="432">
                  <c:v>16</c:v>
                </c:pt>
                <c:pt idx="433">
                  <c:v>14.8</c:v>
                </c:pt>
                <c:pt idx="434">
                  <c:v>13.5</c:v>
                </c:pt>
                <c:pt idx="435">
                  <c:v>12.9</c:v>
                </c:pt>
                <c:pt idx="436">
                  <c:v>11.8</c:v>
                </c:pt>
                <c:pt idx="437">
                  <c:v>10.7</c:v>
                </c:pt>
                <c:pt idx="438">
                  <c:v>9.8000000000000007</c:v>
                </c:pt>
                <c:pt idx="439">
                  <c:v>9.1</c:v>
                </c:pt>
                <c:pt idx="440">
                  <c:v>7.6</c:v>
                </c:pt>
                <c:pt idx="441">
                  <c:v>7.1</c:v>
                </c:pt>
                <c:pt idx="442">
                  <c:v>5.3</c:v>
                </c:pt>
                <c:pt idx="443">
                  <c:v>5.3</c:v>
                </c:pt>
                <c:pt idx="444">
                  <c:v>3.8</c:v>
                </c:pt>
                <c:pt idx="445">
                  <c:v>2.5</c:v>
                </c:pt>
                <c:pt idx="446">
                  <c:v>2</c:v>
                </c:pt>
                <c:pt idx="447">
                  <c:v>0.5</c:v>
                </c:pt>
                <c:pt idx="448">
                  <c:v>0.2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4F-9547-83B1-F4EC68120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613136"/>
        <c:axId val="1"/>
      </c:scatterChart>
      <c:valAx>
        <c:axId val="1782613136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6131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-0.51764993939109716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-999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-0.8520661812623177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</c:v>
                </c:pt>
                <c:pt idx="37">
                  <c:v>0.2</c:v>
                </c:pt>
                <c:pt idx="38">
                  <c:v>0.7</c:v>
                </c:pt>
                <c:pt idx="39">
                  <c:v>2</c:v>
                </c:pt>
                <c:pt idx="40">
                  <c:v>2.9</c:v>
                </c:pt>
                <c:pt idx="41">
                  <c:v>4</c:v>
                </c:pt>
                <c:pt idx="42">
                  <c:v>4.2</c:v>
                </c:pt>
                <c:pt idx="43">
                  <c:v>6</c:v>
                </c:pt>
                <c:pt idx="44">
                  <c:v>6</c:v>
                </c:pt>
                <c:pt idx="45">
                  <c:v>7.6</c:v>
                </c:pt>
                <c:pt idx="46">
                  <c:v>8.4</c:v>
                </c:pt>
                <c:pt idx="47">
                  <c:v>9.6999999999999993</c:v>
                </c:pt>
                <c:pt idx="48">
                  <c:v>10</c:v>
                </c:pt>
                <c:pt idx="49">
                  <c:v>11.7</c:v>
                </c:pt>
                <c:pt idx="50">
                  <c:v>12</c:v>
                </c:pt>
                <c:pt idx="51">
                  <c:v>13.3</c:v>
                </c:pt>
                <c:pt idx="52">
                  <c:v>13.8</c:v>
                </c:pt>
                <c:pt idx="53">
                  <c:v>15.3</c:v>
                </c:pt>
                <c:pt idx="54">
                  <c:v>15.8</c:v>
                </c:pt>
                <c:pt idx="55">
                  <c:v>16.899999999999999</c:v>
                </c:pt>
                <c:pt idx="56">
                  <c:v>18</c:v>
                </c:pt>
                <c:pt idx="57">
                  <c:v>18.899999999999999</c:v>
                </c:pt>
                <c:pt idx="58">
                  <c:v>19.899999999999999</c:v>
                </c:pt>
                <c:pt idx="59">
                  <c:v>20.9</c:v>
                </c:pt>
                <c:pt idx="60">
                  <c:v>21.5</c:v>
                </c:pt>
                <c:pt idx="61">
                  <c:v>23.3</c:v>
                </c:pt>
                <c:pt idx="62">
                  <c:v>22.9</c:v>
                </c:pt>
                <c:pt idx="63">
                  <c:v>25.5</c:v>
                </c:pt>
                <c:pt idx="64">
                  <c:v>24.8</c:v>
                </c:pt>
                <c:pt idx="65">
                  <c:v>27.5</c:v>
                </c:pt>
                <c:pt idx="66">
                  <c:v>26.4</c:v>
                </c:pt>
                <c:pt idx="67">
                  <c:v>29</c:v>
                </c:pt>
                <c:pt idx="68">
                  <c:v>29</c:v>
                </c:pt>
                <c:pt idx="69">
                  <c:v>30.6</c:v>
                </c:pt>
                <c:pt idx="70">
                  <c:v>31.1</c:v>
                </c:pt>
                <c:pt idx="71">
                  <c:v>32.200000000000003</c:v>
                </c:pt>
                <c:pt idx="72">
                  <c:v>33.299999999999997</c:v>
                </c:pt>
                <c:pt idx="73">
                  <c:v>34.200000000000003</c:v>
                </c:pt>
                <c:pt idx="74">
                  <c:v>34.799999999999997</c:v>
                </c:pt>
                <c:pt idx="75">
                  <c:v>36.799999999999997</c:v>
                </c:pt>
                <c:pt idx="76">
                  <c:v>36.200000000000003</c:v>
                </c:pt>
                <c:pt idx="77">
                  <c:v>38.799999999999997</c:v>
                </c:pt>
                <c:pt idx="78">
                  <c:v>38.1</c:v>
                </c:pt>
                <c:pt idx="79">
                  <c:v>40.799999999999997</c:v>
                </c:pt>
                <c:pt idx="80">
                  <c:v>40.200000000000003</c:v>
                </c:pt>
                <c:pt idx="81">
                  <c:v>42.3</c:v>
                </c:pt>
                <c:pt idx="82">
                  <c:v>42.6</c:v>
                </c:pt>
                <c:pt idx="83">
                  <c:v>43.7</c:v>
                </c:pt>
                <c:pt idx="84">
                  <c:v>44.6</c:v>
                </c:pt>
                <c:pt idx="85">
                  <c:v>46.1</c:v>
                </c:pt>
                <c:pt idx="86">
                  <c:v>45.9</c:v>
                </c:pt>
                <c:pt idx="87">
                  <c:v>48.4</c:v>
                </c:pt>
                <c:pt idx="88">
                  <c:v>47.7</c:v>
                </c:pt>
                <c:pt idx="89">
                  <c:v>50.4</c:v>
                </c:pt>
                <c:pt idx="90">
                  <c:v>49.4</c:v>
                </c:pt>
                <c:pt idx="91">
                  <c:v>52.3</c:v>
                </c:pt>
                <c:pt idx="92">
                  <c:v>52.1</c:v>
                </c:pt>
                <c:pt idx="93">
                  <c:v>53</c:v>
                </c:pt>
                <c:pt idx="94">
                  <c:v>54.5</c:v>
                </c:pt>
                <c:pt idx="95">
                  <c:v>55</c:v>
                </c:pt>
                <c:pt idx="96">
                  <c:v>56.6</c:v>
                </c:pt>
                <c:pt idx="97">
                  <c:v>56.8</c:v>
                </c:pt>
                <c:pt idx="98">
                  <c:v>58.6</c:v>
                </c:pt>
                <c:pt idx="99">
                  <c:v>58.8</c:v>
                </c:pt>
                <c:pt idx="100">
                  <c:v>60.5</c:v>
                </c:pt>
                <c:pt idx="101">
                  <c:v>61.2</c:v>
                </c:pt>
                <c:pt idx="102">
                  <c:v>61.2</c:v>
                </c:pt>
                <c:pt idx="103">
                  <c:v>64.3</c:v>
                </c:pt>
                <c:pt idx="104">
                  <c:v>62.8</c:v>
                </c:pt>
                <c:pt idx="105">
                  <c:v>65.599999999999994</c:v>
                </c:pt>
                <c:pt idx="106">
                  <c:v>65.400000000000006</c:v>
                </c:pt>
                <c:pt idx="107">
                  <c:v>66.8</c:v>
                </c:pt>
                <c:pt idx="108">
                  <c:v>68.5</c:v>
                </c:pt>
                <c:pt idx="109">
                  <c:v>68.099999999999994</c:v>
                </c:pt>
                <c:pt idx="110">
                  <c:v>70.3</c:v>
                </c:pt>
                <c:pt idx="111">
                  <c:v>70.3</c:v>
                </c:pt>
                <c:pt idx="112">
                  <c:v>72.099999999999994</c:v>
                </c:pt>
                <c:pt idx="113">
                  <c:v>72.8</c:v>
                </c:pt>
                <c:pt idx="114">
                  <c:v>72.099999999999994</c:v>
                </c:pt>
                <c:pt idx="115">
                  <c:v>76.099999999999994</c:v>
                </c:pt>
                <c:pt idx="116">
                  <c:v>74.099999999999994</c:v>
                </c:pt>
                <c:pt idx="117">
                  <c:v>77.8</c:v>
                </c:pt>
                <c:pt idx="118">
                  <c:v>76.3</c:v>
                </c:pt>
                <c:pt idx="119">
                  <c:v>79.400000000000006</c:v>
                </c:pt>
                <c:pt idx="120">
                  <c:v>78.7</c:v>
                </c:pt>
                <c:pt idx="121">
                  <c:v>80.900000000000006</c:v>
                </c:pt>
                <c:pt idx="122">
                  <c:v>81.2</c:v>
                </c:pt>
                <c:pt idx="123">
                  <c:v>82.7</c:v>
                </c:pt>
                <c:pt idx="124">
                  <c:v>83</c:v>
                </c:pt>
                <c:pt idx="125">
                  <c:v>84.3</c:v>
                </c:pt>
                <c:pt idx="126">
                  <c:v>85.6</c:v>
                </c:pt>
                <c:pt idx="127">
                  <c:v>85.8</c:v>
                </c:pt>
                <c:pt idx="128">
                  <c:v>87.4</c:v>
                </c:pt>
                <c:pt idx="129">
                  <c:v>88</c:v>
                </c:pt>
                <c:pt idx="130">
                  <c:v>89.1</c:v>
                </c:pt>
                <c:pt idx="131">
                  <c:v>90.3</c:v>
                </c:pt>
                <c:pt idx="132">
                  <c:v>90.5</c:v>
                </c:pt>
                <c:pt idx="133">
                  <c:v>92.7</c:v>
                </c:pt>
                <c:pt idx="134">
                  <c:v>92.2</c:v>
                </c:pt>
                <c:pt idx="135">
                  <c:v>94.9</c:v>
                </c:pt>
                <c:pt idx="136">
                  <c:v>94.5</c:v>
                </c:pt>
                <c:pt idx="137">
                  <c:v>96.2</c:v>
                </c:pt>
                <c:pt idx="138">
                  <c:v>97.3</c:v>
                </c:pt>
                <c:pt idx="139">
                  <c:v>97.4</c:v>
                </c:pt>
                <c:pt idx="140">
                  <c:v>99.3</c:v>
                </c:pt>
                <c:pt idx="141">
                  <c:v>99.4</c:v>
                </c:pt>
                <c:pt idx="142">
                  <c:v>101.1</c:v>
                </c:pt>
                <c:pt idx="143">
                  <c:v>101.8</c:v>
                </c:pt>
                <c:pt idx="144">
                  <c:v>102.5</c:v>
                </c:pt>
                <c:pt idx="145">
                  <c:v>103.8</c:v>
                </c:pt>
                <c:pt idx="146">
                  <c:v>104.7</c:v>
                </c:pt>
                <c:pt idx="147">
                  <c:v>105.4</c:v>
                </c:pt>
                <c:pt idx="148">
                  <c:v>107.1</c:v>
                </c:pt>
                <c:pt idx="149">
                  <c:v>107.3</c:v>
                </c:pt>
                <c:pt idx="150">
                  <c:v>108.7</c:v>
                </c:pt>
                <c:pt idx="151">
                  <c:v>109.1</c:v>
                </c:pt>
                <c:pt idx="152">
                  <c:v>110.7</c:v>
                </c:pt>
                <c:pt idx="153">
                  <c:v>111.5</c:v>
                </c:pt>
                <c:pt idx="154">
                  <c:v>112.6</c:v>
                </c:pt>
                <c:pt idx="155">
                  <c:v>113.1</c:v>
                </c:pt>
                <c:pt idx="156">
                  <c:v>114.7</c:v>
                </c:pt>
                <c:pt idx="157">
                  <c:v>114.9</c:v>
                </c:pt>
                <c:pt idx="158">
                  <c:v>116.9</c:v>
                </c:pt>
                <c:pt idx="159">
                  <c:v>117.1</c:v>
                </c:pt>
                <c:pt idx="160">
                  <c:v>118.6</c:v>
                </c:pt>
                <c:pt idx="161">
                  <c:v>119.3</c:v>
                </c:pt>
                <c:pt idx="162">
                  <c:v>120.2</c:v>
                </c:pt>
                <c:pt idx="163">
                  <c:v>120.7</c:v>
                </c:pt>
                <c:pt idx="164">
                  <c:v>122.6</c:v>
                </c:pt>
                <c:pt idx="165">
                  <c:v>123.1</c:v>
                </c:pt>
                <c:pt idx="166">
                  <c:v>124.2</c:v>
                </c:pt>
                <c:pt idx="167">
                  <c:v>124.9</c:v>
                </c:pt>
                <c:pt idx="168">
                  <c:v>126.4</c:v>
                </c:pt>
                <c:pt idx="169">
                  <c:v>126.9</c:v>
                </c:pt>
                <c:pt idx="170">
                  <c:v>128.19999999999999</c:v>
                </c:pt>
                <c:pt idx="171">
                  <c:v>129.1</c:v>
                </c:pt>
                <c:pt idx="172">
                  <c:v>130</c:v>
                </c:pt>
                <c:pt idx="173">
                  <c:v>131.30000000000001</c:v>
                </c:pt>
                <c:pt idx="174">
                  <c:v>132</c:v>
                </c:pt>
                <c:pt idx="175">
                  <c:v>133.5</c:v>
                </c:pt>
                <c:pt idx="176">
                  <c:v>134</c:v>
                </c:pt>
                <c:pt idx="177">
                  <c:v>135.1</c:v>
                </c:pt>
                <c:pt idx="178">
                  <c:v>136</c:v>
                </c:pt>
                <c:pt idx="179">
                  <c:v>137</c:v>
                </c:pt>
                <c:pt idx="180">
                  <c:v>138.1</c:v>
                </c:pt>
                <c:pt idx="181">
                  <c:v>138.6</c:v>
                </c:pt>
                <c:pt idx="182">
                  <c:v>140.19999999999999</c:v>
                </c:pt>
                <c:pt idx="183">
                  <c:v>140.80000000000001</c:v>
                </c:pt>
                <c:pt idx="184">
                  <c:v>142.1</c:v>
                </c:pt>
                <c:pt idx="185">
                  <c:v>142.80000000000001</c:v>
                </c:pt>
                <c:pt idx="186">
                  <c:v>144.4</c:v>
                </c:pt>
                <c:pt idx="187">
                  <c:v>144.1</c:v>
                </c:pt>
                <c:pt idx="188">
                  <c:v>146.80000000000001</c:v>
                </c:pt>
                <c:pt idx="189">
                  <c:v>146.19999999999999</c:v>
                </c:pt>
                <c:pt idx="190">
                  <c:v>148.4</c:v>
                </c:pt>
                <c:pt idx="191">
                  <c:v>148.80000000000001</c:v>
                </c:pt>
                <c:pt idx="192">
                  <c:v>149</c:v>
                </c:pt>
                <c:pt idx="193">
                  <c:v>151.5</c:v>
                </c:pt>
                <c:pt idx="194">
                  <c:v>150.80000000000001</c:v>
                </c:pt>
                <c:pt idx="195">
                  <c:v>153.69999999999999</c:v>
                </c:pt>
                <c:pt idx="196">
                  <c:v>153.19999999999999</c:v>
                </c:pt>
                <c:pt idx="197">
                  <c:v>155.4</c:v>
                </c:pt>
                <c:pt idx="198">
                  <c:v>155</c:v>
                </c:pt>
                <c:pt idx="199">
                  <c:v>157.19999999999999</c:v>
                </c:pt>
                <c:pt idx="200">
                  <c:v>157.9</c:v>
                </c:pt>
                <c:pt idx="201">
                  <c:v>158.30000000000001</c:v>
                </c:pt>
                <c:pt idx="202">
                  <c:v>160.1</c:v>
                </c:pt>
                <c:pt idx="203">
                  <c:v>160.80000000000001</c:v>
                </c:pt>
                <c:pt idx="204">
                  <c:v>161.69999999999999</c:v>
                </c:pt>
                <c:pt idx="205">
                  <c:v>162.80000000000001</c:v>
                </c:pt>
                <c:pt idx="206">
                  <c:v>164.1</c:v>
                </c:pt>
                <c:pt idx="207">
                  <c:v>164.6</c:v>
                </c:pt>
                <c:pt idx="208">
                  <c:v>165.7</c:v>
                </c:pt>
                <c:pt idx="209">
                  <c:v>166.5</c:v>
                </c:pt>
                <c:pt idx="210">
                  <c:v>167.6</c:v>
                </c:pt>
                <c:pt idx="211">
                  <c:v>168.5</c:v>
                </c:pt>
                <c:pt idx="212">
                  <c:v>169.7</c:v>
                </c:pt>
                <c:pt idx="213">
                  <c:v>170.3</c:v>
                </c:pt>
                <c:pt idx="214">
                  <c:v>172.1</c:v>
                </c:pt>
                <c:pt idx="215">
                  <c:v>171.9</c:v>
                </c:pt>
                <c:pt idx="216">
                  <c:v>174.3</c:v>
                </c:pt>
                <c:pt idx="217">
                  <c:v>173.9</c:v>
                </c:pt>
                <c:pt idx="218">
                  <c:v>176.5</c:v>
                </c:pt>
                <c:pt idx="219">
                  <c:v>175.8</c:v>
                </c:pt>
                <c:pt idx="220">
                  <c:v>178.5</c:v>
                </c:pt>
                <c:pt idx="221">
                  <c:v>177.8</c:v>
                </c:pt>
                <c:pt idx="222">
                  <c:v>180.3</c:v>
                </c:pt>
                <c:pt idx="223">
                  <c:v>180.1</c:v>
                </c:pt>
                <c:pt idx="224">
                  <c:v>181.9</c:v>
                </c:pt>
                <c:pt idx="225">
                  <c:v>182.5</c:v>
                </c:pt>
                <c:pt idx="226">
                  <c:v>183</c:v>
                </c:pt>
                <c:pt idx="227">
                  <c:v>185</c:v>
                </c:pt>
                <c:pt idx="228">
                  <c:v>184.9</c:v>
                </c:pt>
                <c:pt idx="229">
                  <c:v>187</c:v>
                </c:pt>
                <c:pt idx="230">
                  <c:v>186.5</c:v>
                </c:pt>
                <c:pt idx="231">
                  <c:v>189.6</c:v>
                </c:pt>
                <c:pt idx="232">
                  <c:v>188.3</c:v>
                </c:pt>
                <c:pt idx="233">
                  <c:v>191.6</c:v>
                </c:pt>
                <c:pt idx="234">
                  <c:v>190.3</c:v>
                </c:pt>
                <c:pt idx="235">
                  <c:v>193.4</c:v>
                </c:pt>
                <c:pt idx="236">
                  <c:v>193.1</c:v>
                </c:pt>
                <c:pt idx="237">
                  <c:v>194.5</c:v>
                </c:pt>
                <c:pt idx="238">
                  <c:v>194.9</c:v>
                </c:pt>
                <c:pt idx="239">
                  <c:v>196.7</c:v>
                </c:pt>
                <c:pt idx="240">
                  <c:v>196.7</c:v>
                </c:pt>
                <c:pt idx="241">
                  <c:v>198.3</c:v>
                </c:pt>
                <c:pt idx="242">
                  <c:v>198</c:v>
                </c:pt>
                <c:pt idx="243">
                  <c:v>200.2</c:v>
                </c:pt>
                <c:pt idx="244">
                  <c:v>199.1</c:v>
                </c:pt>
                <c:pt idx="245">
                  <c:v>201.1</c:v>
                </c:pt>
                <c:pt idx="246">
                  <c:v>200.3</c:v>
                </c:pt>
                <c:pt idx="247">
                  <c:v>200.7</c:v>
                </c:pt>
                <c:pt idx="248">
                  <c:v>200.3</c:v>
                </c:pt>
                <c:pt idx="249">
                  <c:v>200</c:v>
                </c:pt>
                <c:pt idx="250">
                  <c:v>200</c:v>
                </c:pt>
                <c:pt idx="251">
                  <c:v>198.3</c:v>
                </c:pt>
                <c:pt idx="252">
                  <c:v>198.9</c:v>
                </c:pt>
                <c:pt idx="253">
                  <c:v>197.1</c:v>
                </c:pt>
                <c:pt idx="254">
                  <c:v>196.9</c:v>
                </c:pt>
                <c:pt idx="255">
                  <c:v>195.2</c:v>
                </c:pt>
                <c:pt idx="256">
                  <c:v>195.1</c:v>
                </c:pt>
                <c:pt idx="257">
                  <c:v>193.1</c:v>
                </c:pt>
                <c:pt idx="258">
                  <c:v>192.5</c:v>
                </c:pt>
                <c:pt idx="259">
                  <c:v>191</c:v>
                </c:pt>
                <c:pt idx="260">
                  <c:v>190.7</c:v>
                </c:pt>
                <c:pt idx="261">
                  <c:v>189</c:v>
                </c:pt>
                <c:pt idx="262">
                  <c:v>188.5</c:v>
                </c:pt>
                <c:pt idx="263">
                  <c:v>187.2</c:v>
                </c:pt>
                <c:pt idx="264">
                  <c:v>186.3</c:v>
                </c:pt>
                <c:pt idx="265">
                  <c:v>185</c:v>
                </c:pt>
                <c:pt idx="266">
                  <c:v>185</c:v>
                </c:pt>
                <c:pt idx="267">
                  <c:v>182.1</c:v>
                </c:pt>
                <c:pt idx="268">
                  <c:v>183.4</c:v>
                </c:pt>
                <c:pt idx="269">
                  <c:v>180.1</c:v>
                </c:pt>
                <c:pt idx="270">
                  <c:v>181.2</c:v>
                </c:pt>
                <c:pt idx="271">
                  <c:v>178.1</c:v>
                </c:pt>
                <c:pt idx="272">
                  <c:v>179</c:v>
                </c:pt>
                <c:pt idx="273">
                  <c:v>175.9</c:v>
                </c:pt>
                <c:pt idx="274">
                  <c:v>176.8</c:v>
                </c:pt>
                <c:pt idx="275">
                  <c:v>175</c:v>
                </c:pt>
                <c:pt idx="276">
                  <c:v>173.7</c:v>
                </c:pt>
                <c:pt idx="277">
                  <c:v>173.2</c:v>
                </c:pt>
                <c:pt idx="278">
                  <c:v>171.7</c:v>
                </c:pt>
                <c:pt idx="279">
                  <c:v>171</c:v>
                </c:pt>
                <c:pt idx="280">
                  <c:v>169.6</c:v>
                </c:pt>
                <c:pt idx="281">
                  <c:v>169.2</c:v>
                </c:pt>
                <c:pt idx="282">
                  <c:v>168.3</c:v>
                </c:pt>
                <c:pt idx="283">
                  <c:v>166.6</c:v>
                </c:pt>
                <c:pt idx="284">
                  <c:v>166.5</c:v>
                </c:pt>
                <c:pt idx="285">
                  <c:v>164.5</c:v>
                </c:pt>
                <c:pt idx="286">
                  <c:v>163.9</c:v>
                </c:pt>
                <c:pt idx="287">
                  <c:v>163.19999999999999</c:v>
                </c:pt>
                <c:pt idx="288">
                  <c:v>161.4</c:v>
                </c:pt>
                <c:pt idx="289">
                  <c:v>161</c:v>
                </c:pt>
                <c:pt idx="290">
                  <c:v>159.19999999999999</c:v>
                </c:pt>
                <c:pt idx="291">
                  <c:v>159</c:v>
                </c:pt>
                <c:pt idx="292">
                  <c:v>157.19999999999999</c:v>
                </c:pt>
                <c:pt idx="293">
                  <c:v>157</c:v>
                </c:pt>
                <c:pt idx="294">
                  <c:v>155.4</c:v>
                </c:pt>
                <c:pt idx="295">
                  <c:v>154.1</c:v>
                </c:pt>
                <c:pt idx="296">
                  <c:v>153.69999999999999</c:v>
                </c:pt>
                <c:pt idx="297">
                  <c:v>152.4</c:v>
                </c:pt>
                <c:pt idx="298">
                  <c:v>151.30000000000001</c:v>
                </c:pt>
                <c:pt idx="299">
                  <c:v>150.4</c:v>
                </c:pt>
                <c:pt idx="300">
                  <c:v>149.30000000000001</c:v>
                </c:pt>
                <c:pt idx="301">
                  <c:v>148.6</c:v>
                </c:pt>
                <c:pt idx="302">
                  <c:v>147</c:v>
                </c:pt>
                <c:pt idx="303">
                  <c:v>146.6</c:v>
                </c:pt>
                <c:pt idx="304">
                  <c:v>145.30000000000001</c:v>
                </c:pt>
                <c:pt idx="305">
                  <c:v>144.80000000000001</c:v>
                </c:pt>
                <c:pt idx="306">
                  <c:v>143.1</c:v>
                </c:pt>
                <c:pt idx="307">
                  <c:v>142.19999999999999</c:v>
                </c:pt>
                <c:pt idx="308">
                  <c:v>141</c:v>
                </c:pt>
                <c:pt idx="309">
                  <c:v>141</c:v>
                </c:pt>
                <c:pt idx="310">
                  <c:v>138.4</c:v>
                </c:pt>
                <c:pt idx="311">
                  <c:v>139.1</c:v>
                </c:pt>
                <c:pt idx="312">
                  <c:v>136.4</c:v>
                </c:pt>
                <c:pt idx="313">
                  <c:v>137</c:v>
                </c:pt>
                <c:pt idx="314">
                  <c:v>134.4</c:v>
                </c:pt>
                <c:pt idx="315">
                  <c:v>134.80000000000001</c:v>
                </c:pt>
                <c:pt idx="316">
                  <c:v>132.6</c:v>
                </c:pt>
                <c:pt idx="317">
                  <c:v>132</c:v>
                </c:pt>
                <c:pt idx="318">
                  <c:v>131.30000000000001</c:v>
                </c:pt>
                <c:pt idx="319">
                  <c:v>129.30000000000001</c:v>
                </c:pt>
                <c:pt idx="320">
                  <c:v>129.5</c:v>
                </c:pt>
                <c:pt idx="321">
                  <c:v>127.9</c:v>
                </c:pt>
                <c:pt idx="322">
                  <c:v>126.8</c:v>
                </c:pt>
                <c:pt idx="323">
                  <c:v>126</c:v>
                </c:pt>
                <c:pt idx="324">
                  <c:v>125.5</c:v>
                </c:pt>
                <c:pt idx="325">
                  <c:v>123.7</c:v>
                </c:pt>
                <c:pt idx="326">
                  <c:v>123.5</c:v>
                </c:pt>
                <c:pt idx="327">
                  <c:v>121.8</c:v>
                </c:pt>
                <c:pt idx="328">
                  <c:v>121.3</c:v>
                </c:pt>
                <c:pt idx="329">
                  <c:v>119.3</c:v>
                </c:pt>
                <c:pt idx="330">
                  <c:v>119.5</c:v>
                </c:pt>
                <c:pt idx="331">
                  <c:v>117.5</c:v>
                </c:pt>
                <c:pt idx="332">
                  <c:v>116.9</c:v>
                </c:pt>
                <c:pt idx="333">
                  <c:v>115.5</c:v>
                </c:pt>
                <c:pt idx="334">
                  <c:v>115.5</c:v>
                </c:pt>
                <c:pt idx="335">
                  <c:v>113.1</c:v>
                </c:pt>
                <c:pt idx="336">
                  <c:v>113.5</c:v>
                </c:pt>
                <c:pt idx="337">
                  <c:v>111.8</c:v>
                </c:pt>
                <c:pt idx="338">
                  <c:v>110.4</c:v>
                </c:pt>
                <c:pt idx="339">
                  <c:v>110.2</c:v>
                </c:pt>
                <c:pt idx="340">
                  <c:v>108.4</c:v>
                </c:pt>
                <c:pt idx="341">
                  <c:v>107.8</c:v>
                </c:pt>
                <c:pt idx="342">
                  <c:v>107.3</c:v>
                </c:pt>
                <c:pt idx="343">
                  <c:v>105.3</c:v>
                </c:pt>
                <c:pt idx="344">
                  <c:v>105.6</c:v>
                </c:pt>
                <c:pt idx="345">
                  <c:v>102.9</c:v>
                </c:pt>
                <c:pt idx="346">
                  <c:v>103.4</c:v>
                </c:pt>
                <c:pt idx="347">
                  <c:v>101.1</c:v>
                </c:pt>
                <c:pt idx="348">
                  <c:v>101.1</c:v>
                </c:pt>
                <c:pt idx="349">
                  <c:v>99.4</c:v>
                </c:pt>
                <c:pt idx="350">
                  <c:v>98.3</c:v>
                </c:pt>
                <c:pt idx="351">
                  <c:v>98</c:v>
                </c:pt>
                <c:pt idx="352">
                  <c:v>96.5</c:v>
                </c:pt>
                <c:pt idx="353">
                  <c:v>95.3</c:v>
                </c:pt>
                <c:pt idx="354">
                  <c:v>94.9</c:v>
                </c:pt>
                <c:pt idx="355">
                  <c:v>93.4</c:v>
                </c:pt>
                <c:pt idx="356">
                  <c:v>92.5</c:v>
                </c:pt>
                <c:pt idx="357">
                  <c:v>91.4</c:v>
                </c:pt>
                <c:pt idx="358">
                  <c:v>90.3</c:v>
                </c:pt>
                <c:pt idx="359">
                  <c:v>89.6</c:v>
                </c:pt>
                <c:pt idx="360">
                  <c:v>88.3</c:v>
                </c:pt>
                <c:pt idx="361">
                  <c:v>87.4</c:v>
                </c:pt>
                <c:pt idx="362">
                  <c:v>86.5</c:v>
                </c:pt>
                <c:pt idx="363">
                  <c:v>85.4</c:v>
                </c:pt>
                <c:pt idx="364">
                  <c:v>84.9</c:v>
                </c:pt>
                <c:pt idx="365">
                  <c:v>83</c:v>
                </c:pt>
                <c:pt idx="366">
                  <c:v>82.5</c:v>
                </c:pt>
                <c:pt idx="367">
                  <c:v>82</c:v>
                </c:pt>
                <c:pt idx="368">
                  <c:v>80.3</c:v>
                </c:pt>
                <c:pt idx="369">
                  <c:v>79.2</c:v>
                </c:pt>
                <c:pt idx="370">
                  <c:v>78.7</c:v>
                </c:pt>
                <c:pt idx="371">
                  <c:v>77.599999999999994</c:v>
                </c:pt>
                <c:pt idx="372">
                  <c:v>76.099999999999994</c:v>
                </c:pt>
                <c:pt idx="373">
                  <c:v>75.400000000000006</c:v>
                </c:pt>
                <c:pt idx="374">
                  <c:v>74.5</c:v>
                </c:pt>
                <c:pt idx="375">
                  <c:v>73.400000000000006</c:v>
                </c:pt>
                <c:pt idx="376">
                  <c:v>72.3</c:v>
                </c:pt>
                <c:pt idx="377">
                  <c:v>71.599999999999994</c:v>
                </c:pt>
                <c:pt idx="378">
                  <c:v>69.900000000000006</c:v>
                </c:pt>
                <c:pt idx="379">
                  <c:v>69.900000000000006</c:v>
                </c:pt>
                <c:pt idx="380">
                  <c:v>67.8</c:v>
                </c:pt>
                <c:pt idx="381">
                  <c:v>67.400000000000006</c:v>
                </c:pt>
                <c:pt idx="382">
                  <c:v>65.900000000000006</c:v>
                </c:pt>
                <c:pt idx="383">
                  <c:v>65.7</c:v>
                </c:pt>
                <c:pt idx="384">
                  <c:v>63.7</c:v>
                </c:pt>
                <c:pt idx="385">
                  <c:v>63.9</c:v>
                </c:pt>
                <c:pt idx="386">
                  <c:v>61.7</c:v>
                </c:pt>
                <c:pt idx="387">
                  <c:v>61.9</c:v>
                </c:pt>
                <c:pt idx="388">
                  <c:v>59.7</c:v>
                </c:pt>
                <c:pt idx="389">
                  <c:v>59.6</c:v>
                </c:pt>
                <c:pt idx="390">
                  <c:v>57.7</c:v>
                </c:pt>
                <c:pt idx="391">
                  <c:v>57.6</c:v>
                </c:pt>
                <c:pt idx="392">
                  <c:v>56.1</c:v>
                </c:pt>
                <c:pt idx="393">
                  <c:v>54.8</c:v>
                </c:pt>
                <c:pt idx="394">
                  <c:v>54.3</c:v>
                </c:pt>
                <c:pt idx="395">
                  <c:v>52.8</c:v>
                </c:pt>
                <c:pt idx="396">
                  <c:v>52.3</c:v>
                </c:pt>
                <c:pt idx="397">
                  <c:v>50.8</c:v>
                </c:pt>
                <c:pt idx="398">
                  <c:v>50.1</c:v>
                </c:pt>
                <c:pt idx="399">
                  <c:v>49.2</c:v>
                </c:pt>
                <c:pt idx="400">
                  <c:v>47.7</c:v>
                </c:pt>
                <c:pt idx="401">
                  <c:v>47.4</c:v>
                </c:pt>
                <c:pt idx="402">
                  <c:v>45.5</c:v>
                </c:pt>
                <c:pt idx="403">
                  <c:v>45.3</c:v>
                </c:pt>
                <c:pt idx="404">
                  <c:v>43.3</c:v>
                </c:pt>
                <c:pt idx="405">
                  <c:v>43.2</c:v>
                </c:pt>
                <c:pt idx="406">
                  <c:v>41.7</c:v>
                </c:pt>
                <c:pt idx="407">
                  <c:v>40.799999999999997</c:v>
                </c:pt>
                <c:pt idx="408">
                  <c:v>39.9</c:v>
                </c:pt>
                <c:pt idx="409">
                  <c:v>39.200000000000003</c:v>
                </c:pt>
                <c:pt idx="410">
                  <c:v>37.5</c:v>
                </c:pt>
                <c:pt idx="411">
                  <c:v>37.299999999999997</c:v>
                </c:pt>
                <c:pt idx="412">
                  <c:v>35.200000000000003</c:v>
                </c:pt>
                <c:pt idx="413">
                  <c:v>35.299999999999997</c:v>
                </c:pt>
                <c:pt idx="414">
                  <c:v>33.1</c:v>
                </c:pt>
                <c:pt idx="415">
                  <c:v>33.5</c:v>
                </c:pt>
                <c:pt idx="416">
                  <c:v>31</c:v>
                </c:pt>
                <c:pt idx="417">
                  <c:v>31.3</c:v>
                </c:pt>
                <c:pt idx="418">
                  <c:v>29.7</c:v>
                </c:pt>
                <c:pt idx="419">
                  <c:v>28.8</c:v>
                </c:pt>
                <c:pt idx="420">
                  <c:v>28</c:v>
                </c:pt>
                <c:pt idx="421">
                  <c:v>27.1</c:v>
                </c:pt>
                <c:pt idx="422">
                  <c:v>25.7</c:v>
                </c:pt>
                <c:pt idx="423">
                  <c:v>25.5</c:v>
                </c:pt>
                <c:pt idx="424">
                  <c:v>23.1</c:v>
                </c:pt>
                <c:pt idx="425">
                  <c:v>23.3</c:v>
                </c:pt>
                <c:pt idx="426">
                  <c:v>21.7</c:v>
                </c:pt>
                <c:pt idx="427">
                  <c:v>20.9</c:v>
                </c:pt>
                <c:pt idx="428">
                  <c:v>19.899999999999999</c:v>
                </c:pt>
                <c:pt idx="429">
                  <c:v>18.899999999999999</c:v>
                </c:pt>
                <c:pt idx="430">
                  <c:v>17.8</c:v>
                </c:pt>
                <c:pt idx="431">
                  <c:v>16.600000000000001</c:v>
                </c:pt>
                <c:pt idx="432">
                  <c:v>16</c:v>
                </c:pt>
                <c:pt idx="433">
                  <c:v>14.8</c:v>
                </c:pt>
                <c:pt idx="434">
                  <c:v>13.5</c:v>
                </c:pt>
                <c:pt idx="435">
                  <c:v>12.9</c:v>
                </c:pt>
                <c:pt idx="436">
                  <c:v>11.8</c:v>
                </c:pt>
                <c:pt idx="437">
                  <c:v>10.7</c:v>
                </c:pt>
                <c:pt idx="438">
                  <c:v>9.8000000000000007</c:v>
                </c:pt>
                <c:pt idx="439">
                  <c:v>9.1</c:v>
                </c:pt>
                <c:pt idx="440">
                  <c:v>7.6</c:v>
                </c:pt>
                <c:pt idx="441">
                  <c:v>7.1</c:v>
                </c:pt>
                <c:pt idx="442">
                  <c:v>5.3</c:v>
                </c:pt>
                <c:pt idx="443">
                  <c:v>5.3</c:v>
                </c:pt>
                <c:pt idx="444">
                  <c:v>3.8</c:v>
                </c:pt>
                <c:pt idx="445">
                  <c:v>2.5</c:v>
                </c:pt>
                <c:pt idx="446">
                  <c:v>2</c:v>
                </c:pt>
                <c:pt idx="447">
                  <c:v>0.5</c:v>
                </c:pt>
                <c:pt idx="448">
                  <c:v>0.2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31-7540-B93B-1D62D8A41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4002992"/>
        <c:axId val="1"/>
      </c:scatterChart>
      <c:valAx>
        <c:axId val="168400299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40029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329" name="グラフ 1">
          <a:extLst>
            <a:ext uri="{FF2B5EF4-FFF2-40B4-BE49-F238E27FC236}">
              <a16:creationId xmlns:a16="http://schemas.microsoft.com/office/drawing/2014/main" id="{11DFDD59-67EC-6F82-A58E-1E2209C30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330" name="グラフ 2">
          <a:extLst>
            <a:ext uri="{FF2B5EF4-FFF2-40B4-BE49-F238E27FC236}">
              <a16:creationId xmlns:a16="http://schemas.microsoft.com/office/drawing/2014/main" id="{27A290CD-14AB-6EA6-BAD4-D1C618D13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331" name="グラフ 3">
          <a:extLst>
            <a:ext uri="{FF2B5EF4-FFF2-40B4-BE49-F238E27FC236}">
              <a16:creationId xmlns:a16="http://schemas.microsoft.com/office/drawing/2014/main" id="{8D694CB1-084C-7CB9-C095-26F76BF2C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332" name="グラフ 4">
          <a:extLst>
            <a:ext uri="{FF2B5EF4-FFF2-40B4-BE49-F238E27FC236}">
              <a16:creationId xmlns:a16="http://schemas.microsoft.com/office/drawing/2014/main" id="{50C9F11B-D649-7137-A1E1-BC335B468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333" name="グラフ 5">
          <a:extLst>
            <a:ext uri="{FF2B5EF4-FFF2-40B4-BE49-F238E27FC236}">
              <a16:creationId xmlns:a16="http://schemas.microsoft.com/office/drawing/2014/main" id="{02B63773-A218-B28D-A665-9770BA71E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334" name="グラフ 6">
          <a:extLst>
            <a:ext uri="{FF2B5EF4-FFF2-40B4-BE49-F238E27FC236}">
              <a16:creationId xmlns:a16="http://schemas.microsoft.com/office/drawing/2014/main" id="{B52C4477-6998-4F66-46E2-4EFF62D82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335" name="グラフ 7">
          <a:extLst>
            <a:ext uri="{FF2B5EF4-FFF2-40B4-BE49-F238E27FC236}">
              <a16:creationId xmlns:a16="http://schemas.microsoft.com/office/drawing/2014/main" id="{93D5D5D2-4034-6560-0F6A-EE15BB08D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336" name="グラフ 8">
          <a:extLst>
            <a:ext uri="{FF2B5EF4-FFF2-40B4-BE49-F238E27FC236}">
              <a16:creationId xmlns:a16="http://schemas.microsoft.com/office/drawing/2014/main" id="{97DB07C2-A91E-68F4-C72C-4F2DDD238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N22" sqref="N22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U972"/>
      <selection activeCell="H4" sqref="H4"/>
      <selection pane="topRight" activeCell="V9" sqref="V9"/>
      <selection pane="bottomLeft" activeCell="A500" sqref="A500:AH1000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41390</v>
      </c>
    </row>
    <row r="2" spans="1:34">
      <c r="A2" s="22" t="s">
        <v>99</v>
      </c>
      <c r="B2" s="30">
        <v>0.70393518518518527</v>
      </c>
    </row>
    <row r="3" spans="1:34">
      <c r="A3" s="22" t="s">
        <v>44</v>
      </c>
      <c r="B3" s="31">
        <v>40.134</v>
      </c>
    </row>
    <row r="4" spans="1:34">
      <c r="A4" s="22" t="s">
        <v>45</v>
      </c>
      <c r="B4" s="31">
        <v>146.16499999999999</v>
      </c>
    </row>
    <row r="5" spans="1:34" ht="15" thickBot="1">
      <c r="A5" s="23" t="s">
        <v>96</v>
      </c>
      <c r="B5" s="24" t="s">
        <v>106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5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6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7" t="s">
        <v>54</v>
      </c>
      <c r="Z9" s="8"/>
      <c r="AE9" s="7">
        <f>AE7*10^-6*6.02*10^23</f>
        <v>1.2039999999999997E+20</v>
      </c>
    </row>
    <row r="10" spans="1:34" ht="15" thickBot="1">
      <c r="V10" s="28">
        <v>0</v>
      </c>
    </row>
    <row r="11" spans="1:34" ht="15" thickBot="1">
      <c r="B11" s="29" t="s">
        <v>98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7.8935185185185178E-2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5.0427E-2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1.8550000000000001E-2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7.8993055555555566E-2</v>
      </c>
      <c r="C14" s="15">
        <f>Raw!C14</f>
        <v>0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8.8419999999999992E-3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3.9212999999999998E-2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7.9039351851851861E-2</v>
      </c>
      <c r="C15" s="15">
        <f>Raw!C15</f>
        <v>0.2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1.8735000000000002E-2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9.2069999999999999E-3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7.9097222222222222E-2</v>
      </c>
      <c r="C16" s="15">
        <f>Raw!C16</f>
        <v>0.2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2.6651999999999999E-2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1.6670000000000001E-3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7.9143518518518516E-2</v>
      </c>
      <c r="C17" s="15">
        <f>Raw!C17</f>
        <v>0.2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9.3849999999999992E-3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1.6992E-2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7.9201388888888891E-2</v>
      </c>
      <c r="C18" s="15">
        <f>Raw!C18</f>
        <v>0.2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1.9906E-2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1.0946000000000001E-2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7.9247685185185185E-2</v>
      </c>
      <c r="C19" s="15">
        <f>Raw!C19</f>
        <v>0.2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6.633E-3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4.9843999999999999E-2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7.930555555555556E-2</v>
      </c>
      <c r="C20" s="15">
        <f>Raw!C20</f>
        <v>0.2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4.0427999999999999E-2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1.7707000000000001E-2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7.9351851851851854E-2</v>
      </c>
      <c r="C21" s="15">
        <f>Raw!C21</f>
        <v>0.2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1.688E-3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1.2017E-2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7.9409722222222215E-2</v>
      </c>
      <c r="C22" s="15">
        <f>Raw!C22</f>
        <v>0.2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3.6039000000000002E-2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9.4409999999999997E-3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7.946759259259259E-2</v>
      </c>
      <c r="C23" s="15">
        <f>Raw!C23</f>
        <v>0.2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5.3810000000000004E-3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1.676E-3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7.9513888888888884E-2</v>
      </c>
      <c r="C24" s="15">
        <f>Raw!C24</f>
        <v>0.2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4.4229999999999998E-3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2.0056999999999998E-2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7.9571759259259259E-2</v>
      </c>
      <c r="C25" s="15">
        <f>Raw!C25</f>
        <v>0.2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1.807E-3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6.8391999999999994E-2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7.9618055555555553E-2</v>
      </c>
      <c r="C26" s="15">
        <f>Raw!C26</f>
        <v>0.2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3.2389000000000001E-2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2.0330000000000001E-3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7.9675925925925928E-2</v>
      </c>
      <c r="C27" s="15">
        <f>Raw!C27</f>
        <v>0.2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4.5570000000000003E-3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8.03E-4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7.9722222222222222E-2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2.2629E-2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8.0669000000000005E-2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7.9780092592592597E-2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4.3719000000000001E-2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1.1287E-2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7.9837962962962958E-2</v>
      </c>
      <c r="C30" s="15">
        <f>Raw!C30</f>
        <v>0.2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5.3269999999999998E-2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1.6750000000000001E-3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7.9884259259259252E-2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5.0516999999999999E-2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8.5599999999999999E-4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7.9942129629629641E-2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1.8387000000000001E-2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1.6114E-2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7.9988425925925921E-2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2.5400000000000002E-3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8.6350000000000003E-3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8.0046296296296296E-2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3.0929999999999998E-3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7.025E-3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8.009259259259259E-2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4.8069999999999996E-3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8.5009999999999999E-3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8.0150462962962965E-2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8.4460000000000004E-3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6.6E-4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8.020833333333334E-2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1.3058999999999999E-2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2.452E-2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8.0254629629629634E-2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7.9330000000000008E-3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1.9682000000000002E-2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8.0312499999999995E-2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1.3464E-2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1.7111999999999999E-2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8.037037037037037E-2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1.5356E-2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9.9010000000000001E-3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8.0416666666666664E-2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1.2455000000000001E-2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5.9789999999999999E-3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8.0474537037037039E-2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6.522E-3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2.9759999999999999E-3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8.0520833333333333E-2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7.8600000000000007E-3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6.6341999999999998E-2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8.0578703703703694E-2</v>
      </c>
      <c r="C44" s="15">
        <f>Raw!C44</f>
        <v>0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1.0078999999999999E-2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6.4469999999999996E-3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8.0625000000000002E-2</v>
      </c>
      <c r="C45" s="15">
        <f>Raw!C45</f>
        <v>0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1.7568E-2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1.4790000000000001E-3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8.0682870370370363E-2</v>
      </c>
      <c r="C46" s="15">
        <f>Raw!C46</f>
        <v>0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6.803E-3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1.3993999999999999E-2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8.0740740740740738E-2</v>
      </c>
      <c r="C47" s="15">
        <f>Raw!C47</f>
        <v>0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2.6459999999999999E-3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1.6583000000000001E-2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8.0787037037037032E-2</v>
      </c>
      <c r="C48" s="15">
        <f>Raw!C48</f>
        <v>0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2.7060000000000001E-3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1.694E-3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-6.0139799999999993E+20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8.0844907407407407E-2</v>
      </c>
      <c r="C49" s="15">
        <f>Raw!C49</f>
        <v>0.2</v>
      </c>
      <c r="D49" s="15">
        <f>IF(C49&gt;0.5,Raw!D49*D$11,-999)</f>
        <v>-999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0.57349099999999997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0.71194299999999999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-6.0139799999999993E+20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8.0902777777777782E-2</v>
      </c>
      <c r="C50" s="15">
        <f>Raw!C50</f>
        <v>0.2</v>
      </c>
      <c r="D50" s="15">
        <f>IF(C50&gt;0.5,Raw!D50*D$11,-999)</f>
        <v>-999</v>
      </c>
      <c r="E50" s="9">
        <f>IF(Raw!$G50&gt;$C$8,IF(Raw!$Q50&gt;$C$8,IF(Raw!$N50&gt;$C$9,IF(Raw!$N50&lt;$A$9,IF(Raw!$X50&gt;$C$9,IF(Raw!$X50&lt;$A$9,Raw!H50,-999),-999),-999),-999),-999),-999)</f>
        <v>4.7371000000000003E-2</v>
      </c>
      <c r="F50" s="9">
        <f>IF(Raw!$G50&gt;$C$8,IF(Raw!$Q50&gt;$C$8,IF(Raw!$N50&gt;$C$9,IF(Raw!$N50&lt;$A$9,IF(Raw!$X50&gt;$C$9,IF(Raw!$X50&lt;$A$9,Raw!I50,-999),-999),-999),-999),-999),-999)</f>
        <v>7.4875999999999998E-2</v>
      </c>
      <c r="G50" s="9">
        <f>Raw!G50</f>
        <v>0.91603299999999999</v>
      </c>
      <c r="H50" s="9">
        <f>IF(Raw!$G50&gt;$C$8,IF(Raw!$Q50&gt;$C$8,IF(Raw!$N50&gt;$C$9,IF(Raw!$N50&lt;$A$9,IF(Raw!$X50&gt;$C$9,IF(Raw!$X50&lt;$A$9,Raw!L50,-999),-999),-999),-999),-999),-999)</f>
        <v>559.70000000000005</v>
      </c>
      <c r="I50" s="9">
        <f>IF(Raw!$G50&gt;$C$8,IF(Raw!$Q50&gt;$C$8,IF(Raw!$N50&gt;$C$9,IF(Raw!$N50&lt;$A$9,IF(Raw!$X50&gt;$C$9,IF(Raw!$X50&lt;$A$9,Raw!M50,-999),-999),-999),-999),-999),-999)</f>
        <v>2.4390000000000002E-3</v>
      </c>
      <c r="J50" s="9">
        <f>IF(Raw!$G50&gt;$C$8,IF(Raw!$Q50&gt;$C$8,IF(Raw!$N50&gt;$C$9,IF(Raw!$N50&lt;$A$9,IF(Raw!$X50&gt;$C$9,IF(Raw!$X50&lt;$A$9,Raw!N50,-999),-999),-999),-999),-999),-999)</f>
        <v>871</v>
      </c>
      <c r="K50" s="9">
        <f>IF(Raw!$G50&gt;$C$8,IF(Raw!$Q50&gt;$C$8,IF(Raw!$N50&gt;$C$9,IF(Raw!$N50&lt;$A$9,IF(Raw!$X50&gt;$C$9,IF(Raw!$X50&lt;$A$9,Raw!R50,-999),-999),-999),-999),-999),-999)</f>
        <v>4.9508999999999997E-2</v>
      </c>
      <c r="L50" s="9">
        <f>IF(Raw!$G50&gt;$C$8,IF(Raw!$Q50&gt;$C$8,IF(Raw!$N50&gt;$C$9,IF(Raw!$N50&lt;$A$9,IF(Raw!$X50&gt;$C$9,IF(Raw!$X50&lt;$A$9,Raw!S50,-999),-999),-999),-999),-999),-999)</f>
        <v>8.0438999999999997E-2</v>
      </c>
      <c r="M50" s="9">
        <f>Raw!Q50</f>
        <v>0.90820500000000004</v>
      </c>
      <c r="N50" s="9">
        <f>IF(Raw!$G50&gt;$C$8,IF(Raw!$Q50&gt;$C$8,IF(Raw!$N50&gt;$C$9,IF(Raw!$N50&lt;$A$9,IF(Raw!$X50&gt;$C$9,IF(Raw!$X50&lt;$A$9,Raw!V50,-999),-999),-999),-999),-999),-999)</f>
        <v>646.79999999999995</v>
      </c>
      <c r="O50" s="9">
        <f>IF(Raw!$G50&gt;$C$8,IF(Raw!$Q50&gt;$C$8,IF(Raw!$N50&gt;$C$9,IF(Raw!$N50&lt;$A$9,IF(Raw!$X50&gt;$C$9,IF(Raw!$X50&lt;$A$9,Raw!W50,-999),-999),-999),-999),-999),-999)</f>
        <v>2.4390000000000002E-3</v>
      </c>
      <c r="P50" s="9">
        <f>IF(Raw!$G50&gt;$C$8,IF(Raw!$Q50&gt;$C$8,IF(Raw!$N50&gt;$C$9,IF(Raw!$N50&lt;$A$9,IF(Raw!$X50&gt;$C$9,IF(Raw!$X50&lt;$A$9,Raw!X50,-999),-999),-999),-999),-999),-999)</f>
        <v>1266</v>
      </c>
      <c r="R50" s="9">
        <f t="shared" si="4"/>
        <v>2.7504999999999995E-2</v>
      </c>
      <c r="S50" s="9">
        <f t="shared" si="5"/>
        <v>0.36734066990758046</v>
      </c>
      <c r="T50" s="9">
        <f t="shared" si="6"/>
        <v>3.0929999999999999E-2</v>
      </c>
      <c r="U50" s="9">
        <f t="shared" si="7"/>
        <v>0.38451497407973745</v>
      </c>
      <c r="V50" s="15">
        <f t="shared" si="0"/>
        <v>0</v>
      </c>
      <c r="X50" s="11">
        <f t="shared" si="8"/>
        <v>-6.0139799999999993E+20</v>
      </c>
      <c r="Y50" s="11">
        <f t="shared" si="9"/>
        <v>5.5970000000000003E-18</v>
      </c>
      <c r="Z50" s="11">
        <f t="shared" si="10"/>
        <v>8.7099999999999992E-4</v>
      </c>
      <c r="AA50" s="16">
        <f t="shared" si="11"/>
        <v>1.5176499393910972</v>
      </c>
      <c r="AB50" s="9">
        <f t="shared" si="1"/>
        <v>9.6449912625366632E-2</v>
      </c>
      <c r="AC50" s="9">
        <f t="shared" si="2"/>
        <v>-0.51764993939109716</v>
      </c>
      <c r="AD50" s="15">
        <f t="shared" si="3"/>
        <v>-999</v>
      </c>
      <c r="AE50" s="3">
        <f t="shared" si="12"/>
        <v>673.87879999999984</v>
      </c>
      <c r="AF50" s="2">
        <f t="shared" si="13"/>
        <v>0.25</v>
      </c>
      <c r="AG50" s="9">
        <f t="shared" si="14"/>
        <v>-0.29548496854281359</v>
      </c>
      <c r="AH50" s="2">
        <f t="shared" si="15"/>
        <v>-14.298363849935184</v>
      </c>
    </row>
    <row r="51" spans="1:34">
      <c r="A51" s="1">
        <f>Raw!A51</f>
        <v>38</v>
      </c>
      <c r="B51" s="14">
        <f>Raw!B51</f>
        <v>8.0949074074074076E-2</v>
      </c>
      <c r="C51" s="15">
        <f>Raw!C51</f>
        <v>0.7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4.9012E-2</v>
      </c>
      <c r="F51" s="9">
        <f>IF(Raw!$G51&gt;$C$8,IF(Raw!$Q51&gt;$C$8,IF(Raw!$N51&gt;$C$9,IF(Raw!$N51&lt;$A$9,IF(Raw!$X51&gt;$C$9,IF(Raw!$X51&lt;$A$9,Raw!I51,-999),-999),-999),-999),-999),-999)</f>
        <v>7.7011999999999997E-2</v>
      </c>
      <c r="G51" s="9">
        <f>Raw!G51</f>
        <v>0.88428700000000005</v>
      </c>
      <c r="H51" s="9">
        <f>IF(Raw!$G51&gt;$C$8,IF(Raw!$Q51&gt;$C$8,IF(Raw!$N51&gt;$C$9,IF(Raw!$N51&lt;$A$9,IF(Raw!$X51&gt;$C$9,IF(Raw!$X51&lt;$A$9,Raw!L51,-999),-999),-999),-999),-999),-999)</f>
        <v>604.20000000000005</v>
      </c>
      <c r="I51" s="9">
        <f>IF(Raw!$G51&gt;$C$8,IF(Raw!$Q51&gt;$C$8,IF(Raw!$N51&gt;$C$9,IF(Raw!$N51&lt;$A$9,IF(Raw!$X51&gt;$C$9,IF(Raw!$X51&lt;$A$9,Raw!M51,-999),-999),-999),-999),-999),-999)</f>
        <v>2.4390000000000002E-3</v>
      </c>
      <c r="J51" s="9">
        <f>IF(Raw!$G51&gt;$C$8,IF(Raw!$Q51&gt;$C$8,IF(Raw!$N51&gt;$C$9,IF(Raw!$N51&lt;$A$9,IF(Raw!$X51&gt;$C$9,IF(Raw!$X51&lt;$A$9,Raw!N51,-999),-999),-999),-999),-999),-999)</f>
        <v>753</v>
      </c>
      <c r="K51" s="9">
        <f>IF(Raw!$G51&gt;$C$8,IF(Raw!$Q51&gt;$C$8,IF(Raw!$N51&gt;$C$9,IF(Raw!$N51&lt;$A$9,IF(Raw!$X51&gt;$C$9,IF(Raw!$X51&lt;$A$9,Raw!R51,-999),-999),-999),-999),-999),-999)</f>
        <v>4.4898E-2</v>
      </c>
      <c r="L51" s="9">
        <f>IF(Raw!$G51&gt;$C$8,IF(Raw!$Q51&gt;$C$8,IF(Raw!$N51&gt;$C$9,IF(Raw!$N51&lt;$A$9,IF(Raw!$X51&gt;$C$9,IF(Raw!$X51&lt;$A$9,Raw!S51,-999),-999),-999),-999),-999),-999)</f>
        <v>7.7106999999999995E-2</v>
      </c>
      <c r="M51" s="9">
        <f>Raw!Q51</f>
        <v>0.89551999999999998</v>
      </c>
      <c r="N51" s="9">
        <f>IF(Raw!$G51&gt;$C$8,IF(Raw!$Q51&gt;$C$8,IF(Raw!$N51&gt;$C$9,IF(Raw!$N51&lt;$A$9,IF(Raw!$X51&gt;$C$9,IF(Raw!$X51&lt;$A$9,Raw!V51,-999),-999),-999),-999),-999),-999)</f>
        <v>633.6</v>
      </c>
      <c r="O51" s="9">
        <f>IF(Raw!$G51&gt;$C$8,IF(Raw!$Q51&gt;$C$8,IF(Raw!$N51&gt;$C$9,IF(Raw!$N51&lt;$A$9,IF(Raw!$X51&gt;$C$9,IF(Raw!$X51&lt;$A$9,Raw!W51,-999),-999),-999),-999),-999),-999)</f>
        <v>2.4390000000000002E-3</v>
      </c>
      <c r="P51" s="9">
        <f>IF(Raw!$G51&gt;$C$8,IF(Raw!$Q51&gt;$C$8,IF(Raw!$N51&gt;$C$9,IF(Raw!$N51&lt;$A$9,IF(Raw!$X51&gt;$C$9,IF(Raw!$X51&lt;$A$9,Raw!X51,-999),-999),-999),-999),-999),-999)</f>
        <v>680</v>
      </c>
      <c r="R51" s="9">
        <f t="shared" si="4"/>
        <v>2.7999999999999997E-2</v>
      </c>
      <c r="S51" s="9">
        <f t="shared" si="5"/>
        <v>0.36357970186464444</v>
      </c>
      <c r="T51" s="9">
        <f t="shared" si="6"/>
        <v>3.2208999999999995E-2</v>
      </c>
      <c r="U51" s="9">
        <f t="shared" si="7"/>
        <v>0.41771823569844496</v>
      </c>
      <c r="V51" s="15">
        <f t="shared" si="0"/>
        <v>0</v>
      </c>
      <c r="X51" s="11">
        <f t="shared" si="8"/>
        <v>0</v>
      </c>
      <c r="Y51" s="11">
        <f t="shared" si="9"/>
        <v>6.0419999999999999E-18</v>
      </c>
      <c r="Z51" s="11">
        <f t="shared" si="10"/>
        <v>7.5299999999999998E-4</v>
      </c>
      <c r="AA51" s="16">
        <f t="shared" si="11"/>
        <v>0</v>
      </c>
      <c r="AB51" s="9">
        <f t="shared" si="1"/>
        <v>4.4898E-2</v>
      </c>
      <c r="AC51" s="9">
        <f t="shared" si="2"/>
        <v>1</v>
      </c>
      <c r="AD51" s="15">
        <f t="shared" si="3"/>
        <v>0</v>
      </c>
      <c r="AE51" s="3">
        <f t="shared" si="12"/>
        <v>727.45679999999982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8.1006944444444437E-2</v>
      </c>
      <c r="C52" s="15">
        <f>Raw!C52</f>
        <v>2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4.3635E-2</v>
      </c>
      <c r="F52" s="9">
        <f>IF(Raw!$G52&gt;$C$8,IF(Raw!$Q52&gt;$C$8,IF(Raw!$N52&gt;$C$9,IF(Raw!$N52&lt;$A$9,IF(Raw!$X52&gt;$C$9,IF(Raw!$X52&lt;$A$9,Raw!I52,-999),-999),-999),-999),-999),-999)</f>
        <v>7.5676999999999994E-2</v>
      </c>
      <c r="G52" s="9">
        <f>Raw!G52</f>
        <v>0.88617599999999996</v>
      </c>
      <c r="H52" s="9">
        <f>IF(Raw!$G52&gt;$C$8,IF(Raw!$Q52&gt;$C$8,IF(Raw!$N52&gt;$C$9,IF(Raw!$N52&lt;$A$9,IF(Raw!$X52&gt;$C$9,IF(Raw!$X52&lt;$A$9,Raw!L52,-999),-999),-999),-999),-999),-999)</f>
        <v>615.4</v>
      </c>
      <c r="I52" s="9">
        <f>IF(Raw!$G52&gt;$C$8,IF(Raw!$Q52&gt;$C$8,IF(Raw!$N52&gt;$C$9,IF(Raw!$N52&lt;$A$9,IF(Raw!$X52&gt;$C$9,IF(Raw!$X52&lt;$A$9,Raw!M52,-999),-999),-999),-999),-999),-999)</f>
        <v>2.4390000000000002E-3</v>
      </c>
      <c r="J52" s="9">
        <f>IF(Raw!$G52&gt;$C$8,IF(Raw!$Q52&gt;$C$8,IF(Raw!$N52&gt;$C$9,IF(Raw!$N52&lt;$A$9,IF(Raw!$X52&gt;$C$9,IF(Raw!$X52&lt;$A$9,Raw!N52,-999),-999),-999),-999),-999),-999)</f>
        <v>1161</v>
      </c>
      <c r="K52" s="9">
        <f>IF(Raw!$G52&gt;$C$8,IF(Raw!$Q52&gt;$C$8,IF(Raw!$N52&gt;$C$9,IF(Raw!$N52&lt;$A$9,IF(Raw!$X52&gt;$C$9,IF(Raw!$X52&lt;$A$9,Raw!R52,-999),-999),-999),-999),-999),-999)</f>
        <v>4.8465000000000001E-2</v>
      </c>
      <c r="L52" s="9">
        <f>IF(Raw!$G52&gt;$C$8,IF(Raw!$Q52&gt;$C$8,IF(Raw!$N52&gt;$C$9,IF(Raw!$N52&lt;$A$9,IF(Raw!$X52&gt;$C$9,IF(Raw!$X52&lt;$A$9,Raw!S52,-999),-999),-999),-999),-999),-999)</f>
        <v>7.8839000000000006E-2</v>
      </c>
      <c r="M52" s="9">
        <f>Raw!Q52</f>
        <v>0.89425100000000002</v>
      </c>
      <c r="N52" s="9">
        <f>IF(Raw!$G52&gt;$C$8,IF(Raw!$Q52&gt;$C$8,IF(Raw!$N52&gt;$C$9,IF(Raw!$N52&lt;$A$9,IF(Raw!$X52&gt;$C$9,IF(Raw!$X52&lt;$A$9,Raw!V52,-999),-999),-999),-999),-999),-999)</f>
        <v>620.5</v>
      </c>
      <c r="O52" s="9">
        <f>IF(Raw!$G52&gt;$C$8,IF(Raw!$Q52&gt;$C$8,IF(Raw!$N52&gt;$C$9,IF(Raw!$N52&lt;$A$9,IF(Raw!$X52&gt;$C$9,IF(Raw!$X52&lt;$A$9,Raw!W52,-999),-999),-999),-999),-999),-999)</f>
        <v>2.4390000000000002E-3</v>
      </c>
      <c r="P52" s="9">
        <f>IF(Raw!$G52&gt;$C$8,IF(Raw!$Q52&gt;$C$8,IF(Raw!$N52&gt;$C$9,IF(Raw!$N52&lt;$A$9,IF(Raw!$X52&gt;$C$9,IF(Raw!$X52&lt;$A$9,Raw!X52,-999),-999),-999),-999),-999),-999)</f>
        <v>1093</v>
      </c>
      <c r="R52" s="9">
        <f t="shared" si="4"/>
        <v>3.2041999999999994E-2</v>
      </c>
      <c r="S52" s="9">
        <f t="shared" si="5"/>
        <v>0.4234047332743105</v>
      </c>
      <c r="T52" s="9">
        <f t="shared" si="6"/>
        <v>3.0374000000000005E-2</v>
      </c>
      <c r="U52" s="9">
        <f t="shared" si="7"/>
        <v>0.38526617537005803</v>
      </c>
      <c r="V52" s="15">
        <f t="shared" si="0"/>
        <v>0</v>
      </c>
      <c r="X52" s="11">
        <f t="shared" si="8"/>
        <v>0</v>
      </c>
      <c r="Y52" s="11">
        <f t="shared" si="9"/>
        <v>6.1539999999999998E-18</v>
      </c>
      <c r="Z52" s="11">
        <f t="shared" si="10"/>
        <v>1.1609999999999999E-3</v>
      </c>
      <c r="AA52" s="16">
        <f t="shared" si="11"/>
        <v>0</v>
      </c>
      <c r="AB52" s="9">
        <f t="shared" si="1"/>
        <v>4.8465000000000001E-2</v>
      </c>
      <c r="AC52" s="9">
        <f t="shared" si="2"/>
        <v>1</v>
      </c>
      <c r="AD52" s="15">
        <f t="shared" si="3"/>
        <v>0</v>
      </c>
      <c r="AE52" s="3">
        <f t="shared" si="12"/>
        <v>740.94159999999977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8.1064814814814812E-2</v>
      </c>
      <c r="C53" s="15">
        <f>Raw!C53</f>
        <v>2.9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4.6117999999999999E-2</v>
      </c>
      <c r="F53" s="9">
        <f>IF(Raw!$G53&gt;$C$8,IF(Raw!$Q53&gt;$C$8,IF(Raw!$N53&gt;$C$9,IF(Raw!$N53&lt;$A$9,IF(Raw!$X53&gt;$C$9,IF(Raw!$X53&lt;$A$9,Raw!I53,-999),-999),-999),-999),-999),-999)</f>
        <v>7.6250999999999999E-2</v>
      </c>
      <c r="G53" s="9">
        <f>Raw!G53</f>
        <v>0.90531300000000003</v>
      </c>
      <c r="H53" s="9">
        <f>IF(Raw!$G53&gt;$C$8,IF(Raw!$Q53&gt;$C$8,IF(Raw!$N53&gt;$C$9,IF(Raw!$N53&lt;$A$9,IF(Raw!$X53&gt;$C$9,IF(Raw!$X53&lt;$A$9,Raw!L53,-999),-999),-999),-999),-999),-999)</f>
        <v>564.70000000000005</v>
      </c>
      <c r="I53" s="9">
        <f>IF(Raw!$G53&gt;$C$8,IF(Raw!$Q53&gt;$C$8,IF(Raw!$N53&gt;$C$9,IF(Raw!$N53&lt;$A$9,IF(Raw!$X53&gt;$C$9,IF(Raw!$X53&lt;$A$9,Raw!M53,-999),-999),-999),-999),-999),-999)</f>
        <v>2.4390000000000002E-3</v>
      </c>
      <c r="J53" s="9">
        <f>IF(Raw!$G53&gt;$C$8,IF(Raw!$Q53&gt;$C$8,IF(Raw!$N53&gt;$C$9,IF(Raw!$N53&lt;$A$9,IF(Raw!$X53&gt;$C$9,IF(Raw!$X53&lt;$A$9,Raw!N53,-999),-999),-999),-999),-999),-999)</f>
        <v>1230</v>
      </c>
      <c r="K53" s="9">
        <f>IF(Raw!$G53&gt;$C$8,IF(Raw!$Q53&gt;$C$8,IF(Raw!$N53&gt;$C$9,IF(Raw!$N53&lt;$A$9,IF(Raw!$X53&gt;$C$9,IF(Raw!$X53&lt;$A$9,Raw!R53,-999),-999),-999),-999),-999),-999)</f>
        <v>4.7662999999999997E-2</v>
      </c>
      <c r="L53" s="9">
        <f>IF(Raw!$G53&gt;$C$8,IF(Raw!$Q53&gt;$C$8,IF(Raw!$N53&gt;$C$9,IF(Raw!$N53&lt;$A$9,IF(Raw!$X53&gt;$C$9,IF(Raw!$X53&lt;$A$9,Raw!S53,-999),-999),-999),-999),-999),-999)</f>
        <v>7.7492000000000005E-2</v>
      </c>
      <c r="M53" s="9">
        <f>Raw!Q53</f>
        <v>0.82350599999999996</v>
      </c>
      <c r="N53" s="9">
        <f>IF(Raw!$G53&gt;$C$8,IF(Raw!$Q53&gt;$C$8,IF(Raw!$N53&gt;$C$9,IF(Raw!$N53&lt;$A$9,IF(Raw!$X53&gt;$C$9,IF(Raw!$X53&lt;$A$9,Raw!V53,-999),-999),-999),-999),-999),-999)</f>
        <v>659.9</v>
      </c>
      <c r="O53" s="9">
        <f>IF(Raw!$G53&gt;$C$8,IF(Raw!$Q53&gt;$C$8,IF(Raw!$N53&gt;$C$9,IF(Raw!$N53&lt;$A$9,IF(Raw!$X53&gt;$C$9,IF(Raw!$X53&lt;$A$9,Raw!W53,-999),-999),-999),-999),-999),-999)</f>
        <v>2.4390000000000002E-3</v>
      </c>
      <c r="P53" s="9">
        <f>IF(Raw!$G53&gt;$C$8,IF(Raw!$Q53&gt;$C$8,IF(Raw!$N53&gt;$C$9,IF(Raw!$N53&lt;$A$9,IF(Raw!$X53&gt;$C$9,IF(Raw!$X53&lt;$A$9,Raw!X53,-999),-999),-999),-999),-999),-999)</f>
        <v>1257</v>
      </c>
      <c r="R53" s="9">
        <f t="shared" si="4"/>
        <v>3.0133E-2</v>
      </c>
      <c r="S53" s="9">
        <f t="shared" si="5"/>
        <v>0.39518170253504875</v>
      </c>
      <c r="T53" s="9">
        <f t="shared" si="6"/>
        <v>2.9829000000000008E-2</v>
      </c>
      <c r="U53" s="9">
        <f t="shared" si="7"/>
        <v>0.38493005729623714</v>
      </c>
      <c r="V53" s="15">
        <f t="shared" si="0"/>
        <v>0</v>
      </c>
      <c r="X53" s="11">
        <f t="shared" si="8"/>
        <v>0</v>
      </c>
      <c r="Y53" s="11">
        <f t="shared" si="9"/>
        <v>5.6470000000000001E-18</v>
      </c>
      <c r="Z53" s="11">
        <f t="shared" si="10"/>
        <v>1.23E-3</v>
      </c>
      <c r="AA53" s="16">
        <f t="shared" si="11"/>
        <v>0</v>
      </c>
      <c r="AB53" s="9">
        <f t="shared" si="1"/>
        <v>4.7662999999999997E-2</v>
      </c>
      <c r="AC53" s="9">
        <f t="shared" si="2"/>
        <v>1</v>
      </c>
      <c r="AD53" s="15">
        <f t="shared" si="3"/>
        <v>0</v>
      </c>
      <c r="AE53" s="3">
        <f t="shared" si="12"/>
        <v>679.89879999999982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8.1122685185185187E-2</v>
      </c>
      <c r="C54" s="15">
        <f>Raw!C54</f>
        <v>4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4.6911000000000001E-2</v>
      </c>
      <c r="F54" s="9">
        <f>IF(Raw!$G54&gt;$C$8,IF(Raw!$Q54&gt;$C$8,IF(Raw!$N54&gt;$C$9,IF(Raw!$N54&lt;$A$9,IF(Raw!$X54&gt;$C$9,IF(Raw!$X54&lt;$A$9,Raw!I54,-999),-999),-999),-999),-999),-999)</f>
        <v>7.6885999999999996E-2</v>
      </c>
      <c r="G54" s="9">
        <f>Raw!G54</f>
        <v>0.85743400000000003</v>
      </c>
      <c r="H54" s="9">
        <f>IF(Raw!$G54&gt;$C$8,IF(Raw!$Q54&gt;$C$8,IF(Raw!$N54&gt;$C$9,IF(Raw!$N54&lt;$A$9,IF(Raw!$X54&gt;$C$9,IF(Raw!$X54&lt;$A$9,Raw!L54,-999),-999),-999),-999),-999),-999)</f>
        <v>594.20000000000005</v>
      </c>
      <c r="I54" s="9">
        <f>IF(Raw!$G54&gt;$C$8,IF(Raw!$Q54&gt;$C$8,IF(Raw!$N54&gt;$C$9,IF(Raw!$N54&lt;$A$9,IF(Raw!$X54&gt;$C$9,IF(Raw!$X54&lt;$A$9,Raw!M54,-999),-999),-999),-999),-999),-999)</f>
        <v>2.4390000000000002E-3</v>
      </c>
      <c r="J54" s="9">
        <f>IF(Raw!$G54&gt;$C$8,IF(Raw!$Q54&gt;$C$8,IF(Raw!$N54&gt;$C$9,IF(Raw!$N54&lt;$A$9,IF(Raw!$X54&gt;$C$9,IF(Raw!$X54&lt;$A$9,Raw!N54,-999),-999),-999),-999),-999),-999)</f>
        <v>1068</v>
      </c>
      <c r="K54" s="9">
        <f>IF(Raw!$G54&gt;$C$8,IF(Raw!$Q54&gt;$C$8,IF(Raw!$N54&gt;$C$9,IF(Raw!$N54&lt;$A$9,IF(Raw!$X54&gt;$C$9,IF(Raw!$X54&lt;$A$9,Raw!R54,-999),-999),-999),-999),-999),-999)</f>
        <v>4.5400000000000003E-2</v>
      </c>
      <c r="L54" s="9">
        <f>IF(Raw!$G54&gt;$C$8,IF(Raw!$Q54&gt;$C$8,IF(Raw!$N54&gt;$C$9,IF(Raw!$N54&lt;$A$9,IF(Raw!$X54&gt;$C$9,IF(Raw!$X54&lt;$A$9,Raw!S54,-999),-999),-999),-999),-999),-999)</f>
        <v>7.6087000000000002E-2</v>
      </c>
      <c r="M54" s="9">
        <f>Raw!Q54</f>
        <v>0.89051899999999995</v>
      </c>
      <c r="N54" s="9">
        <f>IF(Raw!$G54&gt;$C$8,IF(Raw!$Q54&gt;$C$8,IF(Raw!$N54&gt;$C$9,IF(Raw!$N54&lt;$A$9,IF(Raw!$X54&gt;$C$9,IF(Raw!$X54&lt;$A$9,Raw!V54,-999),-999),-999),-999),-999),-999)</f>
        <v>599.20000000000005</v>
      </c>
      <c r="O54" s="9">
        <f>IF(Raw!$G54&gt;$C$8,IF(Raw!$Q54&gt;$C$8,IF(Raw!$N54&gt;$C$9,IF(Raw!$N54&lt;$A$9,IF(Raw!$X54&gt;$C$9,IF(Raw!$X54&lt;$A$9,Raw!W54,-999),-999),-999),-999),-999),-999)</f>
        <v>5.6541000000000001E-2</v>
      </c>
      <c r="P54" s="9">
        <f>IF(Raw!$G54&gt;$C$8,IF(Raw!$Q54&gt;$C$8,IF(Raw!$N54&gt;$C$9,IF(Raw!$N54&lt;$A$9,IF(Raw!$X54&gt;$C$9,IF(Raw!$X54&lt;$A$9,Raw!X54,-999),-999),-999),-999),-999),-999)</f>
        <v>899</v>
      </c>
      <c r="R54" s="9">
        <f t="shared" si="4"/>
        <v>2.9974999999999995E-2</v>
      </c>
      <c r="S54" s="9">
        <f t="shared" si="5"/>
        <v>0.38986291392451156</v>
      </c>
      <c r="T54" s="9">
        <f t="shared" si="6"/>
        <v>3.0686999999999999E-2</v>
      </c>
      <c r="U54" s="9">
        <f t="shared" si="7"/>
        <v>0.40331462667735618</v>
      </c>
      <c r="V54" s="15">
        <f t="shared" si="0"/>
        <v>0</v>
      </c>
      <c r="X54" s="11">
        <f t="shared" si="8"/>
        <v>0</v>
      </c>
      <c r="Y54" s="11">
        <f t="shared" si="9"/>
        <v>5.9420000000000004E-18</v>
      </c>
      <c r="Z54" s="11">
        <f t="shared" si="10"/>
        <v>1.0679999999999999E-3</v>
      </c>
      <c r="AA54" s="16">
        <f t="shared" si="11"/>
        <v>0</v>
      </c>
      <c r="AB54" s="9">
        <f t="shared" si="1"/>
        <v>4.5400000000000003E-2</v>
      </c>
      <c r="AC54" s="9">
        <f t="shared" si="2"/>
        <v>1</v>
      </c>
      <c r="AD54" s="15">
        <f t="shared" si="3"/>
        <v>0</v>
      </c>
      <c r="AE54" s="3">
        <f t="shared" si="12"/>
        <v>715.41679999999985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8.1168981481481481E-2</v>
      </c>
      <c r="C55" s="15">
        <f>Raw!C55</f>
        <v>4.2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4.7021E-2</v>
      </c>
      <c r="F55" s="9">
        <f>IF(Raw!$G55&gt;$C$8,IF(Raw!$Q55&gt;$C$8,IF(Raw!$N55&gt;$C$9,IF(Raw!$N55&lt;$A$9,IF(Raw!$X55&gt;$C$9,IF(Raw!$X55&lt;$A$9,Raw!I55,-999),-999),-999),-999),-999),-999)</f>
        <v>7.7972E-2</v>
      </c>
      <c r="G55" s="9">
        <f>Raw!G55</f>
        <v>0.90054500000000004</v>
      </c>
      <c r="H55" s="9">
        <f>IF(Raw!$G55&gt;$C$8,IF(Raw!$Q55&gt;$C$8,IF(Raw!$N55&gt;$C$9,IF(Raw!$N55&lt;$A$9,IF(Raw!$X55&gt;$C$9,IF(Raw!$X55&lt;$A$9,Raw!L55,-999),-999),-999),-999),-999),-999)</f>
        <v>582.9</v>
      </c>
      <c r="I55" s="9">
        <f>IF(Raw!$G55&gt;$C$8,IF(Raw!$Q55&gt;$C$8,IF(Raw!$N55&gt;$C$9,IF(Raw!$N55&lt;$A$9,IF(Raw!$X55&gt;$C$9,IF(Raw!$X55&lt;$A$9,Raw!M55,-999),-999),-999),-999),-999),-999)</f>
        <v>0.22674</v>
      </c>
      <c r="J55" s="9">
        <f>IF(Raw!$G55&gt;$C$8,IF(Raw!$Q55&gt;$C$8,IF(Raw!$N55&gt;$C$9,IF(Raw!$N55&lt;$A$9,IF(Raw!$X55&gt;$C$9,IF(Raw!$X55&lt;$A$9,Raw!N55,-999),-999),-999),-999),-999),-999)</f>
        <v>1242</v>
      </c>
      <c r="K55" s="9">
        <f>IF(Raw!$G55&gt;$C$8,IF(Raw!$Q55&gt;$C$8,IF(Raw!$N55&gt;$C$9,IF(Raw!$N55&lt;$A$9,IF(Raw!$X55&gt;$C$9,IF(Raw!$X55&lt;$A$9,Raw!R55,-999),-999),-999),-999),-999),-999)</f>
        <v>4.5301000000000001E-2</v>
      </c>
      <c r="L55" s="9">
        <f>IF(Raw!$G55&gt;$C$8,IF(Raw!$Q55&gt;$C$8,IF(Raw!$N55&gt;$C$9,IF(Raw!$N55&lt;$A$9,IF(Raw!$X55&gt;$C$9,IF(Raw!$X55&lt;$A$9,Raw!S55,-999),-999),-999),-999),-999),-999)</f>
        <v>7.5287000000000007E-2</v>
      </c>
      <c r="M55" s="9">
        <f>Raw!Q55</f>
        <v>0.90031399999999995</v>
      </c>
      <c r="N55" s="9">
        <f>IF(Raw!$G55&gt;$C$8,IF(Raw!$Q55&gt;$C$8,IF(Raw!$N55&gt;$C$9,IF(Raw!$N55&lt;$A$9,IF(Raw!$X55&gt;$C$9,IF(Raw!$X55&lt;$A$9,Raw!V55,-999),-999),-999),-999),-999),-999)</f>
        <v>586</v>
      </c>
      <c r="O55" s="9">
        <f>IF(Raw!$G55&gt;$C$8,IF(Raw!$Q55&gt;$C$8,IF(Raw!$N55&gt;$C$9,IF(Raw!$N55&lt;$A$9,IF(Raw!$X55&gt;$C$9,IF(Raw!$X55&lt;$A$9,Raw!W55,-999),-999),-999),-999),-999),-999)</f>
        <v>2.4390000000000002E-3</v>
      </c>
      <c r="P55" s="9">
        <f>IF(Raw!$G55&gt;$C$8,IF(Raw!$Q55&gt;$C$8,IF(Raw!$N55&gt;$C$9,IF(Raw!$N55&lt;$A$9,IF(Raw!$X55&gt;$C$9,IF(Raw!$X55&lt;$A$9,Raw!X55,-999),-999),-999),-999),-999),-999)</f>
        <v>1291</v>
      </c>
      <c r="R55" s="9">
        <f t="shared" si="4"/>
        <v>3.0950999999999999E-2</v>
      </c>
      <c r="S55" s="9">
        <f t="shared" si="5"/>
        <v>0.39695018724670394</v>
      </c>
      <c r="T55" s="9">
        <f t="shared" si="6"/>
        <v>2.9986000000000006E-2</v>
      </c>
      <c r="U55" s="9">
        <f t="shared" si="7"/>
        <v>0.39828921327719263</v>
      </c>
      <c r="V55" s="15">
        <f t="shared" si="0"/>
        <v>0</v>
      </c>
      <c r="X55" s="11">
        <f t="shared" si="8"/>
        <v>0</v>
      </c>
      <c r="Y55" s="11">
        <f t="shared" si="9"/>
        <v>5.8289999999999996E-18</v>
      </c>
      <c r="Z55" s="11">
        <f t="shared" si="10"/>
        <v>1.242E-3</v>
      </c>
      <c r="AA55" s="16">
        <f t="shared" si="11"/>
        <v>0</v>
      </c>
      <c r="AB55" s="9">
        <f t="shared" si="1"/>
        <v>4.5301000000000001E-2</v>
      </c>
      <c r="AC55" s="9">
        <f t="shared" si="2"/>
        <v>1</v>
      </c>
      <c r="AD55" s="15">
        <f t="shared" si="3"/>
        <v>0</v>
      </c>
      <c r="AE55" s="3">
        <f t="shared" si="12"/>
        <v>701.81159999999977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8.1226851851851856E-2</v>
      </c>
      <c r="C56" s="15">
        <f>Raw!C56</f>
        <v>6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4.6635000000000003E-2</v>
      </c>
      <c r="F56" s="9">
        <f>IF(Raw!$G56&gt;$C$8,IF(Raw!$Q56&gt;$C$8,IF(Raw!$N56&gt;$C$9,IF(Raw!$N56&lt;$A$9,IF(Raw!$X56&gt;$C$9,IF(Raw!$X56&lt;$A$9,Raw!I56,-999),-999),-999),-999),-999),-999)</f>
        <v>7.6519000000000004E-2</v>
      </c>
      <c r="G56" s="9">
        <f>Raw!G56</f>
        <v>0.87531199999999998</v>
      </c>
      <c r="H56" s="9">
        <f>IF(Raw!$G56&gt;$C$8,IF(Raw!$Q56&gt;$C$8,IF(Raw!$N56&gt;$C$9,IF(Raw!$N56&lt;$A$9,IF(Raw!$X56&gt;$C$9,IF(Raw!$X56&lt;$A$9,Raw!L56,-999),-999),-999),-999),-999),-999)</f>
        <v>514</v>
      </c>
      <c r="I56" s="9">
        <f>IF(Raw!$G56&gt;$C$8,IF(Raw!$Q56&gt;$C$8,IF(Raw!$N56&gt;$C$9,IF(Raw!$N56&lt;$A$9,IF(Raw!$X56&gt;$C$9,IF(Raw!$X56&lt;$A$9,Raw!M56,-999),-999),-999),-999),-999),-999)</f>
        <v>0.22975499999999999</v>
      </c>
      <c r="J56" s="9">
        <f>IF(Raw!$G56&gt;$C$8,IF(Raw!$Q56&gt;$C$8,IF(Raw!$N56&gt;$C$9,IF(Raw!$N56&lt;$A$9,IF(Raw!$X56&gt;$C$9,IF(Raw!$X56&lt;$A$9,Raw!N56,-999),-999),-999),-999),-999),-999)</f>
        <v>952</v>
      </c>
      <c r="K56" s="9">
        <f>IF(Raw!$G56&gt;$C$8,IF(Raw!$Q56&gt;$C$8,IF(Raw!$N56&gt;$C$9,IF(Raw!$N56&lt;$A$9,IF(Raw!$X56&gt;$C$9,IF(Raw!$X56&lt;$A$9,Raw!R56,-999),-999),-999),-999),-999),-999)</f>
        <v>4.9374000000000001E-2</v>
      </c>
      <c r="L56" s="9">
        <f>IF(Raw!$G56&gt;$C$8,IF(Raw!$Q56&gt;$C$8,IF(Raw!$N56&gt;$C$9,IF(Raw!$N56&lt;$A$9,IF(Raw!$X56&gt;$C$9,IF(Raw!$X56&lt;$A$9,Raw!S56,-999),-999),-999),-999),-999),-999)</f>
        <v>7.7737000000000001E-2</v>
      </c>
      <c r="M56" s="9">
        <f>Raw!Q56</f>
        <v>0.807917</v>
      </c>
      <c r="N56" s="9">
        <f>IF(Raw!$G56&gt;$C$8,IF(Raw!$Q56&gt;$C$8,IF(Raw!$N56&gt;$C$9,IF(Raw!$N56&lt;$A$9,IF(Raw!$X56&gt;$C$9,IF(Raw!$X56&lt;$A$9,Raw!V56,-999),-999),-999),-999),-999),-999)</f>
        <v>538.4</v>
      </c>
      <c r="O56" s="9">
        <f>IF(Raw!$G56&gt;$C$8,IF(Raw!$Q56&gt;$C$8,IF(Raw!$N56&gt;$C$9,IF(Raw!$N56&lt;$A$9,IF(Raw!$X56&gt;$C$9,IF(Raw!$X56&lt;$A$9,Raw!W56,-999),-999),-999),-999),-999),-999)</f>
        <v>0.22674</v>
      </c>
      <c r="P56" s="9">
        <f>IF(Raw!$G56&gt;$C$8,IF(Raw!$Q56&gt;$C$8,IF(Raw!$N56&gt;$C$9,IF(Raw!$N56&lt;$A$9,IF(Raw!$X56&gt;$C$9,IF(Raw!$X56&lt;$A$9,Raw!X56,-999),-999),-999),-999),-999),-999)</f>
        <v>845</v>
      </c>
      <c r="R56" s="9">
        <f t="shared" si="4"/>
        <v>2.9884000000000001E-2</v>
      </c>
      <c r="S56" s="9">
        <f t="shared" si="5"/>
        <v>0.39054352513754753</v>
      </c>
      <c r="T56" s="9">
        <f t="shared" si="6"/>
        <v>2.8362999999999999E-2</v>
      </c>
      <c r="U56" s="9">
        <f t="shared" si="7"/>
        <v>0.36485843292126013</v>
      </c>
      <c r="V56" s="15">
        <f t="shared" si="0"/>
        <v>0</v>
      </c>
      <c r="X56" s="11">
        <f t="shared" si="8"/>
        <v>0</v>
      </c>
      <c r="Y56" s="11">
        <f t="shared" si="9"/>
        <v>5.1399999999999996E-18</v>
      </c>
      <c r="Z56" s="11">
        <f t="shared" si="10"/>
        <v>9.5199999999999994E-4</v>
      </c>
      <c r="AA56" s="16">
        <f t="shared" si="11"/>
        <v>0</v>
      </c>
      <c r="AB56" s="9">
        <f t="shared" si="1"/>
        <v>4.9374000000000001E-2</v>
      </c>
      <c r="AC56" s="9">
        <f t="shared" si="2"/>
        <v>1</v>
      </c>
      <c r="AD56" s="15">
        <f t="shared" si="3"/>
        <v>0</v>
      </c>
      <c r="AE56" s="3">
        <f t="shared" si="12"/>
        <v>618.85599999999977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8.1284722222222217E-2</v>
      </c>
      <c r="C57" s="15">
        <f>Raw!C57</f>
        <v>6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4.4003E-2</v>
      </c>
      <c r="F57" s="9">
        <f>IF(Raw!$G57&gt;$C$8,IF(Raw!$Q57&gt;$C$8,IF(Raw!$N57&gt;$C$9,IF(Raw!$N57&lt;$A$9,IF(Raw!$X57&gt;$C$9,IF(Raw!$X57&lt;$A$9,Raw!I57,-999),-999),-999),-999),-999),-999)</f>
        <v>7.8876000000000002E-2</v>
      </c>
      <c r="G57" s="9">
        <f>Raw!G57</f>
        <v>0.86185199999999995</v>
      </c>
      <c r="H57" s="9">
        <f>IF(Raw!$G57&gt;$C$8,IF(Raw!$Q57&gt;$C$8,IF(Raw!$N57&gt;$C$9,IF(Raw!$N57&lt;$A$9,IF(Raw!$X57&gt;$C$9,IF(Raw!$X57&lt;$A$9,Raw!L57,-999),-999),-999),-999),-999),-999)</f>
        <v>684.3</v>
      </c>
      <c r="I57" s="9">
        <f>IF(Raw!$G57&gt;$C$8,IF(Raw!$Q57&gt;$C$8,IF(Raw!$N57&gt;$C$9,IF(Raw!$N57&lt;$A$9,IF(Raw!$X57&gt;$C$9,IF(Raw!$X57&lt;$A$9,Raw!M57,-999),-999),-999),-999),-999),-999)</f>
        <v>2.4390000000000002E-3</v>
      </c>
      <c r="J57" s="9">
        <f>IF(Raw!$G57&gt;$C$8,IF(Raw!$Q57&gt;$C$8,IF(Raw!$N57&gt;$C$9,IF(Raw!$N57&lt;$A$9,IF(Raw!$X57&gt;$C$9,IF(Raw!$X57&lt;$A$9,Raw!N57,-999),-999),-999),-999),-999),-999)</f>
        <v>666</v>
      </c>
      <c r="K57" s="9">
        <f>IF(Raw!$G57&gt;$C$8,IF(Raw!$Q57&gt;$C$8,IF(Raw!$N57&gt;$C$9,IF(Raw!$N57&lt;$A$9,IF(Raw!$X57&gt;$C$9,IF(Raw!$X57&lt;$A$9,Raw!R57,-999),-999),-999),-999),-999),-999)</f>
        <v>4.8827000000000002E-2</v>
      </c>
      <c r="L57" s="9">
        <f>IF(Raw!$G57&gt;$C$8,IF(Raw!$Q57&gt;$C$8,IF(Raw!$N57&gt;$C$9,IF(Raw!$N57&lt;$A$9,IF(Raw!$X57&gt;$C$9,IF(Raw!$X57&lt;$A$9,Raw!S57,-999),-999),-999),-999),-999),-999)</f>
        <v>8.1187999999999996E-2</v>
      </c>
      <c r="M57" s="9">
        <f>Raw!Q57</f>
        <v>0.86303799999999997</v>
      </c>
      <c r="N57" s="9">
        <f>IF(Raw!$G57&gt;$C$8,IF(Raw!$Q57&gt;$C$8,IF(Raw!$N57&gt;$C$9,IF(Raw!$N57&lt;$A$9,IF(Raw!$X57&gt;$C$9,IF(Raw!$X57&lt;$A$9,Raw!V57,-999),-999),-999),-999),-999),-999)</f>
        <v>620.5</v>
      </c>
      <c r="O57" s="9">
        <f>IF(Raw!$G57&gt;$C$8,IF(Raw!$Q57&gt;$C$8,IF(Raw!$N57&gt;$C$9,IF(Raw!$N57&lt;$A$9,IF(Raw!$X57&gt;$C$9,IF(Raw!$X57&lt;$A$9,Raw!W57,-999),-999),-999),-999),-999),-999)</f>
        <v>0.12155100000000001</v>
      </c>
      <c r="P57" s="9">
        <f>IF(Raw!$G57&gt;$C$8,IF(Raw!$Q57&gt;$C$8,IF(Raw!$N57&gt;$C$9,IF(Raw!$N57&lt;$A$9,IF(Raw!$X57&gt;$C$9,IF(Raw!$X57&lt;$A$9,Raw!X57,-999),-999),-999),-999),-999),-999)</f>
        <v>647</v>
      </c>
      <c r="R57" s="9">
        <f t="shared" si="4"/>
        <v>3.4873000000000001E-2</v>
      </c>
      <c r="S57" s="9">
        <f t="shared" si="5"/>
        <v>0.44212434707642378</v>
      </c>
      <c r="T57" s="9">
        <f t="shared" si="6"/>
        <v>3.2360999999999994E-2</v>
      </c>
      <c r="U57" s="9">
        <f t="shared" si="7"/>
        <v>0.3985933881854461</v>
      </c>
      <c r="V57" s="15">
        <f t="shared" si="0"/>
        <v>0</v>
      </c>
      <c r="X57" s="11">
        <f t="shared" si="8"/>
        <v>0</v>
      </c>
      <c r="Y57" s="11">
        <f t="shared" si="9"/>
        <v>6.8429999999999989E-18</v>
      </c>
      <c r="Z57" s="11">
        <f t="shared" si="10"/>
        <v>6.6599999999999993E-4</v>
      </c>
      <c r="AA57" s="16">
        <f t="shared" si="11"/>
        <v>0</v>
      </c>
      <c r="AB57" s="9">
        <f t="shared" si="1"/>
        <v>4.8827000000000002E-2</v>
      </c>
      <c r="AC57" s="9">
        <f t="shared" si="2"/>
        <v>1</v>
      </c>
      <c r="AD57" s="15">
        <f t="shared" si="3"/>
        <v>0</v>
      </c>
      <c r="AE57" s="3">
        <f t="shared" si="12"/>
        <v>823.89719999999966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8.1342592592592591E-2</v>
      </c>
      <c r="C58" s="15">
        <f>Raw!C58</f>
        <v>7.6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4.7243E-2</v>
      </c>
      <c r="F58" s="9">
        <f>IF(Raw!$G58&gt;$C$8,IF(Raw!$Q58&gt;$C$8,IF(Raw!$N58&gt;$C$9,IF(Raw!$N58&lt;$A$9,IF(Raw!$X58&gt;$C$9,IF(Raw!$X58&lt;$A$9,Raw!I58,-999),-999),-999),-999),-999),-999)</f>
        <v>8.0211000000000005E-2</v>
      </c>
      <c r="G58" s="9">
        <f>Raw!G58</f>
        <v>0.92047400000000001</v>
      </c>
      <c r="H58" s="9">
        <f>IF(Raw!$G58&gt;$C$8,IF(Raw!$Q58&gt;$C$8,IF(Raw!$N58&gt;$C$9,IF(Raw!$N58&lt;$A$9,IF(Raw!$X58&gt;$C$9,IF(Raw!$X58&lt;$A$9,Raw!L58,-999),-999),-999),-999),-999),-999)</f>
        <v>599.20000000000005</v>
      </c>
      <c r="I58" s="9">
        <f>IF(Raw!$G58&gt;$C$8,IF(Raw!$Q58&gt;$C$8,IF(Raw!$N58&gt;$C$9,IF(Raw!$N58&lt;$A$9,IF(Raw!$X58&gt;$C$9,IF(Raw!$X58&lt;$A$9,Raw!M58,-999),-999),-999),-999),-999),-999)</f>
        <v>2.4390000000000002E-3</v>
      </c>
      <c r="J58" s="9">
        <f>IF(Raw!$G58&gt;$C$8,IF(Raw!$Q58&gt;$C$8,IF(Raw!$N58&gt;$C$9,IF(Raw!$N58&lt;$A$9,IF(Raw!$X58&gt;$C$9,IF(Raw!$X58&lt;$A$9,Raw!N58,-999),-999),-999),-999),-999),-999)</f>
        <v>1212</v>
      </c>
      <c r="K58" s="9">
        <f>IF(Raw!$G58&gt;$C$8,IF(Raw!$Q58&gt;$C$8,IF(Raw!$N58&gt;$C$9,IF(Raw!$N58&lt;$A$9,IF(Raw!$X58&gt;$C$9,IF(Raw!$X58&lt;$A$9,Raw!R58,-999),-999),-999),-999),-999),-999)</f>
        <v>5.1310000000000001E-2</v>
      </c>
      <c r="L58" s="9">
        <f>IF(Raw!$G58&gt;$C$8,IF(Raw!$Q58&gt;$C$8,IF(Raw!$N58&gt;$C$9,IF(Raw!$N58&lt;$A$9,IF(Raw!$X58&gt;$C$9,IF(Raw!$X58&lt;$A$9,Raw!S58,-999),-999),-999),-999),-999),-999)</f>
        <v>8.4564E-2</v>
      </c>
      <c r="M58" s="9">
        <f>Raw!Q58</f>
        <v>0.91050299999999995</v>
      </c>
      <c r="N58" s="9">
        <f>IF(Raw!$G58&gt;$C$8,IF(Raw!$Q58&gt;$C$8,IF(Raw!$N58&gt;$C$9,IF(Raw!$N58&lt;$A$9,IF(Raw!$X58&gt;$C$9,IF(Raw!$X58&lt;$A$9,Raw!V58,-999),-999),-999),-999),-999),-999)</f>
        <v>702.5</v>
      </c>
      <c r="O58" s="9">
        <f>IF(Raw!$G58&gt;$C$8,IF(Raw!$Q58&gt;$C$8,IF(Raw!$N58&gt;$C$9,IF(Raw!$N58&lt;$A$9,IF(Raw!$X58&gt;$C$9,IF(Raw!$X58&lt;$A$9,Raw!W58,-999),-999),-999),-999),-999),-999)</f>
        <v>0.319158</v>
      </c>
      <c r="P58" s="9">
        <f>IF(Raw!$G58&gt;$C$8,IF(Raw!$Q58&gt;$C$8,IF(Raw!$N58&gt;$C$9,IF(Raw!$N58&lt;$A$9,IF(Raw!$X58&gt;$C$9,IF(Raw!$X58&lt;$A$9,Raw!X58,-999),-999),-999),-999),-999),-999)</f>
        <v>886</v>
      </c>
      <c r="R58" s="9">
        <f t="shared" si="4"/>
        <v>3.2968000000000004E-2</v>
      </c>
      <c r="S58" s="9">
        <f t="shared" si="5"/>
        <v>0.41101594544389175</v>
      </c>
      <c r="T58" s="9">
        <f t="shared" si="6"/>
        <v>3.3253999999999999E-2</v>
      </c>
      <c r="U58" s="9">
        <f t="shared" si="7"/>
        <v>0.39324062248711034</v>
      </c>
      <c r="V58" s="15">
        <f t="shared" si="0"/>
        <v>0</v>
      </c>
      <c r="X58" s="11">
        <f t="shared" si="8"/>
        <v>0</v>
      </c>
      <c r="Y58" s="11">
        <f t="shared" si="9"/>
        <v>5.9920000000000002E-18</v>
      </c>
      <c r="Z58" s="11">
        <f t="shared" si="10"/>
        <v>1.212E-3</v>
      </c>
      <c r="AA58" s="16">
        <f t="shared" si="11"/>
        <v>0</v>
      </c>
      <c r="AB58" s="9">
        <f t="shared" si="1"/>
        <v>5.1310000000000001E-2</v>
      </c>
      <c r="AC58" s="9">
        <f t="shared" si="2"/>
        <v>1</v>
      </c>
      <c r="AD58" s="15">
        <f t="shared" si="3"/>
        <v>0</v>
      </c>
      <c r="AE58" s="3">
        <f t="shared" si="12"/>
        <v>721.43679999999983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8.1388888888888886E-2</v>
      </c>
      <c r="C59" s="15">
        <f>Raw!C59</f>
        <v>8.4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4.6163999999999997E-2</v>
      </c>
      <c r="F59" s="9">
        <f>IF(Raw!$G59&gt;$C$8,IF(Raw!$Q59&gt;$C$8,IF(Raw!$N59&gt;$C$9,IF(Raw!$N59&lt;$A$9,IF(Raw!$X59&gt;$C$9,IF(Raw!$X59&lt;$A$9,Raw!I59,-999),-999),-999),-999),-999),-999)</f>
        <v>8.2374000000000003E-2</v>
      </c>
      <c r="G59" s="9">
        <f>Raw!G59</f>
        <v>0.93387699999999996</v>
      </c>
      <c r="H59" s="9">
        <f>IF(Raw!$G59&gt;$C$8,IF(Raw!$Q59&gt;$C$8,IF(Raw!$N59&gt;$C$9,IF(Raw!$N59&lt;$A$9,IF(Raw!$X59&gt;$C$9,IF(Raw!$X59&lt;$A$9,Raw!L59,-999),-999),-999),-999),-999),-999)</f>
        <v>641.79999999999995</v>
      </c>
      <c r="I59" s="9">
        <f>IF(Raw!$G59&gt;$C$8,IF(Raw!$Q59&gt;$C$8,IF(Raw!$N59&gt;$C$9,IF(Raw!$N59&lt;$A$9,IF(Raw!$X59&gt;$C$9,IF(Raw!$X59&lt;$A$9,Raw!M59,-999),-999),-999),-999),-999),-999)</f>
        <v>2.4390000000000002E-3</v>
      </c>
      <c r="J59" s="9">
        <f>IF(Raw!$G59&gt;$C$8,IF(Raw!$Q59&gt;$C$8,IF(Raw!$N59&gt;$C$9,IF(Raw!$N59&lt;$A$9,IF(Raw!$X59&gt;$C$9,IF(Raw!$X59&lt;$A$9,Raw!N59,-999),-999),-999),-999),-999),-999)</f>
        <v>1258</v>
      </c>
      <c r="K59" s="9">
        <f>IF(Raw!$G59&gt;$C$8,IF(Raw!$Q59&gt;$C$8,IF(Raw!$N59&gt;$C$9,IF(Raw!$N59&lt;$A$9,IF(Raw!$X59&gt;$C$9,IF(Raw!$X59&lt;$A$9,Raw!R59,-999),-999),-999),-999),-999),-999)</f>
        <v>5.5055E-2</v>
      </c>
      <c r="L59" s="9">
        <f>IF(Raw!$G59&gt;$C$8,IF(Raw!$Q59&gt;$C$8,IF(Raw!$N59&gt;$C$9,IF(Raw!$N59&lt;$A$9,IF(Raw!$X59&gt;$C$9,IF(Raw!$X59&lt;$A$9,Raw!S59,-999),-999),-999),-999),-999),-999)</f>
        <v>8.7223999999999996E-2</v>
      </c>
      <c r="M59" s="9">
        <f>Raw!Q59</f>
        <v>0.90051899999999996</v>
      </c>
      <c r="N59" s="9">
        <f>IF(Raw!$G59&gt;$C$8,IF(Raw!$Q59&gt;$C$8,IF(Raw!$N59&gt;$C$9,IF(Raw!$N59&lt;$A$9,IF(Raw!$X59&gt;$C$9,IF(Raw!$X59&lt;$A$9,Raw!V59,-999),-999),-999),-999),-999),-999)</f>
        <v>548.5</v>
      </c>
      <c r="O59" s="9">
        <f>IF(Raw!$G59&gt;$C$8,IF(Raw!$Q59&gt;$C$8,IF(Raw!$N59&gt;$C$9,IF(Raw!$N59&lt;$A$9,IF(Raw!$X59&gt;$C$9,IF(Raw!$X59&lt;$A$9,Raw!W59,-999),-999),-999),-999),-999),-999)</f>
        <v>2.4390000000000002E-3</v>
      </c>
      <c r="P59" s="9">
        <f>IF(Raw!$G59&gt;$C$8,IF(Raw!$Q59&gt;$C$8,IF(Raw!$N59&gt;$C$9,IF(Raw!$N59&lt;$A$9,IF(Raw!$X59&gt;$C$9,IF(Raw!$X59&lt;$A$9,Raw!X59,-999),-999),-999),-999),-999),-999)</f>
        <v>1277</v>
      </c>
      <c r="R59" s="9">
        <f t="shared" si="4"/>
        <v>3.6210000000000006E-2</v>
      </c>
      <c r="S59" s="9">
        <f t="shared" si="5"/>
        <v>0.43958045014203517</v>
      </c>
      <c r="T59" s="9">
        <f t="shared" si="6"/>
        <v>3.2168999999999996E-2</v>
      </c>
      <c r="U59" s="9">
        <f t="shared" si="7"/>
        <v>0.36880904338255521</v>
      </c>
      <c r="V59" s="15">
        <f t="shared" si="0"/>
        <v>0</v>
      </c>
      <c r="X59" s="11">
        <f t="shared" si="8"/>
        <v>0</v>
      </c>
      <c r="Y59" s="11">
        <f t="shared" si="9"/>
        <v>6.4179999999999993E-18</v>
      </c>
      <c r="Z59" s="11">
        <f t="shared" si="10"/>
        <v>1.258E-3</v>
      </c>
      <c r="AA59" s="16">
        <f t="shared" si="11"/>
        <v>0</v>
      </c>
      <c r="AB59" s="9">
        <f t="shared" si="1"/>
        <v>5.5055E-2</v>
      </c>
      <c r="AC59" s="9">
        <f t="shared" si="2"/>
        <v>1</v>
      </c>
      <c r="AD59" s="15">
        <f t="shared" si="3"/>
        <v>0</v>
      </c>
      <c r="AE59" s="3">
        <f t="shared" si="12"/>
        <v>772.7271999999997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8.144675925925926E-2</v>
      </c>
      <c r="C60" s="15">
        <f>Raw!C60</f>
        <v>9.6999999999999993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5.1418999999999999E-2</v>
      </c>
      <c r="F60" s="9">
        <f>IF(Raw!$G60&gt;$C$8,IF(Raw!$Q60&gt;$C$8,IF(Raw!$N60&gt;$C$9,IF(Raw!$N60&lt;$A$9,IF(Raw!$X60&gt;$C$9,IF(Raw!$X60&lt;$A$9,Raw!I60,-999),-999),-999),-999),-999),-999)</f>
        <v>8.4709000000000007E-2</v>
      </c>
      <c r="G60" s="9">
        <f>Raw!G60</f>
        <v>0.85105699999999995</v>
      </c>
      <c r="H60" s="9">
        <f>IF(Raw!$G60&gt;$C$8,IF(Raw!$Q60&gt;$C$8,IF(Raw!$N60&gt;$C$9,IF(Raw!$N60&lt;$A$9,IF(Raw!$X60&gt;$C$9,IF(Raw!$X60&lt;$A$9,Raw!L60,-999),-999),-999),-999),-999),-999)</f>
        <v>572.9</v>
      </c>
      <c r="I60" s="9">
        <f>IF(Raw!$G60&gt;$C$8,IF(Raw!$Q60&gt;$C$8,IF(Raw!$N60&gt;$C$9,IF(Raw!$N60&lt;$A$9,IF(Raw!$X60&gt;$C$9,IF(Raw!$X60&lt;$A$9,Raw!M60,-999),-999),-999),-999),-999),-999)</f>
        <v>2.4390000000000002E-3</v>
      </c>
      <c r="J60" s="9">
        <f>IF(Raw!$G60&gt;$C$8,IF(Raw!$Q60&gt;$C$8,IF(Raw!$N60&gt;$C$9,IF(Raw!$N60&lt;$A$9,IF(Raw!$X60&gt;$C$9,IF(Raw!$X60&lt;$A$9,Raw!N60,-999),-999),-999),-999),-999),-999)</f>
        <v>709</v>
      </c>
      <c r="K60" s="9">
        <f>IF(Raw!$G60&gt;$C$8,IF(Raw!$Q60&gt;$C$8,IF(Raw!$N60&gt;$C$9,IF(Raw!$N60&lt;$A$9,IF(Raw!$X60&gt;$C$9,IF(Raw!$X60&lt;$A$9,Raw!R60,-999),-999),-999),-999),-999),-999)</f>
        <v>5.1311000000000002E-2</v>
      </c>
      <c r="L60" s="9">
        <f>IF(Raw!$G60&gt;$C$8,IF(Raw!$Q60&gt;$C$8,IF(Raw!$N60&gt;$C$9,IF(Raw!$N60&lt;$A$9,IF(Raw!$X60&gt;$C$9,IF(Raw!$X60&lt;$A$9,Raw!S60,-999),-999),-999),-999),-999),-999)</f>
        <v>8.1575999999999996E-2</v>
      </c>
      <c r="M60" s="9">
        <f>Raw!Q60</f>
        <v>0.897204</v>
      </c>
      <c r="N60" s="9">
        <f>IF(Raw!$G60&gt;$C$8,IF(Raw!$Q60&gt;$C$8,IF(Raw!$N60&gt;$C$9,IF(Raw!$N60&lt;$A$9,IF(Raw!$X60&gt;$C$9,IF(Raw!$X60&lt;$A$9,Raw!V60,-999),-999),-999),-999),-999),-999)</f>
        <v>548.5</v>
      </c>
      <c r="O60" s="9">
        <f>IF(Raw!$G60&gt;$C$8,IF(Raw!$Q60&gt;$C$8,IF(Raw!$N60&gt;$C$9,IF(Raw!$N60&lt;$A$9,IF(Raw!$X60&gt;$C$9,IF(Raw!$X60&lt;$A$9,Raw!W60,-999),-999),-999),-999),-999),-999)</f>
        <v>2.4390000000000002E-3</v>
      </c>
      <c r="P60" s="9">
        <f>IF(Raw!$G60&gt;$C$8,IF(Raw!$Q60&gt;$C$8,IF(Raw!$N60&gt;$C$9,IF(Raw!$N60&lt;$A$9,IF(Raw!$X60&gt;$C$9,IF(Raw!$X60&lt;$A$9,Raw!X60,-999),-999),-999),-999),-999),-999)</f>
        <v>976</v>
      </c>
      <c r="R60" s="9">
        <f t="shared" si="4"/>
        <v>3.3290000000000007E-2</v>
      </c>
      <c r="S60" s="9">
        <f t="shared" si="5"/>
        <v>0.39299248013788385</v>
      </c>
      <c r="T60" s="9">
        <f t="shared" si="6"/>
        <v>3.0264999999999993E-2</v>
      </c>
      <c r="U60" s="9">
        <f t="shared" si="7"/>
        <v>0.3710037265862508</v>
      </c>
      <c r="V60" s="15">
        <f t="shared" si="0"/>
        <v>0</v>
      </c>
      <c r="X60" s="11">
        <f t="shared" si="8"/>
        <v>0</v>
      </c>
      <c r="Y60" s="11">
        <f t="shared" si="9"/>
        <v>5.7289999999999993E-18</v>
      </c>
      <c r="Z60" s="11">
        <f t="shared" si="10"/>
        <v>7.0899999999999999E-4</v>
      </c>
      <c r="AA60" s="16">
        <f t="shared" si="11"/>
        <v>0</v>
      </c>
      <c r="AB60" s="9">
        <f t="shared" si="1"/>
        <v>5.1311000000000002E-2</v>
      </c>
      <c r="AC60" s="9">
        <f t="shared" si="2"/>
        <v>1</v>
      </c>
      <c r="AD60" s="15">
        <f t="shared" si="3"/>
        <v>0</v>
      </c>
      <c r="AE60" s="3">
        <f t="shared" si="12"/>
        <v>689.77159999999969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8.1504629629629635E-2</v>
      </c>
      <c r="C61" s="15">
        <f>Raw!C61</f>
        <v>10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5.0076000000000002E-2</v>
      </c>
      <c r="F61" s="9">
        <f>IF(Raw!$G61&gt;$C$8,IF(Raw!$Q61&gt;$C$8,IF(Raw!$N61&gt;$C$9,IF(Raw!$N61&lt;$A$9,IF(Raw!$X61&gt;$C$9,IF(Raw!$X61&lt;$A$9,Raw!I61,-999),-999),-999),-999),-999),-999)</f>
        <v>8.4875999999999993E-2</v>
      </c>
      <c r="G61" s="9">
        <f>Raw!G61</f>
        <v>0.90677200000000002</v>
      </c>
      <c r="H61" s="9">
        <f>IF(Raw!$G61&gt;$C$8,IF(Raw!$Q61&gt;$C$8,IF(Raw!$N61&gt;$C$9,IF(Raw!$N61&lt;$A$9,IF(Raw!$X61&gt;$C$9,IF(Raw!$X61&lt;$A$9,Raw!L61,-999),-999),-999),-999),-999),-999)</f>
        <v>620.5</v>
      </c>
      <c r="I61" s="9">
        <f>IF(Raw!$G61&gt;$C$8,IF(Raw!$Q61&gt;$C$8,IF(Raw!$N61&gt;$C$9,IF(Raw!$N61&lt;$A$9,IF(Raw!$X61&gt;$C$9,IF(Raw!$X61&lt;$A$9,Raw!M61,-999),-999),-999),-999),-999),-999)</f>
        <v>2.4390000000000002E-3</v>
      </c>
      <c r="J61" s="9">
        <f>IF(Raw!$G61&gt;$C$8,IF(Raw!$Q61&gt;$C$8,IF(Raw!$N61&gt;$C$9,IF(Raw!$N61&lt;$A$9,IF(Raw!$X61&gt;$C$9,IF(Raw!$X61&lt;$A$9,Raw!N61,-999),-999),-999),-999),-999),-999)</f>
        <v>2177</v>
      </c>
      <c r="K61" s="9">
        <f>IF(Raw!$G61&gt;$C$8,IF(Raw!$Q61&gt;$C$8,IF(Raw!$N61&gt;$C$9,IF(Raw!$N61&lt;$A$9,IF(Raw!$X61&gt;$C$9,IF(Raw!$X61&lt;$A$9,Raw!R61,-999),-999),-999),-999),-999),-999)</f>
        <v>5.0764999999999998E-2</v>
      </c>
      <c r="L61" s="9">
        <f>IF(Raw!$G61&gt;$C$8,IF(Raw!$Q61&gt;$C$8,IF(Raw!$N61&gt;$C$9,IF(Raw!$N61&lt;$A$9,IF(Raw!$X61&gt;$C$9,IF(Raw!$X61&lt;$A$9,Raw!S61,-999),-999),-999),-999),-999),-999)</f>
        <v>8.3224999999999993E-2</v>
      </c>
      <c r="M61" s="9">
        <f>Raw!Q61</f>
        <v>0.86954699999999996</v>
      </c>
      <c r="N61" s="9">
        <f>IF(Raw!$G61&gt;$C$8,IF(Raw!$Q61&gt;$C$8,IF(Raw!$N61&gt;$C$9,IF(Raw!$N61&lt;$A$9,IF(Raw!$X61&gt;$C$9,IF(Raw!$X61&lt;$A$9,Raw!V61,-999),-999),-999),-999),-999),-999)</f>
        <v>604.20000000000005</v>
      </c>
      <c r="O61" s="9">
        <f>IF(Raw!$G61&gt;$C$8,IF(Raw!$Q61&gt;$C$8,IF(Raw!$N61&gt;$C$9,IF(Raw!$N61&lt;$A$9,IF(Raw!$X61&gt;$C$9,IF(Raw!$X61&lt;$A$9,Raw!W61,-999),-999),-999),-999),-999),-999)</f>
        <v>0.11064300000000001</v>
      </c>
      <c r="P61" s="9">
        <f>IF(Raw!$G61&gt;$C$8,IF(Raw!$Q61&gt;$C$8,IF(Raw!$N61&gt;$C$9,IF(Raw!$N61&lt;$A$9,IF(Raw!$X61&gt;$C$9,IF(Raw!$X61&lt;$A$9,Raw!X61,-999),-999),-999),-999),-999),-999)</f>
        <v>930</v>
      </c>
      <c r="R61" s="9">
        <f t="shared" si="4"/>
        <v>3.4799999999999991E-2</v>
      </c>
      <c r="S61" s="9">
        <f t="shared" si="5"/>
        <v>0.41000989679061212</v>
      </c>
      <c r="T61" s="9">
        <f t="shared" si="6"/>
        <v>3.2459999999999996E-2</v>
      </c>
      <c r="U61" s="9">
        <f t="shared" si="7"/>
        <v>0.39002703514568937</v>
      </c>
      <c r="V61" s="15">
        <f t="shared" si="0"/>
        <v>0</v>
      </c>
      <c r="X61" s="11">
        <f t="shared" si="8"/>
        <v>0</v>
      </c>
      <c r="Y61" s="11">
        <f t="shared" si="9"/>
        <v>6.2049999999999997E-18</v>
      </c>
      <c r="Z61" s="11">
        <f t="shared" si="10"/>
        <v>2.1770000000000001E-3</v>
      </c>
      <c r="AA61" s="16">
        <f t="shared" si="11"/>
        <v>0</v>
      </c>
      <c r="AB61" s="9">
        <f t="shared" si="1"/>
        <v>5.0764999999999998E-2</v>
      </c>
      <c r="AC61" s="9">
        <f t="shared" si="2"/>
        <v>1</v>
      </c>
      <c r="AD61" s="15">
        <f t="shared" si="3"/>
        <v>0</v>
      </c>
      <c r="AE61" s="3">
        <f t="shared" si="12"/>
        <v>747.08199999999977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8.1562499999999996E-2</v>
      </c>
      <c r="C62" s="15">
        <f>Raw!C62</f>
        <v>11.7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4.9951000000000002E-2</v>
      </c>
      <c r="F62" s="9">
        <f>IF(Raw!$G62&gt;$C$8,IF(Raw!$Q62&gt;$C$8,IF(Raw!$N62&gt;$C$9,IF(Raw!$N62&lt;$A$9,IF(Raw!$X62&gt;$C$9,IF(Raw!$X62&lt;$A$9,Raw!I62,-999),-999),-999),-999),-999),-999)</f>
        <v>8.4070000000000006E-2</v>
      </c>
      <c r="G62" s="9">
        <f>Raw!G62</f>
        <v>0.81423900000000005</v>
      </c>
      <c r="H62" s="9">
        <f>IF(Raw!$G62&gt;$C$8,IF(Raw!$Q62&gt;$C$8,IF(Raw!$N62&gt;$C$9,IF(Raw!$N62&lt;$A$9,IF(Raw!$X62&gt;$C$9,IF(Raw!$X62&lt;$A$9,Raw!L62,-999),-999),-999),-999),-999),-999)</f>
        <v>607.29999999999995</v>
      </c>
      <c r="I62" s="9">
        <f>IF(Raw!$G62&gt;$C$8,IF(Raw!$Q62&gt;$C$8,IF(Raw!$N62&gt;$C$9,IF(Raw!$N62&lt;$A$9,IF(Raw!$X62&gt;$C$9,IF(Raw!$X62&lt;$A$9,Raw!M62,-999),-999),-999),-999),-999),-999)</f>
        <v>2.4390000000000002E-3</v>
      </c>
      <c r="J62" s="9">
        <f>IF(Raw!$G62&gt;$C$8,IF(Raw!$Q62&gt;$C$8,IF(Raw!$N62&gt;$C$9,IF(Raw!$N62&lt;$A$9,IF(Raw!$X62&gt;$C$9,IF(Raw!$X62&lt;$A$9,Raw!N62,-999),-999),-999),-999),-999),-999)</f>
        <v>822</v>
      </c>
      <c r="K62" s="9">
        <f>IF(Raw!$G62&gt;$C$8,IF(Raw!$Q62&gt;$C$8,IF(Raw!$N62&gt;$C$9,IF(Raw!$N62&lt;$A$9,IF(Raw!$X62&gt;$C$9,IF(Raw!$X62&lt;$A$9,Raw!R62,-999),-999),-999),-999),-999),-999)</f>
        <v>5.2616999999999997E-2</v>
      </c>
      <c r="L62" s="9">
        <f>IF(Raw!$G62&gt;$C$8,IF(Raw!$Q62&gt;$C$8,IF(Raw!$N62&gt;$C$9,IF(Raw!$N62&lt;$A$9,IF(Raw!$X62&gt;$C$9,IF(Raw!$X62&lt;$A$9,Raw!S62,-999),-999),-999),-999),-999),-999)</f>
        <v>8.5085999999999995E-2</v>
      </c>
      <c r="M62" s="9">
        <f>Raw!Q62</f>
        <v>0.92992900000000001</v>
      </c>
      <c r="N62" s="9">
        <f>IF(Raw!$G62&gt;$C$8,IF(Raw!$Q62&gt;$C$8,IF(Raw!$N62&gt;$C$9,IF(Raw!$N62&lt;$A$9,IF(Raw!$X62&gt;$C$9,IF(Raw!$X62&lt;$A$9,Raw!V62,-999),-999),-999),-999),-999),-999)</f>
        <v>535.29999999999995</v>
      </c>
      <c r="O62" s="9">
        <f>IF(Raw!$G62&gt;$C$8,IF(Raw!$Q62&gt;$C$8,IF(Raw!$N62&gt;$C$9,IF(Raw!$N62&lt;$A$9,IF(Raw!$X62&gt;$C$9,IF(Raw!$X62&lt;$A$9,Raw!W62,-999),-999),-999),-999),-999),-999)</f>
        <v>0.169623</v>
      </c>
      <c r="P62" s="9">
        <f>IF(Raw!$G62&gt;$C$8,IF(Raw!$Q62&gt;$C$8,IF(Raw!$N62&gt;$C$9,IF(Raw!$N62&lt;$A$9,IF(Raw!$X62&gt;$C$9,IF(Raw!$X62&lt;$A$9,Raw!X62,-999),-999),-999),-999),-999),-999)</f>
        <v>1072</v>
      </c>
      <c r="R62" s="9">
        <f t="shared" si="4"/>
        <v>3.4119000000000003E-2</v>
      </c>
      <c r="S62" s="9">
        <f t="shared" si="5"/>
        <v>0.40584037111930538</v>
      </c>
      <c r="T62" s="9">
        <f t="shared" si="6"/>
        <v>3.2468999999999998E-2</v>
      </c>
      <c r="U62" s="9">
        <f t="shared" si="7"/>
        <v>0.38160214371341938</v>
      </c>
      <c r="V62" s="15">
        <f t="shared" si="0"/>
        <v>0</v>
      </c>
      <c r="X62" s="11">
        <f t="shared" si="8"/>
        <v>0</v>
      </c>
      <c r="Y62" s="11">
        <f t="shared" si="9"/>
        <v>6.0729999999999992E-18</v>
      </c>
      <c r="Z62" s="11">
        <f t="shared" si="10"/>
        <v>8.2199999999999992E-4</v>
      </c>
      <c r="AA62" s="16">
        <f t="shared" si="11"/>
        <v>0</v>
      </c>
      <c r="AB62" s="9">
        <f t="shared" si="1"/>
        <v>5.2616999999999997E-2</v>
      </c>
      <c r="AC62" s="9">
        <f t="shared" si="2"/>
        <v>1</v>
      </c>
      <c r="AD62" s="15">
        <f t="shared" si="3"/>
        <v>0</v>
      </c>
      <c r="AE62" s="3">
        <f t="shared" si="12"/>
        <v>731.18919999999969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8.1620370370370371E-2</v>
      </c>
      <c r="C63" s="15">
        <f>Raw!C63</f>
        <v>12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5.1253E-2</v>
      </c>
      <c r="F63" s="9">
        <f>IF(Raw!$G63&gt;$C$8,IF(Raw!$Q63&gt;$C$8,IF(Raw!$N63&gt;$C$9,IF(Raw!$N63&lt;$A$9,IF(Raw!$X63&gt;$C$9,IF(Raw!$X63&lt;$A$9,Raw!I63,-999),-999),-999),-999),-999),-999)</f>
        <v>8.4915000000000004E-2</v>
      </c>
      <c r="G63" s="9">
        <f>Raw!G63</f>
        <v>0.88558199999999998</v>
      </c>
      <c r="H63" s="9">
        <f>IF(Raw!$G63&gt;$C$8,IF(Raw!$Q63&gt;$C$8,IF(Raw!$N63&gt;$C$9,IF(Raw!$N63&lt;$A$9,IF(Raw!$X63&gt;$C$9,IF(Raw!$X63&lt;$A$9,Raw!L63,-999),-999),-999),-999),-999),-999)</f>
        <v>577.9</v>
      </c>
      <c r="I63" s="9">
        <f>IF(Raw!$G63&gt;$C$8,IF(Raw!$Q63&gt;$C$8,IF(Raw!$N63&gt;$C$9,IF(Raw!$N63&lt;$A$9,IF(Raw!$X63&gt;$C$9,IF(Raw!$X63&lt;$A$9,Raw!M63,-999),-999),-999),-999),-999),-999)</f>
        <v>4.3769000000000002E-2</v>
      </c>
      <c r="J63" s="9">
        <f>IF(Raw!$G63&gt;$C$8,IF(Raw!$Q63&gt;$C$8,IF(Raw!$N63&gt;$C$9,IF(Raw!$N63&lt;$A$9,IF(Raw!$X63&gt;$C$9,IF(Raw!$X63&lt;$A$9,Raw!N63,-999),-999),-999),-999),-999),-999)</f>
        <v>645</v>
      </c>
      <c r="K63" s="9">
        <f>IF(Raw!$G63&gt;$C$8,IF(Raw!$Q63&gt;$C$8,IF(Raw!$N63&gt;$C$9,IF(Raw!$N63&lt;$A$9,IF(Raw!$X63&gt;$C$9,IF(Raw!$X63&lt;$A$9,Raw!R63,-999),-999),-999),-999),-999),-999)</f>
        <v>4.8386999999999999E-2</v>
      </c>
      <c r="L63" s="9">
        <f>IF(Raw!$G63&gt;$C$8,IF(Raw!$Q63&gt;$C$8,IF(Raw!$N63&gt;$C$9,IF(Raw!$N63&lt;$A$9,IF(Raw!$X63&gt;$C$9,IF(Raw!$X63&lt;$A$9,Raw!S63,-999),-999),-999),-999),-999),-999)</f>
        <v>8.5706000000000004E-2</v>
      </c>
      <c r="M63" s="9">
        <f>Raw!Q63</f>
        <v>0.92179</v>
      </c>
      <c r="N63" s="9">
        <f>IF(Raw!$G63&gt;$C$8,IF(Raw!$Q63&gt;$C$8,IF(Raw!$N63&gt;$C$9,IF(Raw!$N63&lt;$A$9,IF(Raw!$X63&gt;$C$9,IF(Raw!$X63&lt;$A$9,Raw!V63,-999),-999),-999),-999),-999),-999)</f>
        <v>633.6</v>
      </c>
      <c r="O63" s="9">
        <f>IF(Raw!$G63&gt;$C$8,IF(Raw!$Q63&gt;$C$8,IF(Raw!$N63&gt;$C$9,IF(Raw!$N63&lt;$A$9,IF(Raw!$X63&gt;$C$9,IF(Raw!$X63&lt;$A$9,Raw!W63,-999),-999),-999),-999),-999),-999)</f>
        <v>2.4390000000000002E-3</v>
      </c>
      <c r="P63" s="9">
        <f>IF(Raw!$G63&gt;$C$8,IF(Raw!$Q63&gt;$C$8,IF(Raw!$N63&gt;$C$9,IF(Raw!$N63&lt;$A$9,IF(Raw!$X63&gt;$C$9,IF(Raw!$X63&lt;$A$9,Raw!X63,-999),-999),-999),-999),-999),-999)</f>
        <v>695</v>
      </c>
      <c r="R63" s="9">
        <f t="shared" si="4"/>
        <v>3.3662000000000004E-2</v>
      </c>
      <c r="S63" s="9">
        <f t="shared" si="5"/>
        <v>0.39641994936112585</v>
      </c>
      <c r="T63" s="9">
        <f t="shared" si="6"/>
        <v>3.7319000000000005E-2</v>
      </c>
      <c r="U63" s="9">
        <f t="shared" si="7"/>
        <v>0.4354304249410777</v>
      </c>
      <c r="V63" s="15">
        <f t="shared" si="0"/>
        <v>0</v>
      </c>
      <c r="X63" s="11">
        <f t="shared" si="8"/>
        <v>0</v>
      </c>
      <c r="Y63" s="11">
        <f t="shared" si="9"/>
        <v>5.7789999999999998E-18</v>
      </c>
      <c r="Z63" s="11">
        <f t="shared" si="10"/>
        <v>6.4499999999999996E-4</v>
      </c>
      <c r="AA63" s="16">
        <f t="shared" si="11"/>
        <v>0</v>
      </c>
      <c r="AB63" s="9">
        <f t="shared" si="1"/>
        <v>4.8386999999999999E-2</v>
      </c>
      <c r="AC63" s="9">
        <f t="shared" si="2"/>
        <v>1</v>
      </c>
      <c r="AD63" s="15">
        <f t="shared" si="3"/>
        <v>0</v>
      </c>
      <c r="AE63" s="3">
        <f t="shared" si="12"/>
        <v>695.79159999999979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8.1666666666666665E-2</v>
      </c>
      <c r="C64" s="15">
        <f>Raw!C64</f>
        <v>13.3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5.1056999999999998E-2</v>
      </c>
      <c r="F64" s="9">
        <f>IF(Raw!$G64&gt;$C$8,IF(Raw!$Q64&gt;$C$8,IF(Raw!$N64&gt;$C$9,IF(Raw!$N64&lt;$A$9,IF(Raw!$X64&gt;$C$9,IF(Raw!$X64&lt;$A$9,Raw!I64,-999),-999),-999),-999),-999),-999)</f>
        <v>8.3671999999999996E-2</v>
      </c>
      <c r="G64" s="9">
        <f>Raw!G64</f>
        <v>0.92605999999999999</v>
      </c>
      <c r="H64" s="9">
        <f>IF(Raw!$G64&gt;$C$8,IF(Raw!$Q64&gt;$C$8,IF(Raw!$N64&gt;$C$9,IF(Raw!$N64&lt;$A$9,IF(Raw!$X64&gt;$C$9,IF(Raw!$X64&lt;$A$9,Raw!L64,-999),-999),-999),-999),-999),-999)</f>
        <v>604.20000000000005</v>
      </c>
      <c r="I64" s="9">
        <f>IF(Raw!$G64&gt;$C$8,IF(Raw!$Q64&gt;$C$8,IF(Raw!$N64&gt;$C$9,IF(Raw!$N64&lt;$A$9,IF(Raw!$X64&gt;$C$9,IF(Raw!$X64&lt;$A$9,Raw!M64,-999),-999),-999),-999),-999),-999)</f>
        <v>2.4390000000000002E-3</v>
      </c>
      <c r="J64" s="9">
        <f>IF(Raw!$G64&gt;$C$8,IF(Raw!$Q64&gt;$C$8,IF(Raw!$N64&gt;$C$9,IF(Raw!$N64&lt;$A$9,IF(Raw!$X64&gt;$C$9,IF(Raw!$X64&lt;$A$9,Raw!N64,-999),-999),-999),-999),-999),-999)</f>
        <v>838</v>
      </c>
      <c r="K64" s="9">
        <f>IF(Raw!$G64&gt;$C$8,IF(Raw!$Q64&gt;$C$8,IF(Raw!$N64&gt;$C$9,IF(Raw!$N64&lt;$A$9,IF(Raw!$X64&gt;$C$9,IF(Raw!$X64&lt;$A$9,Raw!R64,-999),-999),-999),-999),-999),-999)</f>
        <v>5.271E-2</v>
      </c>
      <c r="L64" s="9">
        <f>IF(Raw!$G64&gt;$C$8,IF(Raw!$Q64&gt;$C$8,IF(Raw!$N64&gt;$C$9,IF(Raw!$N64&lt;$A$9,IF(Raw!$X64&gt;$C$9,IF(Raw!$X64&lt;$A$9,Raw!S64,-999),-999),-999),-999),-999),-999)</f>
        <v>8.6788000000000004E-2</v>
      </c>
      <c r="M64" s="9">
        <f>Raw!Q64</f>
        <v>0.94008499999999995</v>
      </c>
      <c r="N64" s="9">
        <f>IF(Raw!$G64&gt;$C$8,IF(Raw!$Q64&gt;$C$8,IF(Raw!$N64&gt;$C$9,IF(Raw!$N64&lt;$A$9,IF(Raw!$X64&gt;$C$9,IF(Raw!$X64&lt;$A$9,Raw!V64,-999),-999),-999),-999),-999),-999)</f>
        <v>572.9</v>
      </c>
      <c r="O64" s="9">
        <f>IF(Raw!$G64&gt;$C$8,IF(Raw!$Q64&gt;$C$8,IF(Raw!$N64&gt;$C$9,IF(Raw!$N64&lt;$A$9,IF(Raw!$X64&gt;$C$9,IF(Raw!$X64&lt;$A$9,Raw!W64,-999),-999),-999),-999),-999),-999)</f>
        <v>2.4390000000000002E-3</v>
      </c>
      <c r="P64" s="9">
        <f>IF(Raw!$G64&gt;$C$8,IF(Raw!$Q64&gt;$C$8,IF(Raw!$N64&gt;$C$9,IF(Raw!$N64&lt;$A$9,IF(Raw!$X64&gt;$C$9,IF(Raw!$X64&lt;$A$9,Raw!X64,-999),-999),-999),-999),-999),-999)</f>
        <v>976</v>
      </c>
      <c r="R64" s="9">
        <f t="shared" si="4"/>
        <v>3.2614999999999998E-2</v>
      </c>
      <c r="S64" s="9">
        <f t="shared" si="5"/>
        <v>0.38979586958600249</v>
      </c>
      <c r="T64" s="9">
        <f t="shared" si="6"/>
        <v>3.4078000000000004E-2</v>
      </c>
      <c r="U64" s="9">
        <f t="shared" si="7"/>
        <v>0.39265797114808504</v>
      </c>
      <c r="V64" s="15">
        <f t="shared" si="0"/>
        <v>0</v>
      </c>
      <c r="X64" s="11">
        <f t="shared" si="8"/>
        <v>0</v>
      </c>
      <c r="Y64" s="11">
        <f t="shared" si="9"/>
        <v>6.0419999999999999E-18</v>
      </c>
      <c r="Z64" s="11">
        <f t="shared" si="10"/>
        <v>8.3799999999999999E-4</v>
      </c>
      <c r="AA64" s="16">
        <f t="shared" si="11"/>
        <v>0</v>
      </c>
      <c r="AB64" s="9">
        <f t="shared" si="1"/>
        <v>5.271E-2</v>
      </c>
      <c r="AC64" s="9">
        <f t="shared" si="2"/>
        <v>1</v>
      </c>
      <c r="AD64" s="15">
        <f t="shared" si="3"/>
        <v>0</v>
      </c>
      <c r="AE64" s="3">
        <f t="shared" si="12"/>
        <v>727.45679999999982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8.172453703703704E-2</v>
      </c>
      <c r="C65" s="15">
        <f>Raw!C65</f>
        <v>13.8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5.5710999999999997E-2</v>
      </c>
      <c r="F65" s="9">
        <f>IF(Raw!$G65&gt;$C$8,IF(Raw!$Q65&gt;$C$8,IF(Raw!$N65&gt;$C$9,IF(Raw!$N65&lt;$A$9,IF(Raw!$X65&gt;$C$9,IF(Raw!$X65&lt;$A$9,Raw!I65,-999),-999),-999),-999),-999),-999)</f>
        <v>9.6841999999999998E-2</v>
      </c>
      <c r="G65" s="9">
        <f>Raw!G65</f>
        <v>0.91914799999999997</v>
      </c>
      <c r="H65" s="9">
        <f>IF(Raw!$G65&gt;$C$8,IF(Raw!$Q65&gt;$C$8,IF(Raw!$N65&gt;$C$9,IF(Raw!$N65&lt;$A$9,IF(Raw!$X65&gt;$C$9,IF(Raw!$X65&lt;$A$9,Raw!L65,-999),-999),-999),-999),-999),-999)</f>
        <v>615.4</v>
      </c>
      <c r="I65" s="9">
        <f>IF(Raw!$G65&gt;$C$8,IF(Raw!$Q65&gt;$C$8,IF(Raw!$N65&gt;$C$9,IF(Raw!$N65&lt;$A$9,IF(Raw!$X65&gt;$C$9,IF(Raw!$X65&lt;$A$9,Raw!M65,-999),-999),-999),-999),-999),-999)</f>
        <v>0.147095</v>
      </c>
      <c r="J65" s="9">
        <f>IF(Raw!$G65&gt;$C$8,IF(Raw!$Q65&gt;$C$8,IF(Raw!$N65&gt;$C$9,IF(Raw!$N65&lt;$A$9,IF(Raw!$X65&gt;$C$9,IF(Raw!$X65&lt;$A$9,Raw!N65,-999),-999),-999),-999),-999),-999)</f>
        <v>924</v>
      </c>
      <c r="K65" s="9">
        <f>IF(Raw!$G65&gt;$C$8,IF(Raw!$Q65&gt;$C$8,IF(Raw!$N65&gt;$C$9,IF(Raw!$N65&lt;$A$9,IF(Raw!$X65&gt;$C$9,IF(Raw!$X65&lt;$A$9,Raw!R65,-999),-999),-999),-999),-999),-999)</f>
        <v>5.2248000000000003E-2</v>
      </c>
      <c r="L65" s="9">
        <f>IF(Raw!$G65&gt;$C$8,IF(Raw!$Q65&gt;$C$8,IF(Raw!$N65&gt;$C$9,IF(Raw!$N65&lt;$A$9,IF(Raw!$X65&gt;$C$9,IF(Raw!$X65&lt;$A$9,Raw!S65,-999),-999),-999),-999),-999),-999)</f>
        <v>8.2798999999999998E-2</v>
      </c>
      <c r="M65" s="9">
        <f>Raw!Q65</f>
        <v>0.90664299999999998</v>
      </c>
      <c r="N65" s="9">
        <f>IF(Raw!$G65&gt;$C$8,IF(Raw!$Q65&gt;$C$8,IF(Raw!$N65&gt;$C$9,IF(Raw!$N65&lt;$A$9,IF(Raw!$X65&gt;$C$9,IF(Raw!$X65&lt;$A$9,Raw!V65,-999),-999),-999),-999),-999),-999)</f>
        <v>492.8</v>
      </c>
      <c r="O65" s="9">
        <f>IF(Raw!$G65&gt;$C$8,IF(Raw!$Q65&gt;$C$8,IF(Raw!$N65&gt;$C$9,IF(Raw!$N65&lt;$A$9,IF(Raw!$X65&gt;$C$9,IF(Raw!$X65&lt;$A$9,Raw!W65,-999),-999),-999),-999),-999),-999)</f>
        <v>0.13920199999999999</v>
      </c>
      <c r="P65" s="9">
        <f>IF(Raw!$G65&gt;$C$8,IF(Raw!$Q65&gt;$C$8,IF(Raw!$N65&gt;$C$9,IF(Raw!$N65&lt;$A$9,IF(Raw!$X65&gt;$C$9,IF(Raw!$X65&lt;$A$9,Raw!X65,-999),-999),-999),-999),-999),-999)</f>
        <v>754</v>
      </c>
      <c r="R65" s="9">
        <f t="shared" si="4"/>
        <v>4.1131000000000001E-2</v>
      </c>
      <c r="S65" s="9">
        <f t="shared" si="5"/>
        <v>0.42472274426385248</v>
      </c>
      <c r="T65" s="9">
        <f t="shared" si="6"/>
        <v>3.0550999999999995E-2</v>
      </c>
      <c r="U65" s="9">
        <f t="shared" si="7"/>
        <v>0.36897788620635508</v>
      </c>
      <c r="V65" s="15">
        <f t="shared" si="0"/>
        <v>0</v>
      </c>
      <c r="X65" s="11">
        <f t="shared" si="8"/>
        <v>0</v>
      </c>
      <c r="Y65" s="11">
        <f t="shared" si="9"/>
        <v>6.1539999999999998E-18</v>
      </c>
      <c r="Z65" s="11">
        <f t="shared" si="10"/>
        <v>9.2399999999999991E-4</v>
      </c>
      <c r="AA65" s="16">
        <f t="shared" si="11"/>
        <v>0</v>
      </c>
      <c r="AB65" s="9">
        <f t="shared" si="1"/>
        <v>5.2248000000000003E-2</v>
      </c>
      <c r="AC65" s="9">
        <f t="shared" si="2"/>
        <v>1</v>
      </c>
      <c r="AD65" s="15">
        <f t="shared" si="3"/>
        <v>0</v>
      </c>
      <c r="AE65" s="3">
        <f t="shared" si="12"/>
        <v>740.94159999999977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8.1782407407407401E-2</v>
      </c>
      <c r="C66" s="15">
        <f>Raw!C66</f>
        <v>15.3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5.0918999999999999E-2</v>
      </c>
      <c r="F66" s="9">
        <f>IF(Raw!$G66&gt;$C$8,IF(Raw!$Q66&gt;$C$8,IF(Raw!$N66&gt;$C$9,IF(Raw!$N66&lt;$A$9,IF(Raw!$X66&gt;$C$9,IF(Raw!$X66&lt;$A$9,Raw!I66,-999),-999),-999),-999),-999),-999)</f>
        <v>8.4682999999999994E-2</v>
      </c>
      <c r="G66" s="9">
        <f>Raw!G66</f>
        <v>0.93760900000000003</v>
      </c>
      <c r="H66" s="9">
        <f>IF(Raw!$G66&gt;$C$8,IF(Raw!$Q66&gt;$C$8,IF(Raw!$N66&gt;$C$9,IF(Raw!$N66&lt;$A$9,IF(Raw!$X66&gt;$C$9,IF(Raw!$X66&lt;$A$9,Raw!L66,-999),-999),-999),-999),-999),-999)</f>
        <v>564.70000000000005</v>
      </c>
      <c r="I66" s="9">
        <f>IF(Raw!$G66&gt;$C$8,IF(Raw!$Q66&gt;$C$8,IF(Raw!$N66&gt;$C$9,IF(Raw!$N66&lt;$A$9,IF(Raw!$X66&gt;$C$9,IF(Raw!$X66&lt;$A$9,Raw!M66,-999),-999),-999),-999),-999),-999)</f>
        <v>2.4390000000000002E-3</v>
      </c>
      <c r="J66" s="9">
        <f>IF(Raw!$G66&gt;$C$8,IF(Raw!$Q66&gt;$C$8,IF(Raw!$N66&gt;$C$9,IF(Raw!$N66&lt;$A$9,IF(Raw!$X66&gt;$C$9,IF(Raw!$X66&lt;$A$9,Raw!N66,-999),-999),-999),-999),-999),-999)</f>
        <v>663</v>
      </c>
      <c r="K66" s="9">
        <f>IF(Raw!$G66&gt;$C$8,IF(Raw!$Q66&gt;$C$8,IF(Raw!$N66&gt;$C$9,IF(Raw!$N66&lt;$A$9,IF(Raw!$X66&gt;$C$9,IF(Raw!$X66&lt;$A$9,Raw!R66,-999),-999),-999),-999),-999),-999)</f>
        <v>5.0178E-2</v>
      </c>
      <c r="L66" s="9">
        <f>IF(Raw!$G66&gt;$C$8,IF(Raw!$Q66&gt;$C$8,IF(Raw!$N66&gt;$C$9,IF(Raw!$N66&lt;$A$9,IF(Raw!$X66&gt;$C$9,IF(Raw!$X66&lt;$A$9,Raw!S66,-999),-999),-999),-999),-999),-999)</f>
        <v>8.1613000000000005E-2</v>
      </c>
      <c r="M66" s="9">
        <f>Raw!Q66</f>
        <v>0.91244700000000001</v>
      </c>
      <c r="N66" s="9">
        <f>IF(Raw!$G66&gt;$C$8,IF(Raw!$Q66&gt;$C$8,IF(Raw!$N66&gt;$C$9,IF(Raw!$N66&lt;$A$9,IF(Raw!$X66&gt;$C$9,IF(Raw!$X66&lt;$A$9,Raw!V66,-999),-999),-999),-999),-999),-999)</f>
        <v>556.6</v>
      </c>
      <c r="O66" s="9">
        <f>IF(Raw!$G66&gt;$C$8,IF(Raw!$Q66&gt;$C$8,IF(Raw!$N66&gt;$C$9,IF(Raw!$N66&lt;$A$9,IF(Raw!$X66&gt;$C$9,IF(Raw!$X66&lt;$A$9,Raw!W66,-999),-999),-999),-999),-999),-999)</f>
        <v>8.9978000000000002E-2</v>
      </c>
      <c r="P66" s="9">
        <f>IF(Raw!$G66&gt;$C$8,IF(Raw!$Q66&gt;$C$8,IF(Raw!$N66&gt;$C$9,IF(Raw!$N66&lt;$A$9,IF(Raw!$X66&gt;$C$9,IF(Raw!$X66&lt;$A$9,Raw!X66,-999),-999),-999),-999),-999),-999)</f>
        <v>872</v>
      </c>
      <c r="R66" s="9">
        <f t="shared" si="4"/>
        <v>3.3763999999999995E-2</v>
      </c>
      <c r="S66" s="9">
        <f t="shared" si="5"/>
        <v>0.39871048498517997</v>
      </c>
      <c r="T66" s="9">
        <f t="shared" si="6"/>
        <v>3.1435000000000005E-2</v>
      </c>
      <c r="U66" s="9">
        <f t="shared" si="7"/>
        <v>0.38517148003381818</v>
      </c>
      <c r="V66" s="15">
        <f t="shared" si="0"/>
        <v>0</v>
      </c>
      <c r="X66" s="11">
        <f t="shared" si="8"/>
        <v>0</v>
      </c>
      <c r="Y66" s="11">
        <f t="shared" si="9"/>
        <v>5.6470000000000001E-18</v>
      </c>
      <c r="Z66" s="11">
        <f t="shared" si="10"/>
        <v>6.6299999999999996E-4</v>
      </c>
      <c r="AA66" s="16">
        <f t="shared" si="11"/>
        <v>0</v>
      </c>
      <c r="AB66" s="9">
        <f t="shared" si="1"/>
        <v>5.0178E-2</v>
      </c>
      <c r="AC66" s="9">
        <f t="shared" si="2"/>
        <v>1</v>
      </c>
      <c r="AD66" s="15">
        <f t="shared" si="3"/>
        <v>0</v>
      </c>
      <c r="AE66" s="3">
        <f t="shared" si="12"/>
        <v>679.89879999999982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8.184027777777779E-2</v>
      </c>
      <c r="C67" s="15">
        <f>Raw!C67</f>
        <v>15.8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4.4542999999999999E-2</v>
      </c>
      <c r="F67" s="9">
        <f>IF(Raw!$G67&gt;$C$8,IF(Raw!$Q67&gt;$C$8,IF(Raw!$N67&gt;$C$9,IF(Raw!$N67&lt;$A$9,IF(Raw!$X67&gt;$C$9,IF(Raw!$X67&lt;$A$9,Raw!I67,-999),-999),-999),-999),-999),-999)</f>
        <v>8.1837999999999994E-2</v>
      </c>
      <c r="G67" s="9">
        <f>Raw!G67</f>
        <v>0.92631699999999995</v>
      </c>
      <c r="H67" s="9">
        <f>IF(Raw!$G67&gt;$C$8,IF(Raw!$Q67&gt;$C$8,IF(Raw!$N67&gt;$C$9,IF(Raw!$N67&lt;$A$9,IF(Raw!$X67&gt;$C$9,IF(Raw!$X67&lt;$A$9,Raw!L67,-999),-999),-999),-999),-999),-999)</f>
        <v>659.9</v>
      </c>
      <c r="I67" s="9">
        <f>IF(Raw!$G67&gt;$C$8,IF(Raw!$Q67&gt;$C$8,IF(Raw!$N67&gt;$C$9,IF(Raw!$N67&lt;$A$9,IF(Raw!$X67&gt;$C$9,IF(Raw!$X67&lt;$A$9,Raw!M67,-999),-999),-999),-999),-999),-999)</f>
        <v>2.4390000000000002E-3</v>
      </c>
      <c r="J67" s="9">
        <f>IF(Raw!$G67&gt;$C$8,IF(Raw!$Q67&gt;$C$8,IF(Raw!$N67&gt;$C$9,IF(Raw!$N67&lt;$A$9,IF(Raw!$X67&gt;$C$9,IF(Raw!$X67&lt;$A$9,Raw!N67,-999),-999),-999),-999),-999),-999)</f>
        <v>1468</v>
      </c>
      <c r="K67" s="9">
        <f>IF(Raw!$G67&gt;$C$8,IF(Raw!$Q67&gt;$C$8,IF(Raw!$N67&gt;$C$9,IF(Raw!$N67&lt;$A$9,IF(Raw!$X67&gt;$C$9,IF(Raw!$X67&lt;$A$9,Raw!R67,-999),-999),-999),-999),-999),-999)</f>
        <v>4.7905000000000003E-2</v>
      </c>
      <c r="L67" s="9">
        <f>IF(Raw!$G67&gt;$C$8,IF(Raw!$Q67&gt;$C$8,IF(Raw!$N67&gt;$C$9,IF(Raw!$N67&lt;$A$9,IF(Raw!$X67&gt;$C$9,IF(Raw!$X67&lt;$A$9,Raw!S67,-999),-999),-999),-999),-999),-999)</f>
        <v>8.0908999999999995E-2</v>
      </c>
      <c r="M67" s="9">
        <f>Raw!Q67</f>
        <v>0.87011000000000005</v>
      </c>
      <c r="N67" s="9">
        <f>IF(Raw!$G67&gt;$C$8,IF(Raw!$Q67&gt;$C$8,IF(Raw!$N67&gt;$C$9,IF(Raw!$N67&lt;$A$9,IF(Raw!$X67&gt;$C$9,IF(Raw!$X67&lt;$A$9,Raw!V67,-999),-999),-999),-999),-999),-999)</f>
        <v>671.2</v>
      </c>
      <c r="O67" s="9">
        <f>IF(Raw!$G67&gt;$C$8,IF(Raw!$Q67&gt;$C$8,IF(Raw!$N67&gt;$C$9,IF(Raw!$N67&lt;$A$9,IF(Raw!$X67&gt;$C$9,IF(Raw!$X67&lt;$A$9,Raw!W67,-999),-999),-999),-999),-999),-999)</f>
        <v>2.4390000000000002E-3</v>
      </c>
      <c r="P67" s="9">
        <f>IF(Raw!$G67&gt;$C$8,IF(Raw!$Q67&gt;$C$8,IF(Raw!$N67&gt;$C$9,IF(Raw!$N67&lt;$A$9,IF(Raw!$X67&gt;$C$9,IF(Raw!$X67&lt;$A$9,Raw!X67,-999),-999),-999),-999),-999),-999)</f>
        <v>1799</v>
      </c>
      <c r="R67" s="9">
        <f t="shared" si="4"/>
        <v>3.7294999999999995E-2</v>
      </c>
      <c r="S67" s="9">
        <f t="shared" si="5"/>
        <v>0.45571739289816465</v>
      </c>
      <c r="T67" s="9">
        <f t="shared" si="6"/>
        <v>3.3003999999999992E-2</v>
      </c>
      <c r="U67" s="9">
        <f t="shared" si="7"/>
        <v>0.40791506507310676</v>
      </c>
      <c r="V67" s="15">
        <f t="shared" si="0"/>
        <v>0</v>
      </c>
      <c r="X67" s="11">
        <f t="shared" si="8"/>
        <v>0</v>
      </c>
      <c r="Y67" s="11">
        <f t="shared" si="9"/>
        <v>6.5989999999999993E-18</v>
      </c>
      <c r="Z67" s="11">
        <f t="shared" si="10"/>
        <v>1.4679999999999999E-3</v>
      </c>
      <c r="AA67" s="16">
        <f t="shared" si="11"/>
        <v>0</v>
      </c>
      <c r="AB67" s="9">
        <f t="shared" si="1"/>
        <v>4.7905000000000003E-2</v>
      </c>
      <c r="AC67" s="9">
        <f t="shared" si="2"/>
        <v>1</v>
      </c>
      <c r="AD67" s="15">
        <f t="shared" si="3"/>
        <v>0</v>
      </c>
      <c r="AE67" s="3">
        <f t="shared" si="12"/>
        <v>794.51959999999974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8.188657407407407E-2</v>
      </c>
      <c r="C68" s="15">
        <f>Raw!C68</f>
        <v>16.899999999999999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4.5200999999999998E-2</v>
      </c>
      <c r="F68" s="9">
        <f>IF(Raw!$G68&gt;$C$8,IF(Raw!$Q68&gt;$C$8,IF(Raw!$N68&gt;$C$9,IF(Raw!$N68&lt;$A$9,IF(Raw!$X68&gt;$C$9,IF(Raw!$X68&lt;$A$9,Raw!I68,-999),-999),-999),-999),-999),-999)</f>
        <v>8.3059999999999995E-2</v>
      </c>
      <c r="G68" s="9">
        <f>Raw!G68</f>
        <v>0.90639700000000001</v>
      </c>
      <c r="H68" s="9">
        <f>IF(Raw!$G68&gt;$C$8,IF(Raw!$Q68&gt;$C$8,IF(Raw!$N68&gt;$C$9,IF(Raw!$N68&lt;$A$9,IF(Raw!$X68&gt;$C$9,IF(Raw!$X68&lt;$A$9,Raw!L68,-999),-999),-999),-999),-999),-999)</f>
        <v>646.79999999999995</v>
      </c>
      <c r="I68" s="9">
        <f>IF(Raw!$G68&gt;$C$8,IF(Raw!$Q68&gt;$C$8,IF(Raw!$N68&gt;$C$9,IF(Raw!$N68&lt;$A$9,IF(Raw!$X68&gt;$C$9,IF(Raw!$X68&lt;$A$9,Raw!M68,-999),-999),-999),-999),-999),-999)</f>
        <v>2.4390000000000002E-3</v>
      </c>
      <c r="J68" s="9">
        <f>IF(Raw!$G68&gt;$C$8,IF(Raw!$Q68&gt;$C$8,IF(Raw!$N68&gt;$C$9,IF(Raw!$N68&lt;$A$9,IF(Raw!$X68&gt;$C$9,IF(Raw!$X68&lt;$A$9,Raw!N68,-999),-999),-999),-999),-999),-999)</f>
        <v>1740</v>
      </c>
      <c r="K68" s="9">
        <f>IF(Raw!$G68&gt;$C$8,IF(Raw!$Q68&gt;$C$8,IF(Raw!$N68&gt;$C$9,IF(Raw!$N68&lt;$A$9,IF(Raw!$X68&gt;$C$9,IF(Raw!$X68&lt;$A$9,Raw!R68,-999),-999),-999),-999),-999),-999)</f>
        <v>4.5926000000000002E-2</v>
      </c>
      <c r="L68" s="9">
        <f>IF(Raw!$G68&gt;$C$8,IF(Raw!$Q68&gt;$C$8,IF(Raw!$N68&gt;$C$9,IF(Raw!$N68&lt;$A$9,IF(Raw!$X68&gt;$C$9,IF(Raw!$X68&lt;$A$9,Raw!S68,-999),-999),-999),-999),-999),-999)</f>
        <v>8.0590999999999996E-2</v>
      </c>
      <c r="M68" s="9">
        <f>Raw!Q68</f>
        <v>0.88400900000000004</v>
      </c>
      <c r="N68" s="9">
        <f>IF(Raw!$G68&gt;$C$8,IF(Raw!$Q68&gt;$C$8,IF(Raw!$N68&gt;$C$9,IF(Raw!$N68&lt;$A$9,IF(Raw!$X68&gt;$C$9,IF(Raw!$X68&lt;$A$9,Raw!V68,-999),-999),-999),-999),-999),-999)</f>
        <v>548.5</v>
      </c>
      <c r="O68" s="9">
        <f>IF(Raw!$G68&gt;$C$8,IF(Raw!$Q68&gt;$C$8,IF(Raw!$N68&gt;$C$9,IF(Raw!$N68&lt;$A$9,IF(Raw!$X68&gt;$C$9,IF(Raw!$X68&lt;$A$9,Raw!W68,-999),-999),-999),-999),-999),-999)</f>
        <v>2.4390000000000002E-3</v>
      </c>
      <c r="P68" s="9">
        <f>IF(Raw!$G68&gt;$C$8,IF(Raw!$Q68&gt;$C$8,IF(Raw!$N68&gt;$C$9,IF(Raw!$N68&lt;$A$9,IF(Raw!$X68&gt;$C$9,IF(Raw!$X68&lt;$A$9,Raw!X68,-999),-999),-999),-999),-999),-999)</f>
        <v>1086</v>
      </c>
      <c r="R68" s="9">
        <f t="shared" si="4"/>
        <v>3.7858999999999997E-2</v>
      </c>
      <c r="S68" s="9">
        <f t="shared" si="5"/>
        <v>0.45580303395136046</v>
      </c>
      <c r="T68" s="9">
        <f t="shared" si="6"/>
        <v>3.4664999999999994E-2</v>
      </c>
      <c r="U68" s="9">
        <f t="shared" si="7"/>
        <v>0.43013487858445726</v>
      </c>
      <c r="V68" s="15">
        <f t="shared" si="0"/>
        <v>0</v>
      </c>
      <c r="X68" s="11">
        <f t="shared" si="8"/>
        <v>0</v>
      </c>
      <c r="Y68" s="11">
        <f t="shared" si="9"/>
        <v>6.467999999999999E-18</v>
      </c>
      <c r="Z68" s="11">
        <f t="shared" si="10"/>
        <v>1.74E-3</v>
      </c>
      <c r="AA68" s="16">
        <f t="shared" si="11"/>
        <v>0</v>
      </c>
      <c r="AB68" s="9">
        <f t="shared" si="1"/>
        <v>4.5926000000000002E-2</v>
      </c>
      <c r="AC68" s="9">
        <f t="shared" si="2"/>
        <v>1</v>
      </c>
      <c r="AD68" s="15">
        <f t="shared" si="3"/>
        <v>0</v>
      </c>
      <c r="AE68" s="3">
        <f t="shared" si="12"/>
        <v>778.74719999999968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8.1944444444444445E-2</v>
      </c>
      <c r="C69" s="15">
        <f>Raw!C69</f>
        <v>18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4.4726000000000002E-2</v>
      </c>
      <c r="F69" s="9">
        <f>IF(Raw!$G69&gt;$C$8,IF(Raw!$Q69&gt;$C$8,IF(Raw!$N69&gt;$C$9,IF(Raw!$N69&lt;$A$9,IF(Raw!$X69&gt;$C$9,IF(Raw!$X69&lt;$A$9,Raw!I69,-999),-999),-999),-999),-999),-999)</f>
        <v>7.8864000000000004E-2</v>
      </c>
      <c r="G69" s="9">
        <f>Raw!G69</f>
        <v>0.86617699999999997</v>
      </c>
      <c r="H69" s="9">
        <f>IF(Raw!$G69&gt;$C$8,IF(Raw!$Q69&gt;$C$8,IF(Raw!$N69&gt;$C$9,IF(Raw!$N69&lt;$A$9,IF(Raw!$X69&gt;$C$9,IF(Raw!$X69&lt;$A$9,Raw!L69,-999),-999),-999),-999),-999),-999)</f>
        <v>615.4</v>
      </c>
      <c r="I69" s="9">
        <f>IF(Raw!$G69&gt;$C$8,IF(Raw!$Q69&gt;$C$8,IF(Raw!$N69&gt;$C$9,IF(Raw!$N69&lt;$A$9,IF(Raw!$X69&gt;$C$9,IF(Raw!$X69&lt;$A$9,Raw!M69,-999),-999),-999),-999),-999),-999)</f>
        <v>2.4390000000000002E-3</v>
      </c>
      <c r="J69" s="9">
        <f>IF(Raw!$G69&gt;$C$8,IF(Raw!$Q69&gt;$C$8,IF(Raw!$N69&gt;$C$9,IF(Raw!$N69&lt;$A$9,IF(Raw!$X69&gt;$C$9,IF(Raw!$X69&lt;$A$9,Raw!N69,-999),-999),-999),-999),-999),-999)</f>
        <v>573</v>
      </c>
      <c r="K69" s="9">
        <f>IF(Raw!$G69&gt;$C$8,IF(Raw!$Q69&gt;$C$8,IF(Raw!$N69&gt;$C$9,IF(Raw!$N69&lt;$A$9,IF(Raw!$X69&gt;$C$9,IF(Raw!$X69&lt;$A$9,Raw!R69,-999),-999),-999),-999),-999),-999)</f>
        <v>4.5696000000000001E-2</v>
      </c>
      <c r="L69" s="9">
        <f>IF(Raw!$G69&gt;$C$8,IF(Raw!$Q69&gt;$C$8,IF(Raw!$N69&gt;$C$9,IF(Raw!$N69&lt;$A$9,IF(Raw!$X69&gt;$C$9,IF(Raw!$X69&lt;$A$9,Raw!S69,-999),-999),-999),-999),-999),-999)</f>
        <v>7.6540999999999998E-2</v>
      </c>
      <c r="M69" s="9">
        <f>Raw!Q69</f>
        <v>0.892984</v>
      </c>
      <c r="N69" s="9">
        <f>IF(Raw!$G69&gt;$C$8,IF(Raw!$Q69&gt;$C$8,IF(Raw!$N69&gt;$C$9,IF(Raw!$N69&lt;$A$9,IF(Raw!$X69&gt;$C$9,IF(Raw!$X69&lt;$A$9,Raw!V69,-999),-999),-999),-999),-999),-999)</f>
        <v>633.6</v>
      </c>
      <c r="O69" s="9">
        <f>IF(Raw!$G69&gt;$C$8,IF(Raw!$Q69&gt;$C$8,IF(Raw!$N69&gt;$C$9,IF(Raw!$N69&lt;$A$9,IF(Raw!$X69&gt;$C$9,IF(Raw!$X69&lt;$A$9,Raw!W69,-999),-999),-999),-999),-999),-999)</f>
        <v>2.4390000000000002E-3</v>
      </c>
      <c r="P69" s="9">
        <f>IF(Raw!$G69&gt;$C$8,IF(Raw!$Q69&gt;$C$8,IF(Raw!$N69&gt;$C$9,IF(Raw!$N69&lt;$A$9,IF(Raw!$X69&gt;$C$9,IF(Raw!$X69&lt;$A$9,Raw!X69,-999),-999),-999),-999),-999),-999)</f>
        <v>1271</v>
      </c>
      <c r="R69" s="9">
        <f t="shared" si="4"/>
        <v>3.4138000000000002E-2</v>
      </c>
      <c r="S69" s="9">
        <f t="shared" si="5"/>
        <v>0.43287177926557113</v>
      </c>
      <c r="T69" s="9">
        <f t="shared" si="6"/>
        <v>3.0844999999999997E-2</v>
      </c>
      <c r="U69" s="9">
        <f t="shared" si="7"/>
        <v>0.40298663461412837</v>
      </c>
      <c r="V69" s="15">
        <f t="shared" si="0"/>
        <v>0</v>
      </c>
      <c r="X69" s="11">
        <f t="shared" si="8"/>
        <v>0</v>
      </c>
      <c r="Y69" s="11">
        <f t="shared" si="9"/>
        <v>6.1539999999999998E-18</v>
      </c>
      <c r="Z69" s="11">
        <f t="shared" si="10"/>
        <v>5.7299999999999994E-4</v>
      </c>
      <c r="AA69" s="16">
        <f t="shared" si="11"/>
        <v>0</v>
      </c>
      <c r="AB69" s="9">
        <f t="shared" si="1"/>
        <v>4.5696000000000001E-2</v>
      </c>
      <c r="AC69" s="9">
        <f t="shared" si="2"/>
        <v>1</v>
      </c>
      <c r="AD69" s="15">
        <f t="shared" si="3"/>
        <v>0</v>
      </c>
      <c r="AE69" s="3">
        <f t="shared" si="12"/>
        <v>740.94159999999977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8.2002314814814806E-2</v>
      </c>
      <c r="C70" s="15">
        <f>Raw!C70</f>
        <v>18.899999999999999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4.2064999999999998E-2</v>
      </c>
      <c r="F70" s="9">
        <f>IF(Raw!$G70&gt;$C$8,IF(Raw!$Q70&gt;$C$8,IF(Raw!$N70&gt;$C$9,IF(Raw!$N70&lt;$A$9,IF(Raw!$X70&gt;$C$9,IF(Raw!$X70&lt;$A$9,Raw!I70,-999),-999),-999),-999),-999),-999)</f>
        <v>7.5291999999999998E-2</v>
      </c>
      <c r="G70" s="9">
        <f>Raw!G70</f>
        <v>0.89795199999999997</v>
      </c>
      <c r="H70" s="9">
        <f>IF(Raw!$G70&gt;$C$8,IF(Raw!$Q70&gt;$C$8,IF(Raw!$N70&gt;$C$9,IF(Raw!$N70&lt;$A$9,IF(Raw!$X70&gt;$C$9,IF(Raw!$X70&lt;$A$9,Raw!L70,-999),-999),-999),-999),-999),-999)</f>
        <v>591.1</v>
      </c>
      <c r="I70" s="9">
        <f>IF(Raw!$G70&gt;$C$8,IF(Raw!$Q70&gt;$C$8,IF(Raw!$N70&gt;$C$9,IF(Raw!$N70&lt;$A$9,IF(Raw!$X70&gt;$C$9,IF(Raw!$X70&lt;$A$9,Raw!M70,-999),-999),-999),-999),-999),-999)</f>
        <v>2.4390000000000002E-3</v>
      </c>
      <c r="J70" s="9">
        <f>IF(Raw!$G70&gt;$C$8,IF(Raw!$Q70&gt;$C$8,IF(Raw!$N70&gt;$C$9,IF(Raw!$N70&lt;$A$9,IF(Raw!$X70&gt;$C$9,IF(Raw!$X70&lt;$A$9,Raw!N70,-999),-999),-999),-999),-999),-999)</f>
        <v>951</v>
      </c>
      <c r="K70" s="9">
        <f>IF(Raw!$G70&gt;$C$8,IF(Raw!$Q70&gt;$C$8,IF(Raw!$N70&gt;$C$9,IF(Raw!$N70&lt;$A$9,IF(Raw!$X70&gt;$C$9,IF(Raw!$X70&lt;$A$9,Raw!R70,-999),-999),-999),-999),-999),-999)</f>
        <v>4.8667000000000002E-2</v>
      </c>
      <c r="L70" s="9">
        <f>IF(Raw!$G70&gt;$C$8,IF(Raw!$Q70&gt;$C$8,IF(Raw!$N70&gt;$C$9,IF(Raw!$N70&lt;$A$9,IF(Raw!$X70&gt;$C$9,IF(Raw!$X70&lt;$A$9,Raw!S70,-999),-999),-999),-999),-999),-999)</f>
        <v>7.7273999999999995E-2</v>
      </c>
      <c r="M70" s="9">
        <f>Raw!Q70</f>
        <v>0.88066800000000001</v>
      </c>
      <c r="N70" s="9">
        <f>IF(Raw!$G70&gt;$C$8,IF(Raw!$Q70&gt;$C$8,IF(Raw!$N70&gt;$C$9,IF(Raw!$N70&lt;$A$9,IF(Raw!$X70&gt;$C$9,IF(Raw!$X70&lt;$A$9,Raw!V70,-999),-999),-999),-999),-999),-999)</f>
        <v>492.8</v>
      </c>
      <c r="O70" s="9">
        <f>IF(Raw!$G70&gt;$C$8,IF(Raw!$Q70&gt;$C$8,IF(Raw!$N70&gt;$C$9,IF(Raw!$N70&lt;$A$9,IF(Raw!$X70&gt;$C$9,IF(Raw!$X70&lt;$A$9,Raw!W70,-999),-999),-999),-999),-999),-999)</f>
        <v>2.4390000000000002E-3</v>
      </c>
      <c r="P70" s="9">
        <f>IF(Raw!$G70&gt;$C$8,IF(Raw!$Q70&gt;$C$8,IF(Raw!$N70&gt;$C$9,IF(Raw!$N70&lt;$A$9,IF(Raw!$X70&gt;$C$9,IF(Raw!$X70&lt;$A$9,Raw!X70,-999),-999),-999),-999),-999),-999)</f>
        <v>1148</v>
      </c>
      <c r="R70" s="9">
        <f t="shared" si="4"/>
        <v>3.3227E-2</v>
      </c>
      <c r="S70" s="9">
        <f t="shared" si="5"/>
        <v>0.44130850555171863</v>
      </c>
      <c r="T70" s="9">
        <f t="shared" si="6"/>
        <v>2.8606999999999994E-2</v>
      </c>
      <c r="U70" s="9">
        <f t="shared" si="7"/>
        <v>0.37020213784714129</v>
      </c>
      <c r="V70" s="15">
        <f t="shared" si="0"/>
        <v>0</v>
      </c>
      <c r="X70" s="11">
        <f t="shared" si="8"/>
        <v>0</v>
      </c>
      <c r="Y70" s="11">
        <f t="shared" si="9"/>
        <v>5.9109999999999996E-18</v>
      </c>
      <c r="Z70" s="11">
        <f t="shared" si="10"/>
        <v>9.5099999999999991E-4</v>
      </c>
      <c r="AA70" s="16">
        <f t="shared" si="11"/>
        <v>0</v>
      </c>
      <c r="AB70" s="9">
        <f t="shared" si="1"/>
        <v>4.8667000000000002E-2</v>
      </c>
      <c r="AC70" s="9">
        <f t="shared" si="2"/>
        <v>1</v>
      </c>
      <c r="AD70" s="15">
        <f t="shared" si="3"/>
        <v>0</v>
      </c>
      <c r="AE70" s="3">
        <f t="shared" si="12"/>
        <v>711.68439999999975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8.2060185185185194E-2</v>
      </c>
      <c r="C71" s="15">
        <f>Raw!C71</f>
        <v>19.899999999999999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4.1938000000000003E-2</v>
      </c>
      <c r="F71" s="9">
        <f>IF(Raw!$G71&gt;$C$8,IF(Raw!$Q71&gt;$C$8,IF(Raw!$N71&gt;$C$9,IF(Raw!$N71&lt;$A$9,IF(Raw!$X71&gt;$C$9,IF(Raw!$X71&lt;$A$9,Raw!I71,-999),-999),-999),-999),-999),-999)</f>
        <v>7.1717000000000003E-2</v>
      </c>
      <c r="G71" s="9">
        <f>Raw!G71</f>
        <v>0.84236500000000003</v>
      </c>
      <c r="H71" s="9">
        <f>IF(Raw!$G71&gt;$C$8,IF(Raw!$Q71&gt;$C$8,IF(Raw!$N71&gt;$C$9,IF(Raw!$N71&lt;$A$9,IF(Raw!$X71&gt;$C$9,IF(Raw!$X71&lt;$A$9,Raw!L71,-999),-999),-999),-999),-999),-999)</f>
        <v>594.20000000000005</v>
      </c>
      <c r="I71" s="9">
        <f>IF(Raw!$G71&gt;$C$8,IF(Raw!$Q71&gt;$C$8,IF(Raw!$N71&gt;$C$9,IF(Raw!$N71&lt;$A$9,IF(Raw!$X71&gt;$C$9,IF(Raw!$X71&lt;$A$9,Raw!M71,-999),-999),-999),-999),-999),-999)</f>
        <v>2.4390000000000002E-3</v>
      </c>
      <c r="J71" s="9">
        <f>IF(Raw!$G71&gt;$C$8,IF(Raw!$Q71&gt;$C$8,IF(Raw!$N71&gt;$C$9,IF(Raw!$N71&lt;$A$9,IF(Raw!$X71&gt;$C$9,IF(Raw!$X71&lt;$A$9,Raw!N71,-999),-999),-999),-999),-999),-999)</f>
        <v>682</v>
      </c>
      <c r="K71" s="9">
        <f>IF(Raw!$G71&gt;$C$8,IF(Raw!$Q71&gt;$C$8,IF(Raw!$N71&gt;$C$9,IF(Raw!$N71&lt;$A$9,IF(Raw!$X71&gt;$C$9,IF(Raw!$X71&lt;$A$9,Raw!R71,-999),-999),-999),-999),-999),-999)</f>
        <v>4.5846999999999999E-2</v>
      </c>
      <c r="L71" s="9">
        <f>IF(Raw!$G71&gt;$C$8,IF(Raw!$Q71&gt;$C$8,IF(Raw!$N71&gt;$C$9,IF(Raw!$N71&lt;$A$9,IF(Raw!$X71&gt;$C$9,IF(Raw!$X71&lt;$A$9,Raw!S71,-999),-999),-999),-999),-999),-999)</f>
        <v>7.3404999999999998E-2</v>
      </c>
      <c r="M71" s="9">
        <f>Raw!Q71</f>
        <v>0.885243</v>
      </c>
      <c r="N71" s="9">
        <f>IF(Raw!$G71&gt;$C$8,IF(Raw!$Q71&gt;$C$8,IF(Raw!$N71&gt;$C$9,IF(Raw!$N71&lt;$A$9,IF(Raw!$X71&gt;$C$9,IF(Raw!$X71&lt;$A$9,Raw!V71,-999),-999),-999),-999),-999),-999)</f>
        <v>530.29999999999995</v>
      </c>
      <c r="O71" s="9">
        <f>IF(Raw!$G71&gt;$C$8,IF(Raw!$Q71&gt;$C$8,IF(Raw!$N71&gt;$C$9,IF(Raw!$N71&lt;$A$9,IF(Raw!$X71&gt;$C$9,IF(Raw!$X71&lt;$A$9,Raw!W71,-999),-999),-999),-999),-999),-999)</f>
        <v>2.4390000000000002E-3</v>
      </c>
      <c r="P71" s="9">
        <f>IF(Raw!$G71&gt;$C$8,IF(Raw!$Q71&gt;$C$8,IF(Raw!$N71&gt;$C$9,IF(Raw!$N71&lt;$A$9,IF(Raw!$X71&gt;$C$9,IF(Raw!$X71&lt;$A$9,Raw!X71,-999),-999),-999),-999),-999),-999)</f>
        <v>1067</v>
      </c>
      <c r="R71" s="9">
        <f t="shared" si="4"/>
        <v>2.9779E-2</v>
      </c>
      <c r="S71" s="9">
        <f t="shared" si="5"/>
        <v>0.41522930407016467</v>
      </c>
      <c r="T71" s="9">
        <f t="shared" si="6"/>
        <v>2.7557999999999999E-2</v>
      </c>
      <c r="U71" s="9">
        <f t="shared" si="7"/>
        <v>0.37542401743750425</v>
      </c>
      <c r="V71" s="15">
        <f t="shared" si="0"/>
        <v>0</v>
      </c>
      <c r="X71" s="11">
        <f t="shared" si="8"/>
        <v>0</v>
      </c>
      <c r="Y71" s="11">
        <f t="shared" si="9"/>
        <v>5.9420000000000004E-18</v>
      </c>
      <c r="Z71" s="11">
        <f t="shared" si="10"/>
        <v>6.8199999999999999E-4</v>
      </c>
      <c r="AA71" s="16">
        <f t="shared" si="11"/>
        <v>0</v>
      </c>
      <c r="AB71" s="9">
        <f t="shared" si="1"/>
        <v>4.5846999999999999E-2</v>
      </c>
      <c r="AC71" s="9">
        <f t="shared" si="2"/>
        <v>1</v>
      </c>
      <c r="AD71" s="15">
        <f t="shared" si="3"/>
        <v>0</v>
      </c>
      <c r="AE71" s="3">
        <f t="shared" si="12"/>
        <v>715.41679999999985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8.2118055555555555E-2</v>
      </c>
      <c r="C72" s="15">
        <f>Raw!C72</f>
        <v>20.9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4.4609999999999997E-2</v>
      </c>
      <c r="F72" s="9">
        <f>IF(Raw!$G72&gt;$C$8,IF(Raw!$Q72&gt;$C$8,IF(Raw!$N72&gt;$C$9,IF(Raw!$N72&lt;$A$9,IF(Raw!$X72&gt;$C$9,IF(Raw!$X72&lt;$A$9,Raw!I72,-999),-999),-999),-999),-999),-999)</f>
        <v>7.0777000000000007E-2</v>
      </c>
      <c r="G72" s="9">
        <f>Raw!G72</f>
        <v>0.88318300000000005</v>
      </c>
      <c r="H72" s="9">
        <f>IF(Raw!$G72&gt;$C$8,IF(Raw!$Q72&gt;$C$8,IF(Raw!$N72&gt;$C$9,IF(Raw!$N72&lt;$A$9,IF(Raw!$X72&gt;$C$9,IF(Raw!$X72&lt;$A$9,Raw!L72,-999),-999),-999),-999),-999),-999)</f>
        <v>564.70000000000005</v>
      </c>
      <c r="I72" s="9">
        <f>IF(Raw!$G72&gt;$C$8,IF(Raw!$Q72&gt;$C$8,IF(Raw!$N72&gt;$C$9,IF(Raw!$N72&lt;$A$9,IF(Raw!$X72&gt;$C$9,IF(Raw!$X72&lt;$A$9,Raw!M72,-999),-999),-999),-999),-999),-999)</f>
        <v>2.4390000000000002E-3</v>
      </c>
      <c r="J72" s="9">
        <f>IF(Raw!$G72&gt;$C$8,IF(Raw!$Q72&gt;$C$8,IF(Raw!$N72&gt;$C$9,IF(Raw!$N72&lt;$A$9,IF(Raw!$X72&gt;$C$9,IF(Raw!$X72&lt;$A$9,Raw!N72,-999),-999),-999),-999),-999),-999)</f>
        <v>672</v>
      </c>
      <c r="K72" s="9">
        <f>IF(Raw!$G72&gt;$C$8,IF(Raw!$Q72&gt;$C$8,IF(Raw!$N72&gt;$C$9,IF(Raw!$N72&lt;$A$9,IF(Raw!$X72&gt;$C$9,IF(Raw!$X72&lt;$A$9,Raw!R72,-999),-999),-999),-999),-999),-999)</f>
        <v>4.2691E-2</v>
      </c>
      <c r="L72" s="9">
        <f>IF(Raw!$G72&gt;$C$8,IF(Raw!$Q72&gt;$C$8,IF(Raw!$N72&gt;$C$9,IF(Raw!$N72&lt;$A$9,IF(Raw!$X72&gt;$C$9,IF(Raw!$X72&lt;$A$9,Raw!S72,-999),-999),-999),-999),-999),-999)</f>
        <v>7.2523000000000004E-2</v>
      </c>
      <c r="M72" s="9">
        <f>Raw!Q72</f>
        <v>0.896289</v>
      </c>
      <c r="N72" s="9">
        <f>IF(Raw!$G72&gt;$C$8,IF(Raw!$Q72&gt;$C$8,IF(Raw!$N72&gt;$C$9,IF(Raw!$N72&lt;$A$9,IF(Raw!$X72&gt;$C$9,IF(Raw!$X72&lt;$A$9,Raw!V72,-999),-999),-999),-999),-999),-999)</f>
        <v>559.70000000000005</v>
      </c>
      <c r="O72" s="9">
        <f>IF(Raw!$G72&gt;$C$8,IF(Raw!$Q72&gt;$C$8,IF(Raw!$N72&gt;$C$9,IF(Raw!$N72&lt;$A$9,IF(Raw!$X72&gt;$C$9,IF(Raw!$X72&lt;$A$9,Raw!W72,-999),-999),-999),-999),-999),-999)</f>
        <v>2.4390000000000002E-3</v>
      </c>
      <c r="P72" s="9">
        <f>IF(Raw!$G72&gt;$C$8,IF(Raw!$Q72&gt;$C$8,IF(Raw!$N72&gt;$C$9,IF(Raw!$N72&lt;$A$9,IF(Raw!$X72&gt;$C$9,IF(Raw!$X72&lt;$A$9,Raw!X72,-999),-999),-999),-999),-999),-999)</f>
        <v>928</v>
      </c>
      <c r="R72" s="9">
        <f t="shared" si="4"/>
        <v>2.616700000000001E-2</v>
      </c>
      <c r="S72" s="9">
        <f t="shared" si="5"/>
        <v>0.36971049917346038</v>
      </c>
      <c r="T72" s="9">
        <f t="shared" si="6"/>
        <v>2.9832000000000004E-2</v>
      </c>
      <c r="U72" s="9">
        <f t="shared" si="7"/>
        <v>0.41134536629758839</v>
      </c>
      <c r="V72" s="15">
        <f t="shared" si="0"/>
        <v>0</v>
      </c>
      <c r="X72" s="11">
        <f t="shared" si="8"/>
        <v>0</v>
      </c>
      <c r="Y72" s="11">
        <f t="shared" si="9"/>
        <v>5.6470000000000001E-18</v>
      </c>
      <c r="Z72" s="11">
        <f t="shared" si="10"/>
        <v>6.7199999999999996E-4</v>
      </c>
      <c r="AA72" s="16">
        <f t="shared" si="11"/>
        <v>0</v>
      </c>
      <c r="AB72" s="9">
        <f t="shared" si="1"/>
        <v>4.2691E-2</v>
      </c>
      <c r="AC72" s="9">
        <f t="shared" si="2"/>
        <v>1</v>
      </c>
      <c r="AD72" s="15">
        <f t="shared" si="3"/>
        <v>0</v>
      </c>
      <c r="AE72" s="3">
        <f t="shared" si="12"/>
        <v>679.89879999999982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8.216435185185185E-2</v>
      </c>
      <c r="C73" s="15">
        <f>Raw!C73</f>
        <v>21.5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4.3679999999999997E-2</v>
      </c>
      <c r="F73" s="9">
        <f>IF(Raw!$G73&gt;$C$8,IF(Raw!$Q73&gt;$C$8,IF(Raw!$N73&gt;$C$9,IF(Raw!$N73&lt;$A$9,IF(Raw!$X73&gt;$C$9,IF(Raw!$X73&lt;$A$9,Raw!I73,-999),-999),-999),-999),-999),-999)</f>
        <v>7.3144000000000001E-2</v>
      </c>
      <c r="G73" s="9">
        <f>Raw!G73</f>
        <v>0.82249099999999997</v>
      </c>
      <c r="H73" s="9">
        <f>IF(Raw!$G73&gt;$C$8,IF(Raw!$Q73&gt;$C$8,IF(Raw!$N73&gt;$C$9,IF(Raw!$N73&lt;$A$9,IF(Raw!$X73&gt;$C$9,IF(Raw!$X73&lt;$A$9,Raw!L73,-999),-999),-999),-999),-999),-999)</f>
        <v>591.1</v>
      </c>
      <c r="I73" s="9">
        <f>IF(Raw!$G73&gt;$C$8,IF(Raw!$Q73&gt;$C$8,IF(Raw!$N73&gt;$C$9,IF(Raw!$N73&lt;$A$9,IF(Raw!$X73&gt;$C$9,IF(Raw!$X73&lt;$A$9,Raw!M73,-999),-999),-999),-999),-999),-999)</f>
        <v>2.4390000000000002E-3</v>
      </c>
      <c r="J73" s="9">
        <f>IF(Raw!$G73&gt;$C$8,IF(Raw!$Q73&gt;$C$8,IF(Raw!$N73&gt;$C$9,IF(Raw!$N73&lt;$A$9,IF(Raw!$X73&gt;$C$9,IF(Raw!$X73&lt;$A$9,Raw!N73,-999),-999),-999),-999),-999),-999)</f>
        <v>829</v>
      </c>
      <c r="K73" s="9">
        <f>IF(Raw!$G73&gt;$C$8,IF(Raw!$Q73&gt;$C$8,IF(Raw!$N73&gt;$C$9,IF(Raw!$N73&lt;$A$9,IF(Raw!$X73&gt;$C$9,IF(Raw!$X73&lt;$A$9,Raw!R73,-999),-999),-999),-999),-999),-999)</f>
        <v>3.7943999999999999E-2</v>
      </c>
      <c r="L73" s="9">
        <f>IF(Raw!$G73&gt;$C$8,IF(Raw!$Q73&gt;$C$8,IF(Raw!$N73&gt;$C$9,IF(Raw!$N73&lt;$A$9,IF(Raw!$X73&gt;$C$9,IF(Raw!$X73&lt;$A$9,Raw!S73,-999),-999),-999),-999),-999),-999)</f>
        <v>6.9151000000000004E-2</v>
      </c>
      <c r="M73" s="9">
        <f>Raw!Q73</f>
        <v>0.88924899999999996</v>
      </c>
      <c r="N73" s="9">
        <f>IF(Raw!$G73&gt;$C$8,IF(Raw!$Q73&gt;$C$8,IF(Raw!$N73&gt;$C$9,IF(Raw!$N73&lt;$A$9,IF(Raw!$X73&gt;$C$9,IF(Raw!$X73&lt;$A$9,Raw!V73,-999),-999),-999),-999),-999),-999)</f>
        <v>604.20000000000005</v>
      </c>
      <c r="O73" s="9">
        <f>IF(Raw!$G73&gt;$C$8,IF(Raw!$Q73&gt;$C$8,IF(Raw!$N73&gt;$C$9,IF(Raw!$N73&lt;$A$9,IF(Raw!$X73&gt;$C$9,IF(Raw!$X73&lt;$A$9,Raw!W73,-999),-999),-999),-999),-999),-999)</f>
        <v>2.4390000000000002E-3</v>
      </c>
      <c r="P73" s="9">
        <f>IF(Raw!$G73&gt;$C$8,IF(Raw!$Q73&gt;$C$8,IF(Raw!$N73&gt;$C$9,IF(Raw!$N73&lt;$A$9,IF(Raw!$X73&gt;$C$9,IF(Raw!$X73&lt;$A$9,Raw!X73,-999),-999),-999),-999),-999),-999)</f>
        <v>1214</v>
      </c>
      <c r="R73" s="9">
        <f t="shared" si="4"/>
        <v>2.9464000000000004E-2</v>
      </c>
      <c r="S73" s="9">
        <f t="shared" si="5"/>
        <v>0.40282183090889212</v>
      </c>
      <c r="T73" s="9">
        <f t="shared" si="6"/>
        <v>3.1207000000000006E-2</v>
      </c>
      <c r="U73" s="9">
        <f t="shared" si="7"/>
        <v>0.45128776156527028</v>
      </c>
      <c r="V73" s="15">
        <f t="shared" si="0"/>
        <v>0</v>
      </c>
      <c r="X73" s="11">
        <f t="shared" si="8"/>
        <v>0</v>
      </c>
      <c r="Y73" s="11">
        <f t="shared" si="9"/>
        <v>5.9109999999999996E-18</v>
      </c>
      <c r="Z73" s="11">
        <f t="shared" si="10"/>
        <v>8.2899999999999998E-4</v>
      </c>
      <c r="AA73" s="16">
        <f t="shared" si="11"/>
        <v>0</v>
      </c>
      <c r="AB73" s="9">
        <f t="shared" si="1"/>
        <v>3.7943999999999999E-2</v>
      </c>
      <c r="AC73" s="9">
        <f t="shared" si="2"/>
        <v>1</v>
      </c>
      <c r="AD73" s="15">
        <f t="shared" si="3"/>
        <v>0</v>
      </c>
      <c r="AE73" s="3">
        <f t="shared" si="12"/>
        <v>711.68439999999975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8.222222222222221E-2</v>
      </c>
      <c r="C74" s="15">
        <f>Raw!C74</f>
        <v>23.3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4.1313999999999997E-2</v>
      </c>
      <c r="F74" s="9">
        <f>IF(Raw!$G74&gt;$C$8,IF(Raw!$Q74&gt;$C$8,IF(Raw!$N74&gt;$C$9,IF(Raw!$N74&lt;$A$9,IF(Raw!$X74&gt;$C$9,IF(Raw!$X74&lt;$A$9,Raw!I74,-999),-999),-999),-999),-999),-999)</f>
        <v>7.0227999999999999E-2</v>
      </c>
      <c r="G74" s="9">
        <f>Raw!G74</f>
        <v>0.83078300000000005</v>
      </c>
      <c r="H74" s="9">
        <f>IF(Raw!$G74&gt;$C$8,IF(Raw!$Q74&gt;$C$8,IF(Raw!$N74&gt;$C$9,IF(Raw!$N74&lt;$A$9,IF(Raw!$X74&gt;$C$9,IF(Raw!$X74&lt;$A$9,Raw!L74,-999),-999),-999),-999),-999),-999)</f>
        <v>607.29999999999995</v>
      </c>
      <c r="I74" s="9">
        <f>IF(Raw!$G74&gt;$C$8,IF(Raw!$Q74&gt;$C$8,IF(Raw!$N74&gt;$C$9,IF(Raw!$N74&lt;$A$9,IF(Raw!$X74&gt;$C$9,IF(Raw!$X74&lt;$A$9,Raw!M74,-999),-999),-999),-999),-999),-999)</f>
        <v>1.3348E-2</v>
      </c>
      <c r="J74" s="9">
        <f>IF(Raw!$G74&gt;$C$8,IF(Raw!$Q74&gt;$C$8,IF(Raw!$N74&gt;$C$9,IF(Raw!$N74&lt;$A$9,IF(Raw!$X74&gt;$C$9,IF(Raw!$X74&lt;$A$9,Raw!N74,-999),-999),-999),-999),-999),-999)</f>
        <v>722</v>
      </c>
      <c r="K74" s="9">
        <f>IF(Raw!$G74&gt;$C$8,IF(Raw!$Q74&gt;$C$8,IF(Raw!$N74&gt;$C$9,IF(Raw!$N74&lt;$A$9,IF(Raw!$X74&gt;$C$9,IF(Raw!$X74&lt;$A$9,Raw!R74,-999),-999),-999),-999),-999),-999)</f>
        <v>4.1889999999999997E-2</v>
      </c>
      <c r="L74" s="9">
        <f>IF(Raw!$G74&gt;$C$8,IF(Raw!$Q74&gt;$C$8,IF(Raw!$N74&gt;$C$9,IF(Raw!$N74&lt;$A$9,IF(Raw!$X74&gt;$C$9,IF(Raw!$X74&lt;$A$9,Raw!S74,-999),-999),-999),-999),-999),-999)</f>
        <v>7.0574999999999999E-2</v>
      </c>
      <c r="M74" s="9">
        <f>Raw!Q74</f>
        <v>0.88905599999999996</v>
      </c>
      <c r="N74" s="9">
        <f>IF(Raw!$G74&gt;$C$8,IF(Raw!$Q74&gt;$C$8,IF(Raw!$N74&gt;$C$9,IF(Raw!$N74&lt;$A$9,IF(Raw!$X74&gt;$C$9,IF(Raw!$X74&lt;$A$9,Raw!V74,-999),-999),-999),-999),-999),-999)</f>
        <v>522.20000000000005</v>
      </c>
      <c r="O74" s="9">
        <f>IF(Raw!$G74&gt;$C$8,IF(Raw!$Q74&gt;$C$8,IF(Raw!$N74&gt;$C$9,IF(Raw!$N74&lt;$A$9,IF(Raw!$X74&gt;$C$9,IF(Raw!$X74&lt;$A$9,Raw!W74,-999),-999),-999),-999),-999),-999)</f>
        <v>2.4390000000000002E-3</v>
      </c>
      <c r="P74" s="9">
        <f>IF(Raw!$G74&gt;$C$8,IF(Raw!$Q74&gt;$C$8,IF(Raw!$N74&gt;$C$9,IF(Raw!$N74&lt;$A$9,IF(Raw!$X74&gt;$C$9,IF(Raw!$X74&lt;$A$9,Raw!X74,-999),-999),-999),-999),-999),-999)</f>
        <v>762</v>
      </c>
      <c r="R74" s="9">
        <f t="shared" si="4"/>
        <v>2.8914000000000002E-2</v>
      </c>
      <c r="S74" s="9">
        <f t="shared" si="5"/>
        <v>0.41171612462265766</v>
      </c>
      <c r="T74" s="9">
        <f t="shared" si="6"/>
        <v>2.8685000000000002E-2</v>
      </c>
      <c r="U74" s="9">
        <f t="shared" si="7"/>
        <v>0.40644704215373717</v>
      </c>
      <c r="V74" s="15">
        <f t="shared" si="0"/>
        <v>0</v>
      </c>
      <c r="X74" s="11">
        <f t="shared" si="8"/>
        <v>0</v>
      </c>
      <c r="Y74" s="11">
        <f t="shared" si="9"/>
        <v>6.0729999999999992E-18</v>
      </c>
      <c r="Z74" s="11">
        <f t="shared" si="10"/>
        <v>7.2199999999999999E-4</v>
      </c>
      <c r="AA74" s="16">
        <f t="shared" si="11"/>
        <v>0</v>
      </c>
      <c r="AB74" s="9">
        <f t="shared" si="1"/>
        <v>4.1889999999999997E-2</v>
      </c>
      <c r="AC74" s="9">
        <f t="shared" si="2"/>
        <v>1</v>
      </c>
      <c r="AD74" s="15">
        <f t="shared" si="3"/>
        <v>0</v>
      </c>
      <c r="AE74" s="3">
        <f t="shared" si="12"/>
        <v>731.18919999999969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8.2280092592592599E-2</v>
      </c>
      <c r="C75" s="15">
        <f>Raw!C75</f>
        <v>22.9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4.1744999999999997E-2</v>
      </c>
      <c r="F75" s="9">
        <f>IF(Raw!$G75&gt;$C$8,IF(Raw!$Q75&gt;$C$8,IF(Raw!$N75&gt;$C$9,IF(Raw!$N75&lt;$A$9,IF(Raw!$X75&gt;$C$9,IF(Raw!$X75&lt;$A$9,Raw!I75,-999),-999),-999),-999),-999),-999)</f>
        <v>7.1848999999999996E-2</v>
      </c>
      <c r="G75" s="9">
        <f>Raw!G75</f>
        <v>0.86303300000000005</v>
      </c>
      <c r="H75" s="9">
        <f>IF(Raw!$G75&gt;$C$8,IF(Raw!$Q75&gt;$C$8,IF(Raw!$N75&gt;$C$9,IF(Raw!$N75&lt;$A$9,IF(Raw!$X75&gt;$C$9,IF(Raw!$X75&lt;$A$9,Raw!L75,-999),-999),-999),-999),-999),-999)</f>
        <v>569.79999999999995</v>
      </c>
      <c r="I75" s="9">
        <f>IF(Raw!$G75&gt;$C$8,IF(Raw!$Q75&gt;$C$8,IF(Raw!$N75&gt;$C$9,IF(Raw!$N75&lt;$A$9,IF(Raw!$X75&gt;$C$9,IF(Raw!$X75&lt;$A$9,Raw!M75,-999),-999),-999),-999),-999),-999)</f>
        <v>2.4390000000000002E-3</v>
      </c>
      <c r="J75" s="9">
        <f>IF(Raw!$G75&gt;$C$8,IF(Raw!$Q75&gt;$C$8,IF(Raw!$N75&gt;$C$9,IF(Raw!$N75&lt;$A$9,IF(Raw!$X75&gt;$C$9,IF(Raw!$X75&lt;$A$9,Raw!N75,-999),-999),-999),-999),-999),-999)</f>
        <v>723</v>
      </c>
      <c r="K75" s="9">
        <f>IF(Raw!$G75&gt;$C$8,IF(Raw!$Q75&gt;$C$8,IF(Raw!$N75&gt;$C$9,IF(Raw!$N75&lt;$A$9,IF(Raw!$X75&gt;$C$9,IF(Raw!$X75&lt;$A$9,Raw!R75,-999),-999),-999),-999),-999),-999)</f>
        <v>3.8707999999999999E-2</v>
      </c>
      <c r="L75" s="9">
        <f>IF(Raw!$G75&gt;$C$8,IF(Raw!$Q75&gt;$C$8,IF(Raw!$N75&gt;$C$9,IF(Raw!$N75&lt;$A$9,IF(Raw!$X75&gt;$C$9,IF(Raw!$X75&lt;$A$9,Raw!S75,-999),-999),-999),-999),-999),-999)</f>
        <v>7.1333999999999995E-2</v>
      </c>
      <c r="M75" s="9">
        <f>Raw!Q75</f>
        <v>0.86556</v>
      </c>
      <c r="N75" s="9">
        <f>IF(Raw!$G75&gt;$C$8,IF(Raw!$Q75&gt;$C$8,IF(Raw!$N75&gt;$C$9,IF(Raw!$N75&lt;$A$9,IF(Raw!$X75&gt;$C$9,IF(Raw!$X75&lt;$A$9,Raw!V75,-999),-999),-999),-999),-999),-999)</f>
        <v>649.9</v>
      </c>
      <c r="O75" s="9">
        <f>IF(Raw!$G75&gt;$C$8,IF(Raw!$Q75&gt;$C$8,IF(Raw!$N75&gt;$C$9,IF(Raw!$N75&lt;$A$9,IF(Raw!$X75&gt;$C$9,IF(Raw!$X75&lt;$A$9,Raw!W75,-999),-999),-999),-999),-999),-999)</f>
        <v>2.4390000000000002E-3</v>
      </c>
      <c r="P75" s="9">
        <f>IF(Raw!$G75&gt;$C$8,IF(Raw!$Q75&gt;$C$8,IF(Raw!$N75&gt;$C$9,IF(Raw!$N75&lt;$A$9,IF(Raw!$X75&gt;$C$9,IF(Raw!$X75&lt;$A$9,Raw!X75,-999),-999),-999),-999),-999),-999)</f>
        <v>521</v>
      </c>
      <c r="R75" s="9">
        <f t="shared" si="4"/>
        <v>3.0103999999999999E-2</v>
      </c>
      <c r="S75" s="9">
        <f t="shared" si="5"/>
        <v>0.41898982588484185</v>
      </c>
      <c r="T75" s="9">
        <f t="shared" si="6"/>
        <v>3.2625999999999995E-2</v>
      </c>
      <c r="U75" s="9">
        <f t="shared" si="7"/>
        <v>0.45736955729385703</v>
      </c>
      <c r="V75" s="15">
        <f t="shared" si="0"/>
        <v>0</v>
      </c>
      <c r="X75" s="11">
        <f t="shared" si="8"/>
        <v>0</v>
      </c>
      <c r="Y75" s="11">
        <f t="shared" si="9"/>
        <v>5.6979999999999993E-18</v>
      </c>
      <c r="Z75" s="11">
        <f t="shared" si="10"/>
        <v>7.2300000000000001E-4</v>
      </c>
      <c r="AA75" s="16">
        <f t="shared" si="11"/>
        <v>0</v>
      </c>
      <c r="AB75" s="9">
        <f t="shared" si="1"/>
        <v>3.8707999999999999E-2</v>
      </c>
      <c r="AC75" s="9">
        <f t="shared" si="2"/>
        <v>1</v>
      </c>
      <c r="AD75" s="15">
        <f t="shared" si="3"/>
        <v>0</v>
      </c>
      <c r="AE75" s="3">
        <f t="shared" si="12"/>
        <v>686.03919999999971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8.233796296296296E-2</v>
      </c>
      <c r="C76" s="15">
        <f>Raw!C76</f>
        <v>25.5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4.1272999999999997E-2</v>
      </c>
      <c r="F76" s="9">
        <f>IF(Raw!$G76&gt;$C$8,IF(Raw!$Q76&gt;$C$8,IF(Raw!$N76&gt;$C$9,IF(Raw!$N76&lt;$A$9,IF(Raw!$X76&gt;$C$9,IF(Raw!$X76&lt;$A$9,Raw!I76,-999),-999),-999),-999),-999),-999)</f>
        <v>7.3563000000000003E-2</v>
      </c>
      <c r="G76" s="9">
        <f>Raw!G76</f>
        <v>0.85533199999999998</v>
      </c>
      <c r="H76" s="9">
        <f>IF(Raw!$G76&gt;$C$8,IF(Raw!$Q76&gt;$C$8,IF(Raw!$N76&gt;$C$9,IF(Raw!$N76&lt;$A$9,IF(Raw!$X76&gt;$C$9,IF(Raw!$X76&lt;$A$9,Raw!L76,-999),-999),-999),-999),-999),-999)</f>
        <v>654.9</v>
      </c>
      <c r="I76" s="9">
        <f>IF(Raw!$G76&gt;$C$8,IF(Raw!$Q76&gt;$C$8,IF(Raw!$N76&gt;$C$9,IF(Raw!$N76&lt;$A$9,IF(Raw!$X76&gt;$C$9,IF(Raw!$X76&lt;$A$9,Raw!M76,-999),-999),-999),-999),-999),-999)</f>
        <v>2.4390000000000002E-3</v>
      </c>
      <c r="J76" s="9">
        <f>IF(Raw!$G76&gt;$C$8,IF(Raw!$Q76&gt;$C$8,IF(Raw!$N76&gt;$C$9,IF(Raw!$N76&lt;$A$9,IF(Raw!$X76&gt;$C$9,IF(Raw!$X76&lt;$A$9,Raw!N76,-999),-999),-999),-999),-999),-999)</f>
        <v>732</v>
      </c>
      <c r="K76" s="9">
        <f>IF(Raw!$G76&gt;$C$8,IF(Raw!$Q76&gt;$C$8,IF(Raw!$N76&gt;$C$9,IF(Raw!$N76&lt;$A$9,IF(Raw!$X76&gt;$C$9,IF(Raw!$X76&lt;$A$9,Raw!R76,-999),-999),-999),-999),-999),-999)</f>
        <v>4.6150999999999998E-2</v>
      </c>
      <c r="L76" s="9">
        <f>IF(Raw!$G76&gt;$C$8,IF(Raw!$Q76&gt;$C$8,IF(Raw!$N76&gt;$C$9,IF(Raw!$N76&lt;$A$9,IF(Raw!$X76&gt;$C$9,IF(Raw!$X76&lt;$A$9,Raw!S76,-999),-999),-999),-999),-999),-999)</f>
        <v>8.1503000000000006E-2</v>
      </c>
      <c r="M76" s="9">
        <f>Raw!Q76</f>
        <v>0.91375499999999998</v>
      </c>
      <c r="N76" s="9">
        <f>IF(Raw!$G76&gt;$C$8,IF(Raw!$Q76&gt;$C$8,IF(Raw!$N76&gt;$C$9,IF(Raw!$N76&lt;$A$9,IF(Raw!$X76&gt;$C$9,IF(Raw!$X76&lt;$A$9,Raw!V76,-999),-999),-999),-999),-999),-999)</f>
        <v>599.20000000000005</v>
      </c>
      <c r="O76" s="9">
        <f>IF(Raw!$G76&gt;$C$8,IF(Raw!$Q76&gt;$C$8,IF(Raw!$N76&gt;$C$9,IF(Raw!$N76&lt;$A$9,IF(Raw!$X76&gt;$C$9,IF(Raw!$X76&lt;$A$9,Raw!W76,-999),-999),-999),-999),-999),-999)</f>
        <v>2.4390000000000002E-3</v>
      </c>
      <c r="P76" s="9">
        <f>IF(Raw!$G76&gt;$C$8,IF(Raw!$Q76&gt;$C$8,IF(Raw!$N76&gt;$C$9,IF(Raw!$N76&lt;$A$9,IF(Raw!$X76&gt;$C$9,IF(Raw!$X76&lt;$A$9,Raw!X76,-999),-999),-999),-999),-999),-999)</f>
        <v>924</v>
      </c>
      <c r="R76" s="9">
        <f t="shared" si="4"/>
        <v>3.2290000000000006E-2</v>
      </c>
      <c r="S76" s="9">
        <f t="shared" si="5"/>
        <v>0.43894349061348781</v>
      </c>
      <c r="T76" s="9">
        <f t="shared" si="6"/>
        <v>3.5352000000000008E-2</v>
      </c>
      <c r="U76" s="9">
        <f t="shared" si="7"/>
        <v>0.43375090487466728</v>
      </c>
      <c r="V76" s="15">
        <f t="shared" si="0"/>
        <v>0</v>
      </c>
      <c r="X76" s="11">
        <f t="shared" si="8"/>
        <v>0</v>
      </c>
      <c r="Y76" s="11">
        <f t="shared" si="9"/>
        <v>6.5489999999999996E-18</v>
      </c>
      <c r="Z76" s="11">
        <f t="shared" si="10"/>
        <v>7.3200000000000001E-4</v>
      </c>
      <c r="AA76" s="16">
        <f t="shared" si="11"/>
        <v>0</v>
      </c>
      <c r="AB76" s="9">
        <f t="shared" si="1"/>
        <v>4.6150999999999998E-2</v>
      </c>
      <c r="AC76" s="9">
        <f t="shared" si="2"/>
        <v>1</v>
      </c>
      <c r="AD76" s="15">
        <f t="shared" si="3"/>
        <v>0</v>
      </c>
      <c r="AE76" s="3">
        <f t="shared" si="12"/>
        <v>788.49959999999976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8.2395833333333335E-2</v>
      </c>
      <c r="C77" s="15">
        <f>Raw!C77</f>
        <v>24.8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4.0085999999999997E-2</v>
      </c>
      <c r="F77" s="9">
        <f>IF(Raw!$G77&gt;$C$8,IF(Raw!$Q77&gt;$C$8,IF(Raw!$N77&gt;$C$9,IF(Raw!$N77&lt;$A$9,IF(Raw!$X77&gt;$C$9,IF(Raw!$X77&lt;$A$9,Raw!I77,-999),-999),-999),-999),-999),-999)</f>
        <v>7.0239999999999997E-2</v>
      </c>
      <c r="G77" s="9">
        <f>Raw!G77</f>
        <v>0.85899199999999998</v>
      </c>
      <c r="H77" s="9">
        <f>IF(Raw!$G77&gt;$C$8,IF(Raw!$Q77&gt;$C$8,IF(Raw!$N77&gt;$C$9,IF(Raw!$N77&lt;$A$9,IF(Raw!$X77&gt;$C$9,IF(Raw!$X77&lt;$A$9,Raw!L77,-999),-999),-999),-999),-999),-999)</f>
        <v>582.9</v>
      </c>
      <c r="I77" s="9">
        <f>IF(Raw!$G77&gt;$C$8,IF(Raw!$Q77&gt;$C$8,IF(Raw!$N77&gt;$C$9,IF(Raw!$N77&lt;$A$9,IF(Raw!$X77&gt;$C$9,IF(Raw!$X77&lt;$A$9,Raw!M77,-999),-999),-999),-999),-999),-999)</f>
        <v>2.4390000000000002E-3</v>
      </c>
      <c r="J77" s="9">
        <f>IF(Raw!$G77&gt;$C$8,IF(Raw!$Q77&gt;$C$8,IF(Raw!$N77&gt;$C$9,IF(Raw!$N77&lt;$A$9,IF(Raw!$X77&gt;$C$9,IF(Raw!$X77&lt;$A$9,Raw!N77,-999),-999),-999),-999),-999),-999)</f>
        <v>673</v>
      </c>
      <c r="K77" s="9">
        <f>IF(Raw!$G77&gt;$C$8,IF(Raw!$Q77&gt;$C$8,IF(Raw!$N77&gt;$C$9,IF(Raw!$N77&lt;$A$9,IF(Raw!$X77&gt;$C$9,IF(Raw!$X77&lt;$A$9,Raw!R77,-999),-999),-999),-999),-999),-999)</f>
        <v>4.2178E-2</v>
      </c>
      <c r="L77" s="9">
        <f>IF(Raw!$G77&gt;$C$8,IF(Raw!$Q77&gt;$C$8,IF(Raw!$N77&gt;$C$9,IF(Raw!$N77&lt;$A$9,IF(Raw!$X77&gt;$C$9,IF(Raw!$X77&lt;$A$9,Raw!S77,-999),-999),-999),-999),-999),-999)</f>
        <v>7.0250000000000007E-2</v>
      </c>
      <c r="M77" s="9">
        <f>Raw!Q77</f>
        <v>0.84187199999999995</v>
      </c>
      <c r="N77" s="9">
        <f>IF(Raw!$G77&gt;$C$8,IF(Raw!$Q77&gt;$C$8,IF(Raw!$N77&gt;$C$9,IF(Raw!$N77&lt;$A$9,IF(Raw!$X77&gt;$C$9,IF(Raw!$X77&lt;$A$9,Raw!V77,-999),-999),-999),-999),-999),-999)</f>
        <v>543.5</v>
      </c>
      <c r="O77" s="9">
        <f>IF(Raw!$G77&gt;$C$8,IF(Raw!$Q77&gt;$C$8,IF(Raw!$N77&gt;$C$9,IF(Raw!$N77&lt;$A$9,IF(Raw!$X77&gt;$C$9,IF(Raw!$X77&lt;$A$9,Raw!W77,-999),-999),-999),-999),-999),-999)</f>
        <v>2.4390000000000002E-3</v>
      </c>
      <c r="P77" s="9">
        <f>IF(Raw!$G77&gt;$C$8,IF(Raw!$Q77&gt;$C$8,IF(Raw!$N77&gt;$C$9,IF(Raw!$N77&lt;$A$9,IF(Raw!$X77&gt;$C$9,IF(Raw!$X77&lt;$A$9,Raw!X77,-999),-999),-999),-999),-999),-999)</f>
        <v>1051</v>
      </c>
      <c r="R77" s="9">
        <f t="shared" si="4"/>
        <v>3.0154E-2</v>
      </c>
      <c r="S77" s="9">
        <f t="shared" si="5"/>
        <v>0.42929954441913443</v>
      </c>
      <c r="T77" s="9">
        <f t="shared" si="6"/>
        <v>2.8072000000000007E-2</v>
      </c>
      <c r="U77" s="9">
        <f t="shared" si="7"/>
        <v>0.39960142348754452</v>
      </c>
      <c r="V77" s="15">
        <f t="shared" ref="V77:V140" si="16">IF(L77&gt;0,L77*V$8+V$10,-999)</f>
        <v>0</v>
      </c>
      <c r="X77" s="11">
        <f t="shared" si="8"/>
        <v>0</v>
      </c>
      <c r="Y77" s="11">
        <f t="shared" si="9"/>
        <v>5.8289999999999996E-18</v>
      </c>
      <c r="Z77" s="11">
        <f t="shared" si="10"/>
        <v>6.7299999999999999E-4</v>
      </c>
      <c r="AA77" s="16">
        <f t="shared" si="11"/>
        <v>0</v>
      </c>
      <c r="AB77" s="9">
        <f t="shared" ref="AB77:AB140" si="17">K77+T77*AA77</f>
        <v>4.2178E-2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701.81159999999977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8.2442129629629629E-2</v>
      </c>
      <c r="C78" s="15">
        <f>Raw!C78</f>
        <v>27.5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4.1686000000000001E-2</v>
      </c>
      <c r="F78" s="9">
        <f>IF(Raw!$G78&gt;$C$8,IF(Raw!$Q78&gt;$C$8,IF(Raw!$N78&gt;$C$9,IF(Raw!$N78&lt;$A$9,IF(Raw!$X78&gt;$C$9,IF(Raw!$X78&lt;$A$9,Raw!I78,-999),-999),-999),-999),-999),-999)</f>
        <v>7.2538000000000005E-2</v>
      </c>
      <c r="G78" s="9">
        <f>Raw!G78</f>
        <v>0.92744400000000005</v>
      </c>
      <c r="H78" s="9">
        <f>IF(Raw!$G78&gt;$C$8,IF(Raw!$Q78&gt;$C$8,IF(Raw!$N78&gt;$C$9,IF(Raw!$N78&lt;$A$9,IF(Raw!$X78&gt;$C$9,IF(Raw!$X78&lt;$A$9,Raw!L78,-999),-999),-999),-999),-999),-999)</f>
        <v>564.70000000000005</v>
      </c>
      <c r="I78" s="9">
        <f>IF(Raw!$G78&gt;$C$8,IF(Raw!$Q78&gt;$C$8,IF(Raw!$N78&gt;$C$9,IF(Raw!$N78&lt;$A$9,IF(Raw!$X78&gt;$C$9,IF(Raw!$X78&lt;$A$9,Raw!M78,-999),-999),-999),-999),-999),-999)</f>
        <v>2.4390000000000002E-3</v>
      </c>
      <c r="J78" s="9">
        <f>IF(Raw!$G78&gt;$C$8,IF(Raw!$Q78&gt;$C$8,IF(Raw!$N78&gt;$C$9,IF(Raw!$N78&lt;$A$9,IF(Raw!$X78&gt;$C$9,IF(Raw!$X78&lt;$A$9,Raw!N78,-999),-999),-999),-999),-999),-999)</f>
        <v>1183</v>
      </c>
      <c r="K78" s="9">
        <f>IF(Raw!$G78&gt;$C$8,IF(Raw!$Q78&gt;$C$8,IF(Raw!$N78&gt;$C$9,IF(Raw!$N78&lt;$A$9,IF(Raw!$X78&gt;$C$9,IF(Raw!$X78&lt;$A$9,Raw!R78,-999),-999),-999),-999),-999),-999)</f>
        <v>3.7928999999999997E-2</v>
      </c>
      <c r="L78" s="9">
        <f>IF(Raw!$G78&gt;$C$8,IF(Raw!$Q78&gt;$C$8,IF(Raw!$N78&gt;$C$9,IF(Raw!$N78&lt;$A$9,IF(Raw!$X78&gt;$C$9,IF(Raw!$X78&lt;$A$9,Raw!S78,-999),-999),-999),-999),-999),-999)</f>
        <v>7.2210999999999997E-2</v>
      </c>
      <c r="M78" s="9">
        <f>Raw!Q78</f>
        <v>0.88265099999999996</v>
      </c>
      <c r="N78" s="9">
        <f>IF(Raw!$G78&gt;$C$8,IF(Raw!$Q78&gt;$C$8,IF(Raw!$N78&gt;$C$9,IF(Raw!$N78&lt;$A$9,IF(Raw!$X78&gt;$C$9,IF(Raw!$X78&lt;$A$9,Raw!V78,-999),-999),-999),-999),-999),-999)</f>
        <v>569.79999999999995</v>
      </c>
      <c r="O78" s="9">
        <f>IF(Raw!$G78&gt;$C$8,IF(Raw!$Q78&gt;$C$8,IF(Raw!$N78&gt;$C$9,IF(Raw!$N78&lt;$A$9,IF(Raw!$X78&gt;$C$9,IF(Raw!$X78&lt;$A$9,Raw!W78,-999),-999),-999),-999),-999),-999)</f>
        <v>2.4390000000000002E-3</v>
      </c>
      <c r="P78" s="9">
        <f>IF(Raw!$G78&gt;$C$8,IF(Raw!$Q78&gt;$C$8,IF(Raw!$N78&gt;$C$9,IF(Raw!$N78&lt;$A$9,IF(Raw!$X78&gt;$C$9,IF(Raw!$X78&lt;$A$9,Raw!X78,-999),-999),-999),-999),-999),-999)</f>
        <v>1382</v>
      </c>
      <c r="R78" s="9">
        <f t="shared" ref="R78:R141" si="20">F78-E78</f>
        <v>3.0852000000000004E-2</v>
      </c>
      <c r="S78" s="9">
        <f t="shared" ref="S78:S141" si="21">R78/F78</f>
        <v>0.42532190024538863</v>
      </c>
      <c r="T78" s="9">
        <f t="shared" ref="T78:T141" si="22">L78-K78</f>
        <v>3.4282E-2</v>
      </c>
      <c r="U78" s="9">
        <f t="shared" ref="U78:U141" si="23">T78/L78</f>
        <v>0.47474761462935011</v>
      </c>
      <c r="V78" s="15">
        <f t="shared" si="16"/>
        <v>0</v>
      </c>
      <c r="X78" s="11">
        <f t="shared" ref="X78:X141" si="24">D78*6.02*10^23*10^(-6)</f>
        <v>0</v>
      </c>
      <c r="Y78" s="11">
        <f t="shared" ref="Y78:Y141" si="25">H78*10^(-20)</f>
        <v>5.6470000000000001E-18</v>
      </c>
      <c r="Z78" s="11">
        <f t="shared" ref="Z78:Z141" si="26">J78*10^(-6)</f>
        <v>1.183E-3</v>
      </c>
      <c r="AA78" s="16">
        <f t="shared" ref="AA78:AA141" si="27">IF(Z78&gt;0,(X78*Y78/(X78*Y78+1/Z78)),1)</f>
        <v>0</v>
      </c>
      <c r="AB78" s="9">
        <f t="shared" si="17"/>
        <v>3.7928999999999997E-2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679.89879999999982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8.2500000000000004E-2</v>
      </c>
      <c r="C79" s="15">
        <f>Raw!C79</f>
        <v>26.4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4.1506000000000001E-2</v>
      </c>
      <c r="F79" s="9">
        <f>IF(Raw!$G79&gt;$C$8,IF(Raw!$Q79&gt;$C$8,IF(Raw!$N79&gt;$C$9,IF(Raw!$N79&lt;$A$9,IF(Raw!$X79&gt;$C$9,IF(Raw!$X79&lt;$A$9,Raw!I79,-999),-999),-999),-999),-999),-999)</f>
        <v>7.5223999999999999E-2</v>
      </c>
      <c r="G79" s="9">
        <f>Raw!G79</f>
        <v>0.91558700000000004</v>
      </c>
      <c r="H79" s="9">
        <f>IF(Raw!$G79&gt;$C$8,IF(Raw!$Q79&gt;$C$8,IF(Raw!$N79&gt;$C$9,IF(Raw!$N79&lt;$A$9,IF(Raw!$X79&gt;$C$9,IF(Raw!$X79&lt;$A$9,Raw!L79,-999),-999),-999),-999),-999),-999)</f>
        <v>556.6</v>
      </c>
      <c r="I79" s="9">
        <f>IF(Raw!$G79&gt;$C$8,IF(Raw!$Q79&gt;$C$8,IF(Raw!$N79&gt;$C$9,IF(Raw!$N79&lt;$A$9,IF(Raw!$X79&gt;$C$9,IF(Raw!$X79&lt;$A$9,Raw!M79,-999),-999),-999),-999),-999),-999)</f>
        <v>2.4390000000000002E-3</v>
      </c>
      <c r="J79" s="9">
        <f>IF(Raw!$G79&gt;$C$8,IF(Raw!$Q79&gt;$C$8,IF(Raw!$N79&gt;$C$9,IF(Raw!$N79&lt;$A$9,IF(Raw!$X79&gt;$C$9,IF(Raw!$X79&lt;$A$9,Raw!N79,-999),-999),-999),-999),-999),-999)</f>
        <v>460</v>
      </c>
      <c r="K79" s="9">
        <f>IF(Raw!$G79&gt;$C$8,IF(Raw!$Q79&gt;$C$8,IF(Raw!$N79&gt;$C$9,IF(Raw!$N79&lt;$A$9,IF(Raw!$X79&gt;$C$9,IF(Raw!$X79&lt;$A$9,Raw!R79,-999),-999),-999),-999),-999),-999)</f>
        <v>4.3548999999999997E-2</v>
      </c>
      <c r="L79" s="9">
        <f>IF(Raw!$G79&gt;$C$8,IF(Raw!$Q79&gt;$C$8,IF(Raw!$N79&gt;$C$9,IF(Raw!$N79&lt;$A$9,IF(Raw!$X79&gt;$C$9,IF(Raw!$X79&lt;$A$9,Raw!S79,-999),-999),-999),-999),-999),-999)</f>
        <v>7.3853000000000002E-2</v>
      </c>
      <c r="M79" s="9">
        <f>Raw!Q79</f>
        <v>0.918651</v>
      </c>
      <c r="N79" s="9">
        <f>IF(Raw!$G79&gt;$C$8,IF(Raw!$Q79&gt;$C$8,IF(Raw!$N79&gt;$C$9,IF(Raw!$N79&lt;$A$9,IF(Raw!$X79&gt;$C$9,IF(Raw!$X79&lt;$A$9,Raw!V79,-999),-999),-999),-999),-999),-999)</f>
        <v>559.70000000000005</v>
      </c>
      <c r="O79" s="9">
        <f>IF(Raw!$G79&gt;$C$8,IF(Raw!$Q79&gt;$C$8,IF(Raw!$N79&gt;$C$9,IF(Raw!$N79&lt;$A$9,IF(Raw!$X79&gt;$C$9,IF(Raw!$X79&lt;$A$9,Raw!W79,-999),-999),-999),-999),-999),-999)</f>
        <v>0.22674</v>
      </c>
      <c r="P79" s="9">
        <f>IF(Raw!$G79&gt;$C$8,IF(Raw!$Q79&gt;$C$8,IF(Raw!$N79&gt;$C$9,IF(Raw!$N79&lt;$A$9,IF(Raw!$X79&gt;$C$9,IF(Raw!$X79&lt;$A$9,Raw!X79,-999),-999),-999),-999),-999),-999)</f>
        <v>887</v>
      </c>
      <c r="R79" s="9">
        <f t="shared" si="20"/>
        <v>3.3717999999999998E-2</v>
      </c>
      <c r="S79" s="9">
        <f t="shared" si="21"/>
        <v>0.44823460597681591</v>
      </c>
      <c r="T79" s="9">
        <f t="shared" si="22"/>
        <v>3.0304000000000005E-2</v>
      </c>
      <c r="U79" s="9">
        <f t="shared" si="23"/>
        <v>0.41032862578365137</v>
      </c>
      <c r="V79" s="15">
        <f t="shared" si="16"/>
        <v>0</v>
      </c>
      <c r="X79" s="11">
        <f t="shared" si="24"/>
        <v>0</v>
      </c>
      <c r="Y79" s="11">
        <f t="shared" si="25"/>
        <v>5.5660000000000003E-18</v>
      </c>
      <c r="Z79" s="11">
        <f t="shared" si="26"/>
        <v>4.5999999999999996E-4</v>
      </c>
      <c r="AA79" s="16">
        <f t="shared" si="27"/>
        <v>0</v>
      </c>
      <c r="AB79" s="9">
        <f t="shared" si="17"/>
        <v>4.3548999999999997E-2</v>
      </c>
      <c r="AC79" s="9">
        <f t="shared" si="18"/>
        <v>1</v>
      </c>
      <c r="AD79" s="15">
        <f t="shared" si="19"/>
        <v>0</v>
      </c>
      <c r="AE79" s="3">
        <f t="shared" si="28"/>
        <v>670.14639999999986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8.2557870370370365E-2</v>
      </c>
      <c r="C80" s="15">
        <f>Raw!C80</f>
        <v>29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3.8345999999999998E-2</v>
      </c>
      <c r="F80" s="9">
        <f>IF(Raw!$G80&gt;$C$8,IF(Raw!$Q80&gt;$C$8,IF(Raw!$N80&gt;$C$9,IF(Raw!$N80&lt;$A$9,IF(Raw!$X80&gt;$C$9,IF(Raw!$X80&lt;$A$9,Raw!I80,-999),-999),-999),-999),-999),-999)</f>
        <v>7.0257E-2</v>
      </c>
      <c r="G80" s="9">
        <f>Raw!G80</f>
        <v>0.89636400000000005</v>
      </c>
      <c r="H80" s="9">
        <f>IF(Raw!$G80&gt;$C$8,IF(Raw!$Q80&gt;$C$8,IF(Raw!$N80&gt;$C$9,IF(Raw!$N80&lt;$A$9,IF(Raw!$X80&gt;$C$9,IF(Raw!$X80&lt;$A$9,Raw!L80,-999),-999),-999),-999),-999),-999)</f>
        <v>599.20000000000005</v>
      </c>
      <c r="I80" s="9">
        <f>IF(Raw!$G80&gt;$C$8,IF(Raw!$Q80&gt;$C$8,IF(Raw!$N80&gt;$C$9,IF(Raw!$N80&lt;$A$9,IF(Raw!$X80&gt;$C$9,IF(Raw!$X80&lt;$A$9,Raw!M80,-999),-999),-999),-999),-999),-999)</f>
        <v>2.4390000000000002E-3</v>
      </c>
      <c r="J80" s="9">
        <f>IF(Raw!$G80&gt;$C$8,IF(Raw!$Q80&gt;$C$8,IF(Raw!$N80&gt;$C$9,IF(Raw!$N80&lt;$A$9,IF(Raw!$X80&gt;$C$9,IF(Raw!$X80&lt;$A$9,Raw!N80,-999),-999),-999),-999),-999),-999)</f>
        <v>1353</v>
      </c>
      <c r="K80" s="9">
        <f>IF(Raw!$G80&gt;$C$8,IF(Raw!$Q80&gt;$C$8,IF(Raw!$N80&gt;$C$9,IF(Raw!$N80&lt;$A$9,IF(Raw!$X80&gt;$C$9,IF(Raw!$X80&lt;$A$9,Raw!R80,-999),-999),-999),-999),-999),-999)</f>
        <v>4.0996999999999999E-2</v>
      </c>
      <c r="L80" s="9">
        <f>IF(Raw!$G80&gt;$C$8,IF(Raw!$Q80&gt;$C$8,IF(Raw!$N80&gt;$C$9,IF(Raw!$N80&lt;$A$9,IF(Raw!$X80&gt;$C$9,IF(Raw!$X80&lt;$A$9,Raw!S80,-999),-999),-999),-999),-999),-999)</f>
        <v>7.0352999999999999E-2</v>
      </c>
      <c r="M80" s="9">
        <f>Raw!Q80</f>
        <v>0.86301300000000003</v>
      </c>
      <c r="N80" s="9">
        <f>IF(Raw!$G80&gt;$C$8,IF(Raw!$Q80&gt;$C$8,IF(Raw!$N80&gt;$C$9,IF(Raw!$N80&lt;$A$9,IF(Raw!$X80&gt;$C$9,IF(Raw!$X80&lt;$A$9,Raw!V80,-999),-999),-999),-999),-999),-999)</f>
        <v>663</v>
      </c>
      <c r="O80" s="9">
        <f>IF(Raw!$G80&gt;$C$8,IF(Raw!$Q80&gt;$C$8,IF(Raw!$N80&gt;$C$9,IF(Raw!$N80&lt;$A$9,IF(Raw!$X80&gt;$C$9,IF(Raw!$X80&lt;$A$9,Raw!W80,-999),-999),-999),-999),-999),-999)</f>
        <v>2.4390000000000002E-3</v>
      </c>
      <c r="P80" s="9">
        <f>IF(Raw!$G80&gt;$C$8,IF(Raw!$Q80&gt;$C$8,IF(Raw!$N80&gt;$C$9,IF(Raw!$N80&lt;$A$9,IF(Raw!$X80&gt;$C$9,IF(Raw!$X80&lt;$A$9,Raw!X80,-999),-999),-999),-999),-999),-999)</f>
        <v>1395</v>
      </c>
      <c r="R80" s="9">
        <f t="shared" si="20"/>
        <v>3.1911000000000002E-2</v>
      </c>
      <c r="S80" s="9">
        <f t="shared" si="21"/>
        <v>0.45420385157350873</v>
      </c>
      <c r="T80" s="9">
        <f t="shared" si="22"/>
        <v>2.9356E-2</v>
      </c>
      <c r="U80" s="9">
        <f t="shared" si="23"/>
        <v>0.41726720964280128</v>
      </c>
      <c r="V80" s="15">
        <f t="shared" si="16"/>
        <v>0</v>
      </c>
      <c r="X80" s="11">
        <f t="shared" si="24"/>
        <v>0</v>
      </c>
      <c r="Y80" s="11">
        <f t="shared" si="25"/>
        <v>5.9920000000000002E-18</v>
      </c>
      <c r="Z80" s="11">
        <f t="shared" si="26"/>
        <v>1.353E-3</v>
      </c>
      <c r="AA80" s="16">
        <f t="shared" si="27"/>
        <v>0</v>
      </c>
      <c r="AB80" s="9">
        <f t="shared" si="17"/>
        <v>4.0996999999999999E-2</v>
      </c>
      <c r="AC80" s="9">
        <f t="shared" si="18"/>
        <v>1</v>
      </c>
      <c r="AD80" s="15">
        <f t="shared" si="19"/>
        <v>0</v>
      </c>
      <c r="AE80" s="3">
        <f t="shared" si="28"/>
        <v>721.43679999999983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8.261574074074074E-2</v>
      </c>
      <c r="C81" s="15">
        <f>Raw!C81</f>
        <v>29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3.8316999999999997E-2</v>
      </c>
      <c r="F81" s="9">
        <f>IF(Raw!$G81&gt;$C$8,IF(Raw!$Q81&gt;$C$8,IF(Raw!$N81&gt;$C$9,IF(Raw!$N81&lt;$A$9,IF(Raw!$X81&gt;$C$9,IF(Raw!$X81&lt;$A$9,Raw!I81,-999),-999),-999),-999),-999),-999)</f>
        <v>7.1141999999999997E-2</v>
      </c>
      <c r="G81" s="9">
        <f>Raw!G81</f>
        <v>0.87160800000000005</v>
      </c>
      <c r="H81" s="9">
        <f>IF(Raw!$G81&gt;$C$8,IF(Raw!$Q81&gt;$C$8,IF(Raw!$N81&gt;$C$9,IF(Raw!$N81&lt;$A$9,IF(Raw!$X81&gt;$C$9,IF(Raw!$X81&lt;$A$9,Raw!L81,-999),-999),-999),-999),-999),-999)</f>
        <v>599.20000000000005</v>
      </c>
      <c r="I81" s="9">
        <f>IF(Raw!$G81&gt;$C$8,IF(Raw!$Q81&gt;$C$8,IF(Raw!$N81&gt;$C$9,IF(Raw!$N81&lt;$A$9,IF(Raw!$X81&gt;$C$9,IF(Raw!$X81&lt;$A$9,Raw!M81,-999),-999),-999),-999),-999),-999)</f>
        <v>2.4390000000000002E-3</v>
      </c>
      <c r="J81" s="9">
        <f>IF(Raw!$G81&gt;$C$8,IF(Raw!$Q81&gt;$C$8,IF(Raw!$N81&gt;$C$9,IF(Raw!$N81&lt;$A$9,IF(Raw!$X81&gt;$C$9,IF(Raw!$X81&lt;$A$9,Raw!N81,-999),-999),-999),-999),-999),-999)</f>
        <v>1135</v>
      </c>
      <c r="K81" s="9">
        <f>IF(Raw!$G81&gt;$C$8,IF(Raw!$Q81&gt;$C$8,IF(Raw!$N81&gt;$C$9,IF(Raw!$N81&lt;$A$9,IF(Raw!$X81&gt;$C$9,IF(Raw!$X81&lt;$A$9,Raw!R81,-999),-999),-999),-999),-999),-999)</f>
        <v>4.1356999999999998E-2</v>
      </c>
      <c r="L81" s="9">
        <f>IF(Raw!$G81&gt;$C$8,IF(Raw!$Q81&gt;$C$8,IF(Raw!$N81&gt;$C$9,IF(Raw!$N81&lt;$A$9,IF(Raw!$X81&gt;$C$9,IF(Raw!$X81&lt;$A$9,Raw!S81,-999),-999),-999),-999),-999),-999)</f>
        <v>7.0527000000000006E-2</v>
      </c>
      <c r="M81" s="9">
        <f>Raw!Q81</f>
        <v>0.86678299999999997</v>
      </c>
      <c r="N81" s="9">
        <f>IF(Raw!$G81&gt;$C$8,IF(Raw!$Q81&gt;$C$8,IF(Raw!$N81&gt;$C$9,IF(Raw!$N81&lt;$A$9,IF(Raw!$X81&gt;$C$9,IF(Raw!$X81&lt;$A$9,Raw!V81,-999),-999),-999),-999),-999),-999)</f>
        <v>633.6</v>
      </c>
      <c r="O81" s="9">
        <f>IF(Raw!$G81&gt;$C$8,IF(Raw!$Q81&gt;$C$8,IF(Raw!$N81&gt;$C$9,IF(Raw!$N81&lt;$A$9,IF(Raw!$X81&gt;$C$9,IF(Raw!$X81&lt;$A$9,Raw!W81,-999),-999),-999),-999),-999),-999)</f>
        <v>0.417605</v>
      </c>
      <c r="P81" s="9">
        <f>IF(Raw!$G81&gt;$C$8,IF(Raw!$Q81&gt;$C$8,IF(Raw!$N81&gt;$C$9,IF(Raw!$N81&lt;$A$9,IF(Raw!$X81&gt;$C$9,IF(Raw!$X81&lt;$A$9,Raw!X81,-999),-999),-999),-999),-999),-999)</f>
        <v>1554</v>
      </c>
      <c r="R81" s="9">
        <f t="shared" si="20"/>
        <v>3.2825E-2</v>
      </c>
      <c r="S81" s="9">
        <f t="shared" si="21"/>
        <v>0.4614011413792134</v>
      </c>
      <c r="T81" s="9">
        <f t="shared" si="22"/>
        <v>2.9170000000000008E-2</v>
      </c>
      <c r="U81" s="9">
        <f t="shared" si="23"/>
        <v>0.41360046507011505</v>
      </c>
      <c r="V81" s="15">
        <f t="shared" si="16"/>
        <v>0</v>
      </c>
      <c r="X81" s="11">
        <f t="shared" si="24"/>
        <v>0</v>
      </c>
      <c r="Y81" s="11">
        <f t="shared" si="25"/>
        <v>5.9920000000000002E-18</v>
      </c>
      <c r="Z81" s="11">
        <f t="shared" si="26"/>
        <v>1.1349999999999999E-3</v>
      </c>
      <c r="AA81" s="16">
        <f t="shared" si="27"/>
        <v>0</v>
      </c>
      <c r="AB81" s="9">
        <f t="shared" si="17"/>
        <v>4.1356999999999998E-2</v>
      </c>
      <c r="AC81" s="9">
        <f t="shared" si="18"/>
        <v>1</v>
      </c>
      <c r="AD81" s="15">
        <f t="shared" si="19"/>
        <v>0</v>
      </c>
      <c r="AE81" s="3">
        <f t="shared" si="28"/>
        <v>721.43679999999983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8.2662037037037034E-2</v>
      </c>
      <c r="C82" s="15">
        <f>Raw!C82</f>
        <v>30.6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3.9416E-2</v>
      </c>
      <c r="F82" s="9">
        <f>IF(Raw!$G82&gt;$C$8,IF(Raw!$Q82&gt;$C$8,IF(Raw!$N82&gt;$C$9,IF(Raw!$N82&lt;$A$9,IF(Raw!$X82&gt;$C$9,IF(Raw!$X82&lt;$A$9,Raw!I82,-999),-999),-999),-999),-999),-999)</f>
        <v>7.1098999999999996E-2</v>
      </c>
      <c r="G82" s="9">
        <f>Raw!G82</f>
        <v>0.89244699999999999</v>
      </c>
      <c r="H82" s="9">
        <f>IF(Raw!$G82&gt;$C$8,IF(Raw!$Q82&gt;$C$8,IF(Raw!$N82&gt;$C$9,IF(Raw!$N82&lt;$A$9,IF(Raw!$X82&gt;$C$9,IF(Raw!$X82&lt;$A$9,Raw!L82,-999),-999),-999),-999),-999),-999)</f>
        <v>582.9</v>
      </c>
      <c r="I82" s="9">
        <f>IF(Raw!$G82&gt;$C$8,IF(Raw!$Q82&gt;$C$8,IF(Raw!$N82&gt;$C$9,IF(Raw!$N82&lt;$A$9,IF(Raw!$X82&gt;$C$9,IF(Raw!$X82&lt;$A$9,Raw!M82,-999),-999),-999),-999),-999),-999)</f>
        <v>2.4390000000000002E-3</v>
      </c>
      <c r="J82" s="9">
        <f>IF(Raw!$G82&gt;$C$8,IF(Raw!$Q82&gt;$C$8,IF(Raw!$N82&gt;$C$9,IF(Raw!$N82&lt;$A$9,IF(Raw!$X82&gt;$C$9,IF(Raw!$X82&lt;$A$9,Raw!N82,-999),-999),-999),-999),-999),-999)</f>
        <v>1181</v>
      </c>
      <c r="K82" s="9">
        <f>IF(Raw!$G82&gt;$C$8,IF(Raw!$Q82&gt;$C$8,IF(Raw!$N82&gt;$C$9,IF(Raw!$N82&lt;$A$9,IF(Raw!$X82&gt;$C$9,IF(Raw!$X82&lt;$A$9,Raw!R82,-999),-999),-999),-999),-999),-999)</f>
        <v>3.9712999999999998E-2</v>
      </c>
      <c r="L82" s="9">
        <f>IF(Raw!$G82&gt;$C$8,IF(Raw!$Q82&gt;$C$8,IF(Raw!$N82&gt;$C$9,IF(Raw!$N82&lt;$A$9,IF(Raw!$X82&gt;$C$9,IF(Raw!$X82&lt;$A$9,Raw!S82,-999),-999),-999),-999),-999),-999)</f>
        <v>6.8404000000000006E-2</v>
      </c>
      <c r="M82" s="9">
        <f>Raw!Q82</f>
        <v>0.86019900000000005</v>
      </c>
      <c r="N82" s="9">
        <f>IF(Raw!$G82&gt;$C$8,IF(Raw!$Q82&gt;$C$8,IF(Raw!$N82&gt;$C$9,IF(Raw!$N82&lt;$A$9,IF(Raw!$X82&gt;$C$9,IF(Raw!$X82&lt;$A$9,Raw!V82,-999),-999),-999),-999),-999),-999)</f>
        <v>710.6</v>
      </c>
      <c r="O82" s="9">
        <f>IF(Raw!$G82&gt;$C$8,IF(Raw!$Q82&gt;$C$8,IF(Raw!$N82&gt;$C$9,IF(Raw!$N82&lt;$A$9,IF(Raw!$X82&gt;$C$9,IF(Raw!$X82&lt;$A$9,Raw!W82,-999),-999),-999),-999),-999),-999)</f>
        <v>2.4390000000000002E-3</v>
      </c>
      <c r="P82" s="9">
        <f>IF(Raw!$G82&gt;$C$8,IF(Raw!$Q82&gt;$C$8,IF(Raw!$N82&gt;$C$9,IF(Raw!$N82&lt;$A$9,IF(Raw!$X82&gt;$C$9,IF(Raw!$X82&lt;$A$9,Raw!X82,-999),-999),-999),-999),-999),-999)</f>
        <v>1297</v>
      </c>
      <c r="R82" s="9">
        <f t="shared" si="20"/>
        <v>3.1682999999999996E-2</v>
      </c>
      <c r="S82" s="9">
        <f t="shared" si="21"/>
        <v>0.44561808182956159</v>
      </c>
      <c r="T82" s="9">
        <f t="shared" si="22"/>
        <v>2.8691000000000008E-2</v>
      </c>
      <c r="U82" s="9">
        <f t="shared" si="23"/>
        <v>0.41943453599204733</v>
      </c>
      <c r="V82" s="15">
        <f t="shared" si="16"/>
        <v>0</v>
      </c>
      <c r="X82" s="11">
        <f t="shared" si="24"/>
        <v>0</v>
      </c>
      <c r="Y82" s="11">
        <f t="shared" si="25"/>
        <v>5.8289999999999996E-18</v>
      </c>
      <c r="Z82" s="11">
        <f t="shared" si="26"/>
        <v>1.181E-3</v>
      </c>
      <c r="AA82" s="16">
        <f t="shared" si="27"/>
        <v>0</v>
      </c>
      <c r="AB82" s="9">
        <f t="shared" si="17"/>
        <v>3.9712999999999998E-2</v>
      </c>
      <c r="AC82" s="9">
        <f t="shared" si="18"/>
        <v>1</v>
      </c>
      <c r="AD82" s="15">
        <f t="shared" si="19"/>
        <v>0</v>
      </c>
      <c r="AE82" s="3">
        <f t="shared" si="28"/>
        <v>701.81159999999977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8.2719907407407409E-2</v>
      </c>
      <c r="C83" s="15">
        <f>Raw!C83</f>
        <v>31.1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4.0792000000000002E-2</v>
      </c>
      <c r="F83" s="9">
        <f>IF(Raw!$G83&gt;$C$8,IF(Raw!$Q83&gt;$C$8,IF(Raw!$N83&gt;$C$9,IF(Raw!$N83&lt;$A$9,IF(Raw!$X83&gt;$C$9,IF(Raw!$X83&lt;$A$9,Raw!I83,-999),-999),-999),-999),-999),-999)</f>
        <v>6.9589999999999999E-2</v>
      </c>
      <c r="G83" s="9">
        <f>Raw!G83</f>
        <v>0.84985100000000002</v>
      </c>
      <c r="H83" s="9">
        <f>IF(Raw!$G83&gt;$C$8,IF(Raw!$Q83&gt;$C$8,IF(Raw!$N83&gt;$C$9,IF(Raw!$N83&lt;$A$9,IF(Raw!$X83&gt;$C$9,IF(Raw!$X83&lt;$A$9,Raw!L83,-999),-999),-999),-999),-999),-999)</f>
        <v>594.20000000000005</v>
      </c>
      <c r="I83" s="9">
        <f>IF(Raw!$G83&gt;$C$8,IF(Raw!$Q83&gt;$C$8,IF(Raw!$N83&gt;$C$9,IF(Raw!$N83&lt;$A$9,IF(Raw!$X83&gt;$C$9,IF(Raw!$X83&lt;$A$9,Raw!M83,-999),-999),-999),-999),-999),-999)</f>
        <v>2.4390000000000002E-3</v>
      </c>
      <c r="J83" s="9">
        <f>IF(Raw!$G83&gt;$C$8,IF(Raw!$Q83&gt;$C$8,IF(Raw!$N83&gt;$C$9,IF(Raw!$N83&lt;$A$9,IF(Raw!$X83&gt;$C$9,IF(Raw!$X83&lt;$A$9,Raw!N83,-999),-999),-999),-999),-999),-999)</f>
        <v>1424</v>
      </c>
      <c r="K83" s="9">
        <f>IF(Raw!$G83&gt;$C$8,IF(Raw!$Q83&gt;$C$8,IF(Raw!$N83&gt;$C$9,IF(Raw!$N83&lt;$A$9,IF(Raw!$X83&gt;$C$9,IF(Raw!$X83&lt;$A$9,Raw!R83,-999),-999),-999),-999),-999),-999)</f>
        <v>4.1320000000000003E-2</v>
      </c>
      <c r="L83" s="9">
        <f>IF(Raw!$G83&gt;$C$8,IF(Raw!$Q83&gt;$C$8,IF(Raw!$N83&gt;$C$9,IF(Raw!$N83&lt;$A$9,IF(Raw!$X83&gt;$C$9,IF(Raw!$X83&lt;$A$9,Raw!S83,-999),-999),-999),-999),-999),-999)</f>
        <v>6.9370000000000001E-2</v>
      </c>
      <c r="M83" s="9">
        <f>Raw!Q83</f>
        <v>0.83763500000000002</v>
      </c>
      <c r="N83" s="9">
        <f>IF(Raw!$G83&gt;$C$8,IF(Raw!$Q83&gt;$C$8,IF(Raw!$N83&gt;$C$9,IF(Raw!$N83&lt;$A$9,IF(Raw!$X83&gt;$C$9,IF(Raw!$X83&lt;$A$9,Raw!V83,-999),-999),-999),-999),-999),-999)</f>
        <v>564.70000000000005</v>
      </c>
      <c r="O83" s="9">
        <f>IF(Raw!$G83&gt;$C$8,IF(Raw!$Q83&gt;$C$8,IF(Raw!$N83&gt;$C$9,IF(Raw!$N83&lt;$A$9,IF(Raw!$X83&gt;$C$9,IF(Raw!$X83&lt;$A$9,Raw!W83,-999),-999),-999),-999),-999),-999)</f>
        <v>2.4390000000000002E-3</v>
      </c>
      <c r="P83" s="9">
        <f>IF(Raw!$G83&gt;$C$8,IF(Raw!$Q83&gt;$C$8,IF(Raw!$N83&gt;$C$9,IF(Raw!$N83&lt;$A$9,IF(Raw!$X83&gt;$C$9,IF(Raw!$X83&lt;$A$9,Raw!X83,-999),-999),-999),-999),-999),-999)</f>
        <v>1128</v>
      </c>
      <c r="R83" s="9">
        <f t="shared" si="20"/>
        <v>2.8797999999999997E-2</v>
      </c>
      <c r="S83" s="9">
        <f t="shared" si="21"/>
        <v>0.41382382526225031</v>
      </c>
      <c r="T83" s="9">
        <f t="shared" si="22"/>
        <v>2.8049999999999999E-2</v>
      </c>
      <c r="U83" s="9">
        <f t="shared" si="23"/>
        <v>0.40435346691653451</v>
      </c>
      <c r="V83" s="15">
        <f t="shared" si="16"/>
        <v>0</v>
      </c>
      <c r="X83" s="11">
        <f t="shared" si="24"/>
        <v>0</v>
      </c>
      <c r="Y83" s="11">
        <f t="shared" si="25"/>
        <v>5.9420000000000004E-18</v>
      </c>
      <c r="Z83" s="11">
        <f t="shared" si="26"/>
        <v>1.4239999999999999E-3</v>
      </c>
      <c r="AA83" s="16">
        <f t="shared" si="27"/>
        <v>0</v>
      </c>
      <c r="AB83" s="9">
        <f t="shared" si="17"/>
        <v>4.1320000000000003E-2</v>
      </c>
      <c r="AC83" s="9">
        <f t="shared" si="18"/>
        <v>1</v>
      </c>
      <c r="AD83" s="15">
        <f t="shared" si="19"/>
        <v>0</v>
      </c>
      <c r="AE83" s="3">
        <f t="shared" si="28"/>
        <v>715.41679999999985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8.2777777777777783E-2</v>
      </c>
      <c r="C84" s="15">
        <f>Raw!C84</f>
        <v>32.200000000000003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4.0862000000000002E-2</v>
      </c>
      <c r="F84" s="9">
        <f>IF(Raw!$G84&gt;$C$8,IF(Raw!$Q84&gt;$C$8,IF(Raw!$N84&gt;$C$9,IF(Raw!$N84&lt;$A$9,IF(Raw!$X84&gt;$C$9,IF(Raw!$X84&lt;$A$9,Raw!I84,-999),-999),-999),-999),-999),-999)</f>
        <v>7.3477000000000001E-2</v>
      </c>
      <c r="G84" s="9">
        <f>Raw!G84</f>
        <v>0.89058000000000004</v>
      </c>
      <c r="H84" s="9">
        <f>IF(Raw!$G84&gt;$C$8,IF(Raw!$Q84&gt;$C$8,IF(Raw!$N84&gt;$C$9,IF(Raw!$N84&lt;$A$9,IF(Raw!$X84&gt;$C$9,IF(Raw!$X84&lt;$A$9,Raw!L84,-999),-999),-999),-999),-999),-999)</f>
        <v>551.6</v>
      </c>
      <c r="I84" s="9">
        <f>IF(Raw!$G84&gt;$C$8,IF(Raw!$Q84&gt;$C$8,IF(Raw!$N84&gt;$C$9,IF(Raw!$N84&lt;$A$9,IF(Raw!$X84&gt;$C$9,IF(Raw!$X84&lt;$A$9,Raw!M84,-999),-999),-999),-999),-999),-999)</f>
        <v>2.4390000000000002E-3</v>
      </c>
      <c r="J84" s="9">
        <f>IF(Raw!$G84&gt;$C$8,IF(Raw!$Q84&gt;$C$8,IF(Raw!$N84&gt;$C$9,IF(Raw!$N84&lt;$A$9,IF(Raw!$X84&gt;$C$9,IF(Raw!$X84&lt;$A$9,Raw!N84,-999),-999),-999),-999),-999),-999)</f>
        <v>1657</v>
      </c>
      <c r="K84" s="9">
        <f>IF(Raw!$G84&gt;$C$8,IF(Raw!$Q84&gt;$C$8,IF(Raw!$N84&gt;$C$9,IF(Raw!$N84&lt;$A$9,IF(Raw!$X84&gt;$C$9,IF(Raw!$X84&lt;$A$9,Raw!R84,-999),-999),-999),-999),-999),-999)</f>
        <v>4.1453999999999998E-2</v>
      </c>
      <c r="L84" s="9">
        <f>IF(Raw!$G84&gt;$C$8,IF(Raw!$Q84&gt;$C$8,IF(Raw!$N84&gt;$C$9,IF(Raw!$N84&lt;$A$9,IF(Raw!$X84&gt;$C$9,IF(Raw!$X84&lt;$A$9,Raw!S84,-999),-999),-999),-999),-999),-999)</f>
        <v>7.0931999999999995E-2</v>
      </c>
      <c r="M84" s="9">
        <f>Raw!Q84</f>
        <v>0.90792799999999996</v>
      </c>
      <c r="N84" s="9">
        <f>IF(Raw!$G84&gt;$C$8,IF(Raw!$Q84&gt;$C$8,IF(Raw!$N84&gt;$C$9,IF(Raw!$N84&lt;$A$9,IF(Raw!$X84&gt;$C$9,IF(Raw!$X84&lt;$A$9,Raw!V84,-999),-999),-999),-999),-999),-999)</f>
        <v>569.79999999999995</v>
      </c>
      <c r="O84" s="9">
        <f>IF(Raw!$G84&gt;$C$8,IF(Raw!$Q84&gt;$C$8,IF(Raw!$N84&gt;$C$9,IF(Raw!$N84&lt;$A$9,IF(Raw!$X84&gt;$C$9,IF(Raw!$X84&lt;$A$9,Raw!W84,-999),-999),-999),-999),-999),-999)</f>
        <v>2.4390000000000002E-3</v>
      </c>
      <c r="P84" s="9">
        <f>IF(Raw!$G84&gt;$C$8,IF(Raw!$Q84&gt;$C$8,IF(Raw!$N84&gt;$C$9,IF(Raw!$N84&lt;$A$9,IF(Raw!$X84&gt;$C$9,IF(Raw!$X84&lt;$A$9,Raw!X84,-999),-999),-999),-999),-999),-999)</f>
        <v>466</v>
      </c>
      <c r="R84" s="9">
        <f t="shared" si="20"/>
        <v>3.2614999999999998E-2</v>
      </c>
      <c r="S84" s="9">
        <f t="shared" si="21"/>
        <v>0.44388039794765705</v>
      </c>
      <c r="T84" s="9">
        <f t="shared" si="22"/>
        <v>2.9477999999999997E-2</v>
      </c>
      <c r="U84" s="9">
        <f t="shared" si="23"/>
        <v>0.41558111994586361</v>
      </c>
      <c r="V84" s="15">
        <f t="shared" si="16"/>
        <v>0</v>
      </c>
      <c r="X84" s="11">
        <f t="shared" si="24"/>
        <v>0</v>
      </c>
      <c r="Y84" s="11">
        <f t="shared" si="25"/>
        <v>5.5159999999999998E-18</v>
      </c>
      <c r="Z84" s="11">
        <f t="shared" si="26"/>
        <v>1.6569999999999998E-3</v>
      </c>
      <c r="AA84" s="16">
        <f t="shared" si="27"/>
        <v>0</v>
      </c>
      <c r="AB84" s="9">
        <f t="shared" si="17"/>
        <v>4.1453999999999998E-2</v>
      </c>
      <c r="AC84" s="9">
        <f t="shared" si="18"/>
        <v>1</v>
      </c>
      <c r="AD84" s="15">
        <f t="shared" si="19"/>
        <v>0</v>
      </c>
      <c r="AE84" s="3">
        <f t="shared" si="28"/>
        <v>664.12639999999976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8.2835648148148144E-2</v>
      </c>
      <c r="C85" s="15">
        <f>Raw!C85</f>
        <v>33.299999999999997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3.7329000000000001E-2</v>
      </c>
      <c r="F85" s="9">
        <f>IF(Raw!$G85&gt;$C$8,IF(Raw!$Q85&gt;$C$8,IF(Raw!$N85&gt;$C$9,IF(Raw!$N85&lt;$A$9,IF(Raw!$X85&gt;$C$9,IF(Raw!$X85&lt;$A$9,Raw!I85,-999),-999),-999),-999),-999),-999)</f>
        <v>6.7443000000000003E-2</v>
      </c>
      <c r="G85" s="9">
        <f>Raw!G85</f>
        <v>0.86860800000000005</v>
      </c>
      <c r="H85" s="9">
        <f>IF(Raw!$G85&gt;$C$8,IF(Raw!$Q85&gt;$C$8,IF(Raw!$N85&gt;$C$9,IF(Raw!$N85&lt;$A$9,IF(Raw!$X85&gt;$C$9,IF(Raw!$X85&lt;$A$9,Raw!L85,-999),-999),-999),-999),-999),-999)</f>
        <v>676.2</v>
      </c>
      <c r="I85" s="9">
        <f>IF(Raw!$G85&gt;$C$8,IF(Raw!$Q85&gt;$C$8,IF(Raw!$N85&gt;$C$9,IF(Raw!$N85&lt;$A$9,IF(Raw!$X85&gt;$C$9,IF(Raw!$X85&lt;$A$9,Raw!M85,-999),-999),-999),-999),-999),-999)</f>
        <v>2.4390000000000002E-3</v>
      </c>
      <c r="J85" s="9">
        <f>IF(Raw!$G85&gt;$C$8,IF(Raw!$Q85&gt;$C$8,IF(Raw!$N85&gt;$C$9,IF(Raw!$N85&lt;$A$9,IF(Raw!$X85&gt;$C$9,IF(Raw!$X85&lt;$A$9,Raw!N85,-999),-999),-999),-999),-999),-999)</f>
        <v>646</v>
      </c>
      <c r="K85" s="9">
        <f>IF(Raw!$G85&gt;$C$8,IF(Raw!$Q85&gt;$C$8,IF(Raw!$N85&gt;$C$9,IF(Raw!$N85&lt;$A$9,IF(Raw!$X85&gt;$C$9,IF(Raw!$X85&lt;$A$9,Raw!R85,-999),-999),-999),-999),-999),-999)</f>
        <v>3.8385000000000002E-2</v>
      </c>
      <c r="L85" s="9">
        <f>IF(Raw!$G85&gt;$C$8,IF(Raw!$Q85&gt;$C$8,IF(Raw!$N85&gt;$C$9,IF(Raw!$N85&lt;$A$9,IF(Raw!$X85&gt;$C$9,IF(Raw!$X85&lt;$A$9,Raw!S85,-999),-999),-999),-999),-999),-999)</f>
        <v>6.5706000000000001E-2</v>
      </c>
      <c r="M85" s="9">
        <f>Raw!Q85</f>
        <v>0.85297699999999999</v>
      </c>
      <c r="N85" s="9">
        <f>IF(Raw!$G85&gt;$C$8,IF(Raw!$Q85&gt;$C$8,IF(Raw!$N85&gt;$C$9,IF(Raw!$N85&lt;$A$9,IF(Raw!$X85&gt;$C$9,IF(Raw!$X85&lt;$A$9,Raw!V85,-999),-999),-999),-999),-999),-999)</f>
        <v>737</v>
      </c>
      <c r="O85" s="9">
        <f>IF(Raw!$G85&gt;$C$8,IF(Raw!$Q85&gt;$C$8,IF(Raw!$N85&gt;$C$9,IF(Raw!$N85&lt;$A$9,IF(Raw!$X85&gt;$C$9,IF(Raw!$X85&lt;$A$9,Raw!W85,-999),-999),-999),-999),-999),-999)</f>
        <v>1.0333E-2</v>
      </c>
      <c r="P85" s="9">
        <f>IF(Raw!$G85&gt;$C$8,IF(Raw!$Q85&gt;$C$8,IF(Raw!$N85&gt;$C$9,IF(Raw!$N85&lt;$A$9,IF(Raw!$X85&gt;$C$9,IF(Raw!$X85&lt;$A$9,Raw!X85,-999),-999),-999),-999),-999),-999)</f>
        <v>2067</v>
      </c>
      <c r="R85" s="9">
        <f t="shared" si="20"/>
        <v>3.0114000000000002E-2</v>
      </c>
      <c r="S85" s="9">
        <f t="shared" si="21"/>
        <v>0.44651038654864106</v>
      </c>
      <c r="T85" s="9">
        <f t="shared" si="22"/>
        <v>2.7320999999999998E-2</v>
      </c>
      <c r="U85" s="9">
        <f t="shared" si="23"/>
        <v>0.41580677563692808</v>
      </c>
      <c r="V85" s="15">
        <f t="shared" si="16"/>
        <v>0</v>
      </c>
      <c r="X85" s="11">
        <f t="shared" si="24"/>
        <v>0</v>
      </c>
      <c r="Y85" s="11">
        <f t="shared" si="25"/>
        <v>6.7619999999999999E-18</v>
      </c>
      <c r="Z85" s="11">
        <f t="shared" si="26"/>
        <v>6.4599999999999998E-4</v>
      </c>
      <c r="AA85" s="16">
        <f t="shared" si="27"/>
        <v>0</v>
      </c>
      <c r="AB85" s="9">
        <f t="shared" si="17"/>
        <v>3.8385000000000002E-2</v>
      </c>
      <c r="AC85" s="9">
        <f t="shared" si="18"/>
        <v>1</v>
      </c>
      <c r="AD85" s="15">
        <f t="shared" si="19"/>
        <v>0</v>
      </c>
      <c r="AE85" s="3">
        <f t="shared" si="28"/>
        <v>814.1447999999998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8.2893518518518519E-2</v>
      </c>
      <c r="C86" s="15">
        <f>Raw!C86</f>
        <v>34.200000000000003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0.80452299999999999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0.87487499999999996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8.2939814814814813E-2</v>
      </c>
      <c r="C87" s="15">
        <f>Raw!C87</f>
        <v>34.799999999999997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3.9931000000000001E-2</v>
      </c>
      <c r="F87" s="9">
        <f>IF(Raw!$G87&gt;$C$8,IF(Raw!$Q87&gt;$C$8,IF(Raw!$N87&gt;$C$9,IF(Raw!$N87&lt;$A$9,IF(Raw!$X87&gt;$C$9,IF(Raw!$X87&lt;$A$9,Raw!I87,-999),-999),-999),-999),-999),-999)</f>
        <v>7.2299000000000002E-2</v>
      </c>
      <c r="G87" s="9">
        <f>Raw!G87</f>
        <v>0.862645</v>
      </c>
      <c r="H87" s="9">
        <f>IF(Raw!$G87&gt;$C$8,IF(Raw!$Q87&gt;$C$8,IF(Raw!$N87&gt;$C$9,IF(Raw!$N87&lt;$A$9,IF(Raw!$X87&gt;$C$9,IF(Raw!$X87&lt;$A$9,Raw!L87,-999),-999),-999),-999),-999),-999)</f>
        <v>641.79999999999995</v>
      </c>
      <c r="I87" s="9">
        <f>IF(Raw!$G87&gt;$C$8,IF(Raw!$Q87&gt;$C$8,IF(Raw!$N87&gt;$C$9,IF(Raw!$N87&lt;$A$9,IF(Raw!$X87&gt;$C$9,IF(Raw!$X87&lt;$A$9,Raw!M87,-999),-999),-999),-999),-999),-999)</f>
        <v>2.4390000000000002E-3</v>
      </c>
      <c r="J87" s="9">
        <f>IF(Raw!$G87&gt;$C$8,IF(Raw!$Q87&gt;$C$8,IF(Raw!$N87&gt;$C$9,IF(Raw!$N87&lt;$A$9,IF(Raw!$X87&gt;$C$9,IF(Raw!$X87&lt;$A$9,Raw!N87,-999),-999),-999),-999),-999),-999)</f>
        <v>1290</v>
      </c>
      <c r="K87" s="9">
        <f>IF(Raw!$G87&gt;$C$8,IF(Raw!$Q87&gt;$C$8,IF(Raw!$N87&gt;$C$9,IF(Raw!$N87&lt;$A$9,IF(Raw!$X87&gt;$C$9,IF(Raw!$X87&lt;$A$9,Raw!R87,-999),-999),-999),-999),-999),-999)</f>
        <v>3.9199999999999999E-2</v>
      </c>
      <c r="L87" s="9">
        <f>IF(Raw!$G87&gt;$C$8,IF(Raw!$Q87&gt;$C$8,IF(Raw!$N87&gt;$C$9,IF(Raw!$N87&lt;$A$9,IF(Raw!$X87&gt;$C$9,IF(Raw!$X87&lt;$A$9,Raw!S87,-999),-999),-999),-999),-999),-999)</f>
        <v>6.5517000000000006E-2</v>
      </c>
      <c r="M87" s="9">
        <f>Raw!Q87</f>
        <v>0.88498100000000002</v>
      </c>
      <c r="N87" s="9">
        <f>IF(Raw!$G87&gt;$C$8,IF(Raw!$Q87&gt;$C$8,IF(Raw!$N87&gt;$C$9,IF(Raw!$N87&lt;$A$9,IF(Raw!$X87&gt;$C$9,IF(Raw!$X87&lt;$A$9,Raw!V87,-999),-999),-999),-999),-999),-999)</f>
        <v>551.6</v>
      </c>
      <c r="O87" s="9">
        <f>IF(Raw!$G87&gt;$C$8,IF(Raw!$Q87&gt;$C$8,IF(Raw!$N87&gt;$C$9,IF(Raw!$N87&lt;$A$9,IF(Raw!$X87&gt;$C$9,IF(Raw!$X87&lt;$A$9,Raw!W87,-999),-999),-999),-999),-999),-999)</f>
        <v>2.4390000000000002E-3</v>
      </c>
      <c r="P87" s="9">
        <f>IF(Raw!$G87&gt;$C$8,IF(Raw!$Q87&gt;$C$8,IF(Raw!$N87&gt;$C$9,IF(Raw!$N87&lt;$A$9,IF(Raw!$X87&gt;$C$9,IF(Raw!$X87&lt;$A$9,Raw!X87,-999),-999),-999),-999),-999),-999)</f>
        <v>639</v>
      </c>
      <c r="R87" s="9">
        <f t="shared" si="20"/>
        <v>3.2368000000000001E-2</v>
      </c>
      <c r="S87" s="9">
        <f t="shared" si="21"/>
        <v>0.44769637201067786</v>
      </c>
      <c r="T87" s="9">
        <f t="shared" si="22"/>
        <v>2.6317000000000007E-2</v>
      </c>
      <c r="U87" s="9">
        <f t="shared" si="23"/>
        <v>0.401682006196865</v>
      </c>
      <c r="V87" s="15">
        <f t="shared" si="16"/>
        <v>0</v>
      </c>
      <c r="X87" s="11">
        <f t="shared" si="24"/>
        <v>0</v>
      </c>
      <c r="Y87" s="11">
        <f t="shared" si="25"/>
        <v>6.4179999999999993E-18</v>
      </c>
      <c r="Z87" s="11">
        <f t="shared" si="26"/>
        <v>1.2899999999999999E-3</v>
      </c>
      <c r="AA87" s="16">
        <f t="shared" si="27"/>
        <v>0</v>
      </c>
      <c r="AB87" s="9">
        <f t="shared" si="17"/>
        <v>3.9199999999999999E-2</v>
      </c>
      <c r="AC87" s="9">
        <f t="shared" si="18"/>
        <v>1</v>
      </c>
      <c r="AD87" s="15">
        <f t="shared" si="19"/>
        <v>0</v>
      </c>
      <c r="AE87" s="3">
        <f t="shared" si="28"/>
        <v>772.7271999999997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8.2997685185185188E-2</v>
      </c>
      <c r="C88" s="15">
        <f>Raw!C88</f>
        <v>36.799999999999997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3.4297000000000001E-2</v>
      </c>
      <c r="F88" s="9">
        <f>IF(Raw!$G88&gt;$C$8,IF(Raw!$Q88&gt;$C$8,IF(Raw!$N88&gt;$C$9,IF(Raw!$N88&lt;$A$9,IF(Raw!$X88&gt;$C$9,IF(Raw!$X88&lt;$A$9,Raw!I88,-999),-999),-999),-999),-999),-999)</f>
        <v>6.3850000000000004E-2</v>
      </c>
      <c r="G88" s="9">
        <f>Raw!G88</f>
        <v>0.87359200000000004</v>
      </c>
      <c r="H88" s="9">
        <f>IF(Raw!$G88&gt;$C$8,IF(Raw!$Q88&gt;$C$8,IF(Raw!$N88&gt;$C$9,IF(Raw!$N88&lt;$A$9,IF(Raw!$X88&gt;$C$9,IF(Raw!$X88&lt;$A$9,Raw!L88,-999),-999),-999),-999),-999),-999)</f>
        <v>659.9</v>
      </c>
      <c r="I88" s="9">
        <f>IF(Raw!$G88&gt;$C$8,IF(Raw!$Q88&gt;$C$8,IF(Raw!$N88&gt;$C$9,IF(Raw!$N88&lt;$A$9,IF(Raw!$X88&gt;$C$9,IF(Raw!$X88&lt;$A$9,Raw!M88,-999),-999),-999),-999),-999),-999)</f>
        <v>2.4390000000000002E-3</v>
      </c>
      <c r="J88" s="9">
        <f>IF(Raw!$G88&gt;$C$8,IF(Raw!$Q88&gt;$C$8,IF(Raw!$N88&gt;$C$9,IF(Raw!$N88&lt;$A$9,IF(Raw!$X88&gt;$C$9,IF(Raw!$X88&lt;$A$9,Raw!N88,-999),-999),-999),-999),-999),-999)</f>
        <v>1251</v>
      </c>
      <c r="K88" s="9">
        <f>IF(Raw!$G88&gt;$C$8,IF(Raw!$Q88&gt;$C$8,IF(Raw!$N88&gt;$C$9,IF(Raw!$N88&lt;$A$9,IF(Raw!$X88&gt;$C$9,IF(Raw!$X88&lt;$A$9,Raw!R88,-999),-999),-999),-999),-999),-999)</f>
        <v>3.8503999999999997E-2</v>
      </c>
      <c r="L88" s="9">
        <f>IF(Raw!$G88&gt;$C$8,IF(Raw!$Q88&gt;$C$8,IF(Raw!$N88&gt;$C$9,IF(Raw!$N88&lt;$A$9,IF(Raw!$X88&gt;$C$9,IF(Raw!$X88&lt;$A$9,Raw!S88,-999),-999),-999),-999),-999),-999)</f>
        <v>6.8601999999999996E-2</v>
      </c>
      <c r="M88" s="9">
        <f>Raw!Q88</f>
        <v>0.89322199999999996</v>
      </c>
      <c r="N88" s="9">
        <f>IF(Raw!$G88&gt;$C$8,IF(Raw!$Q88&gt;$C$8,IF(Raw!$N88&gt;$C$9,IF(Raw!$N88&lt;$A$9,IF(Raw!$X88&gt;$C$9,IF(Raw!$X88&lt;$A$9,Raw!V88,-999),-999),-999),-999),-999),-999)</f>
        <v>548.5</v>
      </c>
      <c r="O88" s="9">
        <f>IF(Raw!$G88&gt;$C$8,IF(Raw!$Q88&gt;$C$8,IF(Raw!$N88&gt;$C$9,IF(Raw!$N88&lt;$A$9,IF(Raw!$X88&gt;$C$9,IF(Raw!$X88&lt;$A$9,Raw!W88,-999),-999),-999),-999),-999),-999)</f>
        <v>0.105765</v>
      </c>
      <c r="P88" s="9">
        <f>IF(Raw!$G88&gt;$C$8,IF(Raw!$Q88&gt;$C$8,IF(Raw!$N88&gt;$C$9,IF(Raw!$N88&lt;$A$9,IF(Raw!$X88&gt;$C$9,IF(Raw!$X88&lt;$A$9,Raw!X88,-999),-999),-999),-999),-999),-999)</f>
        <v>1144</v>
      </c>
      <c r="R88" s="9">
        <f t="shared" si="20"/>
        <v>2.9553000000000003E-2</v>
      </c>
      <c r="S88" s="9">
        <f t="shared" si="21"/>
        <v>0.46285043069694598</v>
      </c>
      <c r="T88" s="9">
        <f t="shared" si="22"/>
        <v>3.0098E-2</v>
      </c>
      <c r="U88" s="9">
        <f t="shared" si="23"/>
        <v>0.43873356461910734</v>
      </c>
      <c r="V88" s="15">
        <f t="shared" si="16"/>
        <v>0</v>
      </c>
      <c r="X88" s="11">
        <f t="shared" si="24"/>
        <v>0</v>
      </c>
      <c r="Y88" s="11">
        <f t="shared" si="25"/>
        <v>6.5989999999999993E-18</v>
      </c>
      <c r="Z88" s="11">
        <f t="shared" si="26"/>
        <v>1.2509999999999999E-3</v>
      </c>
      <c r="AA88" s="16">
        <f t="shared" si="27"/>
        <v>0</v>
      </c>
      <c r="AB88" s="9">
        <f t="shared" si="17"/>
        <v>3.8503999999999997E-2</v>
      </c>
      <c r="AC88" s="9">
        <f t="shared" si="18"/>
        <v>1</v>
      </c>
      <c r="AD88" s="15">
        <f t="shared" si="19"/>
        <v>0</v>
      </c>
      <c r="AE88" s="3">
        <f t="shared" si="28"/>
        <v>794.51959999999974</v>
      </c>
      <c r="AF88" s="2">
        <f t="shared" si="29"/>
        <v>0.25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8.3055555555555563E-2</v>
      </c>
      <c r="C89" s="15">
        <f>Raw!C89</f>
        <v>36.200000000000003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3.7483000000000002E-2</v>
      </c>
      <c r="F89" s="9">
        <f>IF(Raw!$G89&gt;$C$8,IF(Raw!$Q89&gt;$C$8,IF(Raw!$N89&gt;$C$9,IF(Raw!$N89&lt;$A$9,IF(Raw!$X89&gt;$C$9,IF(Raw!$X89&lt;$A$9,Raw!I89,-999),-999),-999),-999),-999),-999)</f>
        <v>6.7887000000000003E-2</v>
      </c>
      <c r="G89" s="9">
        <f>Raw!G89</f>
        <v>0.86903600000000003</v>
      </c>
      <c r="H89" s="9">
        <f>IF(Raw!$G89&gt;$C$8,IF(Raw!$Q89&gt;$C$8,IF(Raw!$N89&gt;$C$9,IF(Raw!$N89&lt;$A$9,IF(Raw!$X89&gt;$C$9,IF(Raw!$X89&lt;$A$9,Raw!L89,-999),-999),-999),-999),-999),-999)</f>
        <v>612.29999999999995</v>
      </c>
      <c r="I89" s="9">
        <f>IF(Raw!$G89&gt;$C$8,IF(Raw!$Q89&gt;$C$8,IF(Raw!$N89&gt;$C$9,IF(Raw!$N89&lt;$A$9,IF(Raw!$X89&gt;$C$9,IF(Raw!$X89&lt;$A$9,Raw!M89,-999),-999),-999),-999),-999),-999)</f>
        <v>2.4390000000000002E-3</v>
      </c>
      <c r="J89" s="9">
        <f>IF(Raw!$G89&gt;$C$8,IF(Raw!$Q89&gt;$C$8,IF(Raw!$N89&gt;$C$9,IF(Raw!$N89&lt;$A$9,IF(Raw!$X89&gt;$C$9,IF(Raw!$X89&lt;$A$9,Raw!N89,-999),-999),-999),-999),-999),-999)</f>
        <v>844</v>
      </c>
      <c r="K89" s="9">
        <f>IF(Raw!$G89&gt;$C$8,IF(Raw!$Q89&gt;$C$8,IF(Raw!$N89&gt;$C$9,IF(Raw!$N89&lt;$A$9,IF(Raw!$X89&gt;$C$9,IF(Raw!$X89&lt;$A$9,Raw!R89,-999),-999),-999),-999),-999),-999)</f>
        <v>3.9015000000000001E-2</v>
      </c>
      <c r="L89" s="9">
        <f>IF(Raw!$G89&gt;$C$8,IF(Raw!$Q89&gt;$C$8,IF(Raw!$N89&gt;$C$9,IF(Raw!$N89&lt;$A$9,IF(Raw!$X89&gt;$C$9,IF(Raw!$X89&lt;$A$9,Raw!S89,-999),-999),-999),-999),-999),-999)</f>
        <v>6.8792000000000006E-2</v>
      </c>
      <c r="M89" s="9">
        <f>Raw!Q89</f>
        <v>0.89516200000000001</v>
      </c>
      <c r="N89" s="9">
        <f>IF(Raw!$G89&gt;$C$8,IF(Raw!$Q89&gt;$C$8,IF(Raw!$N89&gt;$C$9,IF(Raw!$N89&lt;$A$9,IF(Raw!$X89&gt;$C$9,IF(Raw!$X89&lt;$A$9,Raw!V89,-999),-999),-999),-999),-999),-999)</f>
        <v>607.29999999999995</v>
      </c>
      <c r="O89" s="9">
        <f>IF(Raw!$G89&gt;$C$8,IF(Raw!$Q89&gt;$C$8,IF(Raw!$N89&gt;$C$9,IF(Raw!$N89&lt;$A$9,IF(Raw!$X89&gt;$C$9,IF(Raw!$X89&lt;$A$9,Raw!W89,-999),-999),-999),-999),-999),-999)</f>
        <v>2.4390000000000002E-3</v>
      </c>
      <c r="P89" s="9">
        <f>IF(Raw!$G89&gt;$C$8,IF(Raw!$Q89&gt;$C$8,IF(Raw!$N89&gt;$C$9,IF(Raw!$N89&lt;$A$9,IF(Raw!$X89&gt;$C$9,IF(Raw!$X89&lt;$A$9,Raw!X89,-999),-999),-999),-999),-999),-999)</f>
        <v>709</v>
      </c>
      <c r="R89" s="9">
        <f t="shared" si="20"/>
        <v>3.0404E-2</v>
      </c>
      <c r="S89" s="9">
        <f t="shared" si="21"/>
        <v>0.4478618881376405</v>
      </c>
      <c r="T89" s="9">
        <f t="shared" si="22"/>
        <v>2.9777000000000005E-2</v>
      </c>
      <c r="U89" s="9">
        <f t="shared" si="23"/>
        <v>0.43285556460053498</v>
      </c>
      <c r="V89" s="15">
        <f t="shared" si="16"/>
        <v>0</v>
      </c>
      <c r="X89" s="11">
        <f t="shared" si="24"/>
        <v>0</v>
      </c>
      <c r="Y89" s="11">
        <f t="shared" si="25"/>
        <v>6.1229999999999989E-18</v>
      </c>
      <c r="Z89" s="11">
        <f t="shared" si="26"/>
        <v>8.4399999999999992E-4</v>
      </c>
      <c r="AA89" s="16">
        <f t="shared" si="27"/>
        <v>0</v>
      </c>
      <c r="AB89" s="9">
        <f t="shared" si="17"/>
        <v>3.9015000000000001E-2</v>
      </c>
      <c r="AC89" s="9">
        <f t="shared" si="18"/>
        <v>1</v>
      </c>
      <c r="AD89" s="15">
        <f t="shared" si="19"/>
        <v>0</v>
      </c>
      <c r="AE89" s="3">
        <f t="shared" si="28"/>
        <v>737.20919999999967</v>
      </c>
      <c r="AF89" s="2">
        <f t="shared" si="29"/>
        <v>0.25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8.3113425925925924E-2</v>
      </c>
      <c r="C90" s="15">
        <f>Raw!C90</f>
        <v>38.799999999999997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3.8503000000000003E-2</v>
      </c>
      <c r="F90" s="9">
        <f>IF(Raw!$G90&gt;$C$8,IF(Raw!$Q90&gt;$C$8,IF(Raw!$N90&gt;$C$9,IF(Raw!$N90&lt;$A$9,IF(Raw!$X90&gt;$C$9,IF(Raw!$X90&lt;$A$9,Raw!I90,-999),-999),-999),-999),-999),-999)</f>
        <v>6.8714999999999998E-2</v>
      </c>
      <c r="G90" s="9">
        <f>Raw!G90</f>
        <v>0.90090700000000001</v>
      </c>
      <c r="H90" s="9">
        <f>IF(Raw!$G90&gt;$C$8,IF(Raw!$Q90&gt;$C$8,IF(Raw!$N90&gt;$C$9,IF(Raw!$N90&lt;$A$9,IF(Raw!$X90&gt;$C$9,IF(Raw!$X90&lt;$A$9,Raw!L90,-999),-999),-999),-999),-999),-999)</f>
        <v>569.79999999999995</v>
      </c>
      <c r="I90" s="9">
        <f>IF(Raw!$G90&gt;$C$8,IF(Raw!$Q90&gt;$C$8,IF(Raw!$N90&gt;$C$9,IF(Raw!$N90&lt;$A$9,IF(Raw!$X90&gt;$C$9,IF(Raw!$X90&lt;$A$9,Raw!M90,-999),-999),-999),-999),-999),-999)</f>
        <v>2.4390000000000002E-3</v>
      </c>
      <c r="J90" s="9">
        <f>IF(Raw!$G90&gt;$C$8,IF(Raw!$Q90&gt;$C$8,IF(Raw!$N90&gt;$C$9,IF(Raw!$N90&lt;$A$9,IF(Raw!$X90&gt;$C$9,IF(Raw!$X90&lt;$A$9,Raw!N90,-999),-999),-999),-999),-999),-999)</f>
        <v>1035</v>
      </c>
      <c r="K90" s="9">
        <f>IF(Raw!$G90&gt;$C$8,IF(Raw!$Q90&gt;$C$8,IF(Raw!$N90&gt;$C$9,IF(Raw!$N90&lt;$A$9,IF(Raw!$X90&gt;$C$9,IF(Raw!$X90&lt;$A$9,Raw!R90,-999),-999),-999),-999),-999),-999)</f>
        <v>3.5236000000000003E-2</v>
      </c>
      <c r="L90" s="9">
        <f>IF(Raw!$G90&gt;$C$8,IF(Raw!$Q90&gt;$C$8,IF(Raw!$N90&gt;$C$9,IF(Raw!$N90&lt;$A$9,IF(Raw!$X90&gt;$C$9,IF(Raw!$X90&lt;$A$9,Raw!S90,-999),-999),-999),-999),-999),-999)</f>
        <v>6.9301000000000001E-2</v>
      </c>
      <c r="M90" s="9">
        <f>Raw!Q90</f>
        <v>0.88922199999999996</v>
      </c>
      <c r="N90" s="9">
        <f>IF(Raw!$G90&gt;$C$8,IF(Raw!$Q90&gt;$C$8,IF(Raw!$N90&gt;$C$9,IF(Raw!$N90&lt;$A$9,IF(Raw!$X90&gt;$C$9,IF(Raw!$X90&lt;$A$9,Raw!V90,-999),-999),-999),-999),-999),-999)</f>
        <v>577.9</v>
      </c>
      <c r="O90" s="9">
        <f>IF(Raw!$G90&gt;$C$8,IF(Raw!$Q90&gt;$C$8,IF(Raw!$N90&gt;$C$9,IF(Raw!$N90&lt;$A$9,IF(Raw!$X90&gt;$C$9,IF(Raw!$X90&lt;$A$9,Raw!W90,-999),-999),-999),-999),-999),-999)</f>
        <v>2.4390000000000002E-3</v>
      </c>
      <c r="P90" s="9">
        <f>IF(Raw!$G90&gt;$C$8,IF(Raw!$Q90&gt;$C$8,IF(Raw!$N90&gt;$C$9,IF(Raw!$N90&lt;$A$9,IF(Raw!$X90&gt;$C$9,IF(Raw!$X90&lt;$A$9,Raw!X90,-999),-999),-999),-999),-999),-999)</f>
        <v>2012</v>
      </c>
      <c r="R90" s="9">
        <f t="shared" si="20"/>
        <v>3.0211999999999996E-2</v>
      </c>
      <c r="S90" s="9">
        <f t="shared" si="21"/>
        <v>0.43967110528996572</v>
      </c>
      <c r="T90" s="9">
        <f t="shared" si="22"/>
        <v>3.4064999999999998E-2</v>
      </c>
      <c r="U90" s="9">
        <f t="shared" si="23"/>
        <v>0.49155134846539006</v>
      </c>
      <c r="V90" s="15">
        <f t="shared" si="16"/>
        <v>0</v>
      </c>
      <c r="X90" s="11">
        <f t="shared" si="24"/>
        <v>0</v>
      </c>
      <c r="Y90" s="11">
        <f t="shared" si="25"/>
        <v>5.6979999999999993E-18</v>
      </c>
      <c r="Z90" s="11">
        <f t="shared" si="26"/>
        <v>1.0349999999999999E-3</v>
      </c>
      <c r="AA90" s="16">
        <f t="shared" si="27"/>
        <v>0</v>
      </c>
      <c r="AB90" s="9">
        <f t="shared" si="17"/>
        <v>3.5236000000000003E-2</v>
      </c>
      <c r="AC90" s="9">
        <f t="shared" si="18"/>
        <v>1</v>
      </c>
      <c r="AD90" s="15">
        <f t="shared" si="19"/>
        <v>0</v>
      </c>
      <c r="AE90" s="3">
        <f t="shared" si="28"/>
        <v>686.03919999999971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8.3159722222222218E-2</v>
      </c>
      <c r="C91" s="15">
        <f>Raw!C91</f>
        <v>38.1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3.4296E-2</v>
      </c>
      <c r="F91" s="9">
        <f>IF(Raw!$G91&gt;$C$8,IF(Raw!$Q91&gt;$C$8,IF(Raw!$N91&gt;$C$9,IF(Raw!$N91&lt;$A$9,IF(Raw!$X91&gt;$C$9,IF(Raw!$X91&lt;$A$9,Raw!I91,-999),-999),-999),-999),-999),-999)</f>
        <v>6.8075999999999998E-2</v>
      </c>
      <c r="G91" s="9">
        <f>Raw!G91</f>
        <v>0.90079500000000001</v>
      </c>
      <c r="H91" s="9">
        <f>IF(Raw!$G91&gt;$C$8,IF(Raw!$Q91&gt;$C$8,IF(Raw!$N91&gt;$C$9,IF(Raw!$N91&lt;$A$9,IF(Raw!$X91&gt;$C$9,IF(Raw!$X91&lt;$A$9,Raw!L91,-999),-999),-999),-999),-999),-999)</f>
        <v>784.6</v>
      </c>
      <c r="I91" s="9">
        <f>IF(Raw!$G91&gt;$C$8,IF(Raw!$Q91&gt;$C$8,IF(Raw!$N91&gt;$C$9,IF(Raw!$N91&lt;$A$9,IF(Raw!$X91&gt;$C$9,IF(Raw!$X91&lt;$A$9,Raw!M91,-999),-999),-999),-999),-999),-999)</f>
        <v>2.4390000000000002E-3</v>
      </c>
      <c r="J91" s="9">
        <f>IF(Raw!$G91&gt;$C$8,IF(Raw!$Q91&gt;$C$8,IF(Raw!$N91&gt;$C$9,IF(Raw!$N91&lt;$A$9,IF(Raw!$X91&gt;$C$9,IF(Raw!$X91&lt;$A$9,Raw!N91,-999),-999),-999),-999),-999),-999)</f>
        <v>750</v>
      </c>
      <c r="K91" s="9">
        <f>IF(Raw!$G91&gt;$C$8,IF(Raw!$Q91&gt;$C$8,IF(Raw!$N91&gt;$C$9,IF(Raw!$N91&lt;$A$9,IF(Raw!$X91&gt;$C$9,IF(Raw!$X91&lt;$A$9,Raw!R91,-999),-999),-999),-999),-999),-999)</f>
        <v>3.9951E-2</v>
      </c>
      <c r="L91" s="9">
        <f>IF(Raw!$G91&gt;$C$8,IF(Raw!$Q91&gt;$C$8,IF(Raw!$N91&gt;$C$9,IF(Raw!$N91&lt;$A$9,IF(Raw!$X91&gt;$C$9,IF(Raw!$X91&lt;$A$9,Raw!S91,-999),-999),-999),-999),-999),-999)</f>
        <v>6.8152000000000004E-2</v>
      </c>
      <c r="M91" s="9">
        <f>Raw!Q91</f>
        <v>0.83359399999999995</v>
      </c>
      <c r="N91" s="9">
        <f>IF(Raw!$G91&gt;$C$8,IF(Raw!$Q91&gt;$C$8,IF(Raw!$N91&gt;$C$9,IF(Raw!$N91&lt;$A$9,IF(Raw!$X91&gt;$C$9,IF(Raw!$X91&lt;$A$9,Raw!V91,-999),-999),-999),-999),-999),-999)</f>
        <v>654.9</v>
      </c>
      <c r="O91" s="9">
        <f>IF(Raw!$G91&gt;$C$8,IF(Raw!$Q91&gt;$C$8,IF(Raw!$N91&gt;$C$9,IF(Raw!$N91&lt;$A$9,IF(Raw!$X91&gt;$C$9,IF(Raw!$X91&lt;$A$9,Raw!W91,-999),-999),-999),-999),-999),-999)</f>
        <v>2.4390000000000002E-3</v>
      </c>
      <c r="P91" s="9">
        <f>IF(Raw!$G91&gt;$C$8,IF(Raw!$Q91&gt;$C$8,IF(Raw!$N91&gt;$C$9,IF(Raw!$N91&lt;$A$9,IF(Raw!$X91&gt;$C$9,IF(Raw!$X91&lt;$A$9,Raw!X91,-999),-999),-999),-999),-999),-999)</f>
        <v>1213</v>
      </c>
      <c r="R91" s="9">
        <f t="shared" si="20"/>
        <v>3.3779999999999998E-2</v>
      </c>
      <c r="S91" s="9">
        <f t="shared" si="21"/>
        <v>0.49621011810329629</v>
      </c>
      <c r="T91" s="9">
        <f t="shared" si="22"/>
        <v>2.8201000000000004E-2</v>
      </c>
      <c r="U91" s="9">
        <f t="shared" si="23"/>
        <v>0.41379563329029234</v>
      </c>
      <c r="V91" s="15">
        <f t="shared" si="16"/>
        <v>0</v>
      </c>
      <c r="X91" s="11">
        <f t="shared" si="24"/>
        <v>0</v>
      </c>
      <c r="Y91" s="11">
        <f t="shared" si="25"/>
        <v>7.8459999999999997E-18</v>
      </c>
      <c r="Z91" s="11">
        <f t="shared" si="26"/>
        <v>7.5000000000000002E-4</v>
      </c>
      <c r="AA91" s="16">
        <f t="shared" si="27"/>
        <v>0</v>
      </c>
      <c r="AB91" s="9">
        <f t="shared" si="17"/>
        <v>3.9951E-2</v>
      </c>
      <c r="AC91" s="9">
        <f t="shared" si="18"/>
        <v>1</v>
      </c>
      <c r="AD91" s="15">
        <f t="shared" si="19"/>
        <v>0</v>
      </c>
      <c r="AE91" s="3">
        <f t="shared" si="28"/>
        <v>944.65839999999969</v>
      </c>
      <c r="AF91" s="2">
        <f t="shared" si="29"/>
        <v>0.25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8.3217592592592593E-2</v>
      </c>
      <c r="C92" s="15">
        <f>Raw!C92</f>
        <v>40.799999999999997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3.9239999999999997E-2</v>
      </c>
      <c r="F92" s="9">
        <f>IF(Raw!$G92&gt;$C$8,IF(Raw!$Q92&gt;$C$8,IF(Raw!$N92&gt;$C$9,IF(Raw!$N92&lt;$A$9,IF(Raw!$X92&gt;$C$9,IF(Raw!$X92&lt;$A$9,Raw!I92,-999),-999),-999),-999),-999),-999)</f>
        <v>6.3553999999999999E-2</v>
      </c>
      <c r="G92" s="9">
        <f>Raw!G92</f>
        <v>0.84517500000000001</v>
      </c>
      <c r="H92" s="9">
        <f>IF(Raw!$G92&gt;$C$8,IF(Raw!$Q92&gt;$C$8,IF(Raw!$N92&gt;$C$9,IF(Raw!$N92&lt;$A$9,IF(Raw!$X92&gt;$C$9,IF(Raw!$X92&lt;$A$9,Raw!L92,-999),-999),-999),-999),-999),-999)</f>
        <v>479.6</v>
      </c>
      <c r="I92" s="9">
        <f>IF(Raw!$G92&gt;$C$8,IF(Raw!$Q92&gt;$C$8,IF(Raw!$N92&gt;$C$9,IF(Raw!$N92&lt;$A$9,IF(Raw!$X92&gt;$C$9,IF(Raw!$X92&lt;$A$9,Raw!M92,-999),-999),-999),-999),-999),-999)</f>
        <v>2.4390000000000002E-3</v>
      </c>
      <c r="J92" s="9">
        <f>IF(Raw!$G92&gt;$C$8,IF(Raw!$Q92&gt;$C$8,IF(Raw!$N92&gt;$C$9,IF(Raw!$N92&lt;$A$9,IF(Raw!$X92&gt;$C$9,IF(Raw!$X92&lt;$A$9,Raw!N92,-999),-999),-999),-999),-999),-999)</f>
        <v>1376</v>
      </c>
      <c r="K92" s="9">
        <f>IF(Raw!$G92&gt;$C$8,IF(Raw!$Q92&gt;$C$8,IF(Raw!$N92&gt;$C$9,IF(Raw!$N92&lt;$A$9,IF(Raw!$X92&gt;$C$9,IF(Raw!$X92&lt;$A$9,Raw!R92,-999),-999),-999),-999),-999),-999)</f>
        <v>3.5008999999999998E-2</v>
      </c>
      <c r="L92" s="9">
        <f>IF(Raw!$G92&gt;$C$8,IF(Raw!$Q92&gt;$C$8,IF(Raw!$N92&gt;$C$9,IF(Raw!$N92&lt;$A$9,IF(Raw!$X92&gt;$C$9,IF(Raw!$X92&lt;$A$9,Raw!S92,-999),-999),-999),-999),-999),-999)</f>
        <v>6.3937999999999995E-2</v>
      </c>
      <c r="M92" s="9">
        <f>Raw!Q92</f>
        <v>0.86555000000000004</v>
      </c>
      <c r="N92" s="9">
        <f>IF(Raw!$G92&gt;$C$8,IF(Raw!$Q92&gt;$C$8,IF(Raw!$N92&gt;$C$9,IF(Raw!$N92&lt;$A$9,IF(Raw!$X92&gt;$C$9,IF(Raw!$X92&lt;$A$9,Raw!V92,-999),-999),-999),-999),-999),-999)</f>
        <v>668.1</v>
      </c>
      <c r="O92" s="9">
        <f>IF(Raw!$G92&gt;$C$8,IF(Raw!$Q92&gt;$C$8,IF(Raw!$N92&gt;$C$9,IF(Raw!$N92&lt;$A$9,IF(Raw!$X92&gt;$C$9,IF(Raw!$X92&lt;$A$9,Raw!W92,-999),-999),-999),-999),-999),-999)</f>
        <v>2.4390000000000002E-3</v>
      </c>
      <c r="P92" s="9">
        <f>IF(Raw!$G92&gt;$C$8,IF(Raw!$Q92&gt;$C$8,IF(Raw!$N92&gt;$C$9,IF(Raw!$N92&lt;$A$9,IF(Raw!$X92&gt;$C$9,IF(Raw!$X92&lt;$A$9,Raw!X92,-999),-999),-999),-999),-999),-999)</f>
        <v>752</v>
      </c>
      <c r="R92" s="9">
        <f t="shared" si="20"/>
        <v>2.4314000000000002E-2</v>
      </c>
      <c r="S92" s="9">
        <f t="shared" si="21"/>
        <v>0.38257230072064707</v>
      </c>
      <c r="T92" s="9">
        <f t="shared" si="22"/>
        <v>2.8928999999999996E-2</v>
      </c>
      <c r="U92" s="9">
        <f t="shared" si="23"/>
        <v>0.45245393975413678</v>
      </c>
      <c r="V92" s="15">
        <f t="shared" si="16"/>
        <v>0</v>
      </c>
      <c r="X92" s="11">
        <f t="shared" si="24"/>
        <v>0</v>
      </c>
      <c r="Y92" s="11">
        <f t="shared" si="25"/>
        <v>4.7959999999999997E-18</v>
      </c>
      <c r="Z92" s="11">
        <f t="shared" si="26"/>
        <v>1.3759999999999998E-3</v>
      </c>
      <c r="AA92" s="16">
        <f t="shared" si="27"/>
        <v>0</v>
      </c>
      <c r="AB92" s="9">
        <f t="shared" si="17"/>
        <v>3.5008999999999998E-2</v>
      </c>
      <c r="AC92" s="9">
        <f t="shared" si="18"/>
        <v>1</v>
      </c>
      <c r="AD92" s="15">
        <f t="shared" si="19"/>
        <v>0</v>
      </c>
      <c r="AE92" s="3">
        <f t="shared" si="28"/>
        <v>577.43839999999977</v>
      </c>
      <c r="AF92" s="2">
        <f t="shared" si="29"/>
        <v>0.25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8.3275462962962968E-2</v>
      </c>
      <c r="C93" s="15">
        <f>Raw!C93</f>
        <v>40.200000000000003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3.5351E-2</v>
      </c>
      <c r="F93" s="9">
        <f>IF(Raw!$G93&gt;$C$8,IF(Raw!$Q93&gt;$C$8,IF(Raw!$N93&gt;$C$9,IF(Raw!$N93&lt;$A$9,IF(Raw!$X93&gt;$C$9,IF(Raw!$X93&lt;$A$9,Raw!I93,-999),-999),-999),-999),-999),-999)</f>
        <v>5.8798000000000003E-2</v>
      </c>
      <c r="G93" s="9">
        <f>Raw!G93</f>
        <v>0.85372800000000004</v>
      </c>
      <c r="H93" s="9">
        <f>IF(Raw!$G93&gt;$C$8,IF(Raw!$Q93&gt;$C$8,IF(Raw!$N93&gt;$C$9,IF(Raw!$N93&lt;$A$9,IF(Raw!$X93&gt;$C$9,IF(Raw!$X93&lt;$A$9,Raw!L93,-999),-999),-999),-999),-999),-999)</f>
        <v>620.5</v>
      </c>
      <c r="I93" s="9">
        <f>IF(Raw!$G93&gt;$C$8,IF(Raw!$Q93&gt;$C$8,IF(Raw!$N93&gt;$C$9,IF(Raw!$N93&lt;$A$9,IF(Raw!$X93&gt;$C$9,IF(Raw!$X93&lt;$A$9,Raw!M93,-999),-999),-999),-999),-999),-999)</f>
        <v>2.4390000000000002E-3</v>
      </c>
      <c r="J93" s="9">
        <f>IF(Raw!$G93&gt;$C$8,IF(Raw!$Q93&gt;$C$8,IF(Raw!$N93&gt;$C$9,IF(Raw!$N93&lt;$A$9,IF(Raw!$X93&gt;$C$9,IF(Raw!$X93&lt;$A$9,Raw!N93,-999),-999),-999),-999),-999),-999)</f>
        <v>6424</v>
      </c>
      <c r="K93" s="9">
        <f>IF(Raw!$G93&gt;$C$8,IF(Raw!$Q93&gt;$C$8,IF(Raw!$N93&gt;$C$9,IF(Raw!$N93&lt;$A$9,IF(Raw!$X93&gt;$C$9,IF(Raw!$X93&lt;$A$9,Raw!R93,-999),-999),-999),-999),-999),-999)</f>
        <v>3.1620000000000002E-2</v>
      </c>
      <c r="L93" s="9">
        <f>IF(Raw!$G93&gt;$C$8,IF(Raw!$Q93&gt;$C$8,IF(Raw!$N93&gt;$C$9,IF(Raw!$N93&lt;$A$9,IF(Raw!$X93&gt;$C$9,IF(Raw!$X93&lt;$A$9,Raw!S93,-999),-999),-999),-999),-999),-999)</f>
        <v>5.8244999999999998E-2</v>
      </c>
      <c r="M93" s="9">
        <f>Raw!Q93</f>
        <v>0.86761900000000003</v>
      </c>
      <c r="N93" s="9">
        <f>IF(Raw!$G93&gt;$C$8,IF(Raw!$Q93&gt;$C$8,IF(Raw!$N93&gt;$C$9,IF(Raw!$N93&lt;$A$9,IF(Raw!$X93&gt;$C$9,IF(Raw!$X93&lt;$A$9,Raw!V93,-999),-999),-999),-999),-999),-999)</f>
        <v>851.5</v>
      </c>
      <c r="O93" s="9">
        <f>IF(Raw!$G93&gt;$C$8,IF(Raw!$Q93&gt;$C$8,IF(Raw!$N93&gt;$C$9,IF(Raw!$N93&lt;$A$9,IF(Raw!$X93&gt;$C$9,IF(Raw!$X93&lt;$A$9,Raw!W93,-999),-999),-999),-999),-999),-999)</f>
        <v>0.210954</v>
      </c>
      <c r="P93" s="9">
        <f>IF(Raw!$G93&gt;$C$8,IF(Raw!$Q93&gt;$C$8,IF(Raw!$N93&gt;$C$9,IF(Raw!$N93&lt;$A$9,IF(Raw!$X93&gt;$C$9,IF(Raw!$X93&lt;$A$9,Raw!X93,-999),-999),-999),-999),-999),-999)</f>
        <v>816</v>
      </c>
      <c r="R93" s="9">
        <f t="shared" si="20"/>
        <v>2.3447000000000003E-2</v>
      </c>
      <c r="S93" s="9">
        <f t="shared" si="21"/>
        <v>0.39877206707711149</v>
      </c>
      <c r="T93" s="9">
        <f t="shared" si="22"/>
        <v>2.6624999999999996E-2</v>
      </c>
      <c r="U93" s="9">
        <f t="shared" si="23"/>
        <v>0.45712078289981967</v>
      </c>
      <c r="V93" s="15">
        <f t="shared" si="16"/>
        <v>0</v>
      </c>
      <c r="X93" s="11">
        <f t="shared" si="24"/>
        <v>0</v>
      </c>
      <c r="Y93" s="11">
        <f t="shared" si="25"/>
        <v>6.2049999999999997E-18</v>
      </c>
      <c r="Z93" s="11">
        <f t="shared" si="26"/>
        <v>6.424E-3</v>
      </c>
      <c r="AA93" s="16">
        <f t="shared" si="27"/>
        <v>0</v>
      </c>
      <c r="AB93" s="9">
        <f t="shared" si="17"/>
        <v>3.1620000000000002E-2</v>
      </c>
      <c r="AC93" s="9">
        <f t="shared" si="18"/>
        <v>1</v>
      </c>
      <c r="AD93" s="15">
        <f t="shared" si="19"/>
        <v>0</v>
      </c>
      <c r="AE93" s="3">
        <f t="shared" si="28"/>
        <v>747.08199999999977</v>
      </c>
      <c r="AF93" s="2">
        <f t="shared" si="29"/>
        <v>0.25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8.3333333333333329E-2</v>
      </c>
      <c r="C94" s="15">
        <f>Raw!C94</f>
        <v>42.3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0.79674500000000004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0.89960200000000001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8.3379629629629637E-2</v>
      </c>
      <c r="C95" s="15">
        <f>Raw!C95</f>
        <v>42.6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0.83691599999999999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0.79352599999999995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8.3437499999999998E-2</v>
      </c>
      <c r="C96" s="15">
        <f>Raw!C96</f>
        <v>43.7</v>
      </c>
      <c r="D96" s="15">
        <f>IF(C96&gt;0.5,Raw!D96*D$11,-999)</f>
        <v>0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0.71829100000000001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0.77005199999999996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8.3495370370370373E-2</v>
      </c>
      <c r="C97" s="15">
        <f>Raw!C97</f>
        <v>44.6</v>
      </c>
      <c r="D97" s="15">
        <f>IF(C97&gt;0.5,Raw!D97*D$11,-999)</f>
        <v>0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0.46628799999999998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0.75953599999999999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8.3553240740740733E-2</v>
      </c>
      <c r="C98" s="15">
        <f>Raw!C98</f>
        <v>46.1</v>
      </c>
      <c r="D98" s="15">
        <f>IF(C98&gt;0.5,Raw!D98*D$11,-999)</f>
        <v>0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0.37510100000000002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0.528474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8.3611111111111122E-2</v>
      </c>
      <c r="C99" s="15">
        <f>Raw!C99</f>
        <v>45.9</v>
      </c>
      <c r="D99" s="15">
        <f>IF(C99&gt;0.5,Raw!D99*D$11,-999)</f>
        <v>0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0.63759999999999994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0.64216300000000004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8.3657407407407403E-2</v>
      </c>
      <c r="C100" s="15">
        <f>Raw!C100</f>
        <v>48.4</v>
      </c>
      <c r="D100" s="15">
        <f>IF(C100&gt;0.5,Raw!D100*D$11,-999)</f>
        <v>0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0.69583099999999998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0.56842000000000004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8.3715277777777777E-2</v>
      </c>
      <c r="C101" s="15">
        <f>Raw!C101</f>
        <v>47.7</v>
      </c>
      <c r="D101" s="15">
        <f>IF(C101&gt;0.5,Raw!D101*D$11,-999)</f>
        <v>0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0.43280200000000002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0.47181000000000001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8.3773148148148138E-2</v>
      </c>
      <c r="C102" s="15">
        <f>Raw!C102</f>
        <v>50.4</v>
      </c>
      <c r="D102" s="15">
        <f>IF(C102&gt;0.5,Raw!D102*D$11,-999)</f>
        <v>0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0.50095800000000001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0.33025199999999999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8.3831018518518527E-2</v>
      </c>
      <c r="C103" s="15">
        <f>Raw!C103</f>
        <v>49.4</v>
      </c>
      <c r="D103" s="15">
        <f>IF(C103&gt;0.5,Raw!D103*D$11,-999)</f>
        <v>0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0.58708099999999996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0.39759499999999998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8.3888888888888888E-2</v>
      </c>
      <c r="C104" s="15">
        <f>Raw!C104</f>
        <v>52.3</v>
      </c>
      <c r="D104" s="15">
        <f>IF(C104&gt;0.5,Raw!D104*D$11,-999)</f>
        <v>0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0.70843999999999996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0.56837199999999999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8.3935185185185182E-2</v>
      </c>
      <c r="C105" s="15">
        <f>Raw!C105</f>
        <v>52.1</v>
      </c>
      <c r="D105" s="15">
        <f>IF(C105&gt;0.5,Raw!D105*D$11,-999)</f>
        <v>0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0.469082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0.37537599999999999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8.3993055555555543E-2</v>
      </c>
      <c r="C106" s="15">
        <f>Raw!C106</f>
        <v>53</v>
      </c>
      <c r="D106" s="15">
        <f>IF(C106&gt;0.5,Raw!D106*D$11,-999)</f>
        <v>0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0.42511599999999999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0.456202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8.4050925925925932E-2</v>
      </c>
      <c r="C107" s="15">
        <f>Raw!C107</f>
        <v>54.5</v>
      </c>
      <c r="D107" s="15">
        <f>IF(C107&gt;0.5,Raw!D107*D$11,-999)</f>
        <v>0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0.35503299999999999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0.51632699999999998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8.4108796296296293E-2</v>
      </c>
      <c r="C108" s="15">
        <f>Raw!C108</f>
        <v>55</v>
      </c>
      <c r="D108" s="15">
        <f>IF(C108&gt;0.5,Raw!D108*D$11,-999)</f>
        <v>0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0.55917399999999995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0.51668499999999995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8.4155092592592587E-2</v>
      </c>
      <c r="C109" s="15">
        <f>Raw!C109</f>
        <v>56.6</v>
      </c>
      <c r="D109" s="15">
        <f>IF(C109&gt;0.5,Raw!D109*D$11,-999)</f>
        <v>0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0.51788900000000004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0.53181199999999995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8.4212962962962976E-2</v>
      </c>
      <c r="C110" s="15">
        <f>Raw!C110</f>
        <v>56.8</v>
      </c>
      <c r="D110" s="15">
        <f>IF(C110&gt;0.5,Raw!D110*D$11,-999)</f>
        <v>0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0.31358599999999998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0.46471000000000001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8.4270833333333336E-2</v>
      </c>
      <c r="C111" s="15">
        <f>Raw!C111</f>
        <v>58.6</v>
      </c>
      <c r="D111" s="15">
        <f>IF(C111&gt;0.5,Raw!D111*D$11,-999)</f>
        <v>0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0.34009699999999998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0.37088599999999999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8.4328703703703711E-2</v>
      </c>
      <c r="C112" s="15">
        <f>Raw!C112</f>
        <v>58.8</v>
      </c>
      <c r="D112" s="15">
        <f>IF(C112&gt;0.5,Raw!D112*D$11,-999)</f>
        <v>0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0.51010599999999995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0.37603500000000001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8.4386574074074072E-2</v>
      </c>
      <c r="C113" s="15">
        <f>Raw!C113</f>
        <v>60.5</v>
      </c>
      <c r="D113" s="15">
        <f>IF(C113&gt;0.5,Raw!D113*D$11,-999)</f>
        <v>0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0.59705799999999998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0.47167799999999999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8.443287037037038E-2</v>
      </c>
      <c r="C114" s="15">
        <f>Raw!C114</f>
        <v>61.2</v>
      </c>
      <c r="D114" s="15">
        <f>IF(C114&gt;0.5,Raw!D114*D$11,-999)</f>
        <v>0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0.51700299999999999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0.22676399999999999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8.4490740740740741E-2</v>
      </c>
      <c r="C115" s="15">
        <f>Raw!C115</f>
        <v>61.2</v>
      </c>
      <c r="D115" s="15">
        <f>IF(C115&gt;0.5,Raw!D115*D$11,-999)</f>
        <v>0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0.59018000000000004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0.33562199999999998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8.4548611111111116E-2</v>
      </c>
      <c r="C116" s="15">
        <f>Raw!C116</f>
        <v>64.3</v>
      </c>
      <c r="D116" s="15">
        <f>IF(C116&gt;0.5,Raw!D116*D$11,-999)</f>
        <v>0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0.49265900000000001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0.31327100000000002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8.4606481481481477E-2</v>
      </c>
      <c r="C117" s="15">
        <f>Raw!C117</f>
        <v>62.8</v>
      </c>
      <c r="D117" s="15">
        <f>IF(C117&gt;0.5,Raw!D117*D$11,-999)</f>
        <v>0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0.455814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0.34820699999999999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8.4652777777777785E-2</v>
      </c>
      <c r="C118" s="15">
        <f>Raw!C118</f>
        <v>65.599999999999994</v>
      </c>
      <c r="D118" s="15">
        <f>IF(C118&gt;0.5,Raw!D118*D$11,-999)</f>
        <v>0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0.419512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0.43173400000000001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8.4710648148148146E-2</v>
      </c>
      <c r="C119" s="15">
        <f>Raw!C119</f>
        <v>65.400000000000006</v>
      </c>
      <c r="D119" s="15">
        <f>IF(C119&gt;0.5,Raw!D119*D$11,-999)</f>
        <v>0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0.22828799999999999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3.7034999999999998E-2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8.4768518518518521E-2</v>
      </c>
      <c r="C120" s="15">
        <f>Raw!C120</f>
        <v>66.8</v>
      </c>
      <c r="D120" s="15">
        <f>IF(C120&gt;0.5,Raw!D120*D$11,-999)</f>
        <v>0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0.32560499999999998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0.25028899999999998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8.4826388888888882E-2</v>
      </c>
      <c r="C121" s="15">
        <f>Raw!C121</f>
        <v>68.5</v>
      </c>
      <c r="D121" s="15">
        <f>IF(C121&gt;0.5,Raw!D121*D$11,-999)</f>
        <v>0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0.46222000000000002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0.245946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8.487268518518519E-2</v>
      </c>
      <c r="C122" s="15">
        <f>Raw!C122</f>
        <v>68.099999999999994</v>
      </c>
      <c r="D122" s="15">
        <f>IF(C122&gt;0.5,Raw!D122*D$11,-999)</f>
        <v>0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0.30898399999999998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0.107654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8.4930555555555551E-2</v>
      </c>
      <c r="C123" s="15">
        <f>Raw!C123</f>
        <v>70.3</v>
      </c>
      <c r="D123" s="15">
        <f>IF(C123&gt;0.5,Raw!D123*D$11,-999)</f>
        <v>0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0.18293400000000001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0.35597800000000002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8.4988425925925926E-2</v>
      </c>
      <c r="C124" s="15">
        <f>Raw!C124</f>
        <v>70.3</v>
      </c>
      <c r="D124" s="15">
        <f>IF(C124&gt;0.5,Raw!D124*D$11,-999)</f>
        <v>0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0.195134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0.15820699999999999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8.50462962962963E-2</v>
      </c>
      <c r="C125" s="15">
        <f>Raw!C125</f>
        <v>72.099999999999994</v>
      </c>
      <c r="D125" s="15">
        <f>IF(C125&gt;0.5,Raw!D125*D$11,-999)</f>
        <v>0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0.42213800000000001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0.38956400000000002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8.5092592592592595E-2</v>
      </c>
      <c r="C126" s="15">
        <f>Raw!C126</f>
        <v>72.8</v>
      </c>
      <c r="D126" s="15">
        <f>IF(C126&gt;0.5,Raw!D126*D$11,-999)</f>
        <v>0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0.22837399999999999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0.17529500000000001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8.5150462962962969E-2</v>
      </c>
      <c r="C127" s="15">
        <f>Raw!C127</f>
        <v>72.099999999999994</v>
      </c>
      <c r="D127" s="15">
        <f>IF(C127&gt;0.5,Raw!D127*D$11,-999)</f>
        <v>0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0.52137699999999998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0.22742399999999999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8.520833333333333E-2</v>
      </c>
      <c r="C128" s="15">
        <f>Raw!C128</f>
        <v>76.099999999999994</v>
      </c>
      <c r="D128" s="15">
        <f>IF(C128&gt;0.5,Raw!D128*D$11,-999)</f>
        <v>0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0.15238699999999999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0.30447299999999999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8.5266203703703705E-2</v>
      </c>
      <c r="C129" s="15">
        <f>Raw!C129</f>
        <v>74.099999999999994</v>
      </c>
      <c r="D129" s="15">
        <f>IF(C129&gt;0.5,Raw!D129*D$11,-999)</f>
        <v>0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0.33716000000000002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5.0423999999999997E-2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8.5312499999999999E-2</v>
      </c>
      <c r="C130" s="15">
        <f>Raw!C130</f>
        <v>77.8</v>
      </c>
      <c r="D130" s="15">
        <f>IF(C130&gt;0.5,Raw!D130*D$11,-999)</f>
        <v>0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0.31932700000000003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0.23108699999999999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8.5370370370370374E-2</v>
      </c>
      <c r="C131" s="15">
        <f>Raw!C131</f>
        <v>76.3</v>
      </c>
      <c r="D131" s="15">
        <f>IF(C131&gt;0.5,Raw!D131*D$11,-999)</f>
        <v>0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0.50305200000000005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0.226129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8.5428240740740735E-2</v>
      </c>
      <c r="C132" s="15">
        <f>Raw!C132</f>
        <v>79.400000000000006</v>
      </c>
      <c r="D132" s="15">
        <f>IF(C132&gt;0.5,Raw!D132*D$11,-999)</f>
        <v>0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0.440693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0.176645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8.548611111111111E-2</v>
      </c>
      <c r="C133" s="15">
        <f>Raw!C133</f>
        <v>78.7</v>
      </c>
      <c r="D133" s="15">
        <f>IF(C133&gt;0.5,Raw!D133*D$11,-999)</f>
        <v>0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0.32023000000000001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0.14968899999999999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8.5543981481481471E-2</v>
      </c>
      <c r="C134" s="15">
        <f>Raw!C134</f>
        <v>80.900000000000006</v>
      </c>
      <c r="D134" s="15">
        <f>IF(C134&gt;0.5,Raw!D134*D$11,-999)</f>
        <v>0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0.11963699999999999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5.6411999999999997E-2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8.5590277777777779E-2</v>
      </c>
      <c r="C135" s="15">
        <f>Raw!C135</f>
        <v>81.2</v>
      </c>
      <c r="D135" s="15">
        <f>IF(C135&gt;0.5,Raw!D135*D$11,-999)</f>
        <v>0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0.32041900000000001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0.223634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8.564814814814814E-2</v>
      </c>
      <c r="C136" s="15">
        <f>Raw!C136</f>
        <v>82.7</v>
      </c>
      <c r="D136" s="15">
        <f>IF(C136&gt;0.5,Raw!D136*D$11,-999)</f>
        <v>0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0.35140100000000002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0.22106000000000001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8.5706018518518515E-2</v>
      </c>
      <c r="C137" s="15">
        <f>Raw!C137</f>
        <v>83</v>
      </c>
      <c r="D137" s="15">
        <f>IF(C137&gt;0.5,Raw!D137*D$11,-999)</f>
        <v>0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0.107588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0.14857500000000001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8.5763888888888876E-2</v>
      </c>
      <c r="C138" s="15">
        <f>Raw!C138</f>
        <v>84.3</v>
      </c>
      <c r="D138" s="15">
        <f>IF(C138&gt;0.5,Raw!D138*D$11,-999)</f>
        <v>0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0.29441200000000001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1.9205E-2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8.5810185185185184E-2</v>
      </c>
      <c r="C139" s="15">
        <f>Raw!C139</f>
        <v>85.6</v>
      </c>
      <c r="D139" s="15">
        <f>IF(C139&gt;0.5,Raw!D139*D$11,-999)</f>
        <v>0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0.18063199999999999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0.27852199999999999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8.5868055555555559E-2</v>
      </c>
      <c r="C140" s="15">
        <f>Raw!C140</f>
        <v>85.8</v>
      </c>
      <c r="D140" s="15">
        <f>IF(C140&gt;0.5,Raw!D140*D$11,-999)</f>
        <v>0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0.18967400000000001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8.4485000000000005E-2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8.5925925925925919E-2</v>
      </c>
      <c r="C141" s="15">
        <f>Raw!C141</f>
        <v>87.4</v>
      </c>
      <c r="D141" s="15">
        <f>IF(C141&gt;0.5,Raw!D141*D$11,-999)</f>
        <v>0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0.11694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0.104667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8.5983796296296308E-2</v>
      </c>
      <c r="C142" s="15">
        <f>Raw!C142</f>
        <v>88</v>
      </c>
      <c r="D142" s="15">
        <f>IF(C142&gt;0.5,Raw!D142*D$11,-999)</f>
        <v>0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0.18052799999999999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0.27237499999999998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8.6030092592592589E-2</v>
      </c>
      <c r="C143" s="15">
        <f>Raw!C143</f>
        <v>89.1</v>
      </c>
      <c r="D143" s="15">
        <f>IF(C143&gt;0.5,Raw!D143*D$11,-999)</f>
        <v>0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0.23550399999999999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0.103689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8.6087962962962963E-2</v>
      </c>
      <c r="C144" s="15">
        <f>Raw!C144</f>
        <v>90.3</v>
      </c>
      <c r="D144" s="15">
        <f>IF(C144&gt;0.5,Raw!D144*D$11,-999)</f>
        <v>0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0.16877600000000001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0.27632699999999999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8.6145833333333324E-2</v>
      </c>
      <c r="C145" s="15">
        <f>Raw!C145</f>
        <v>90.5</v>
      </c>
      <c r="D145" s="15">
        <f>IF(C145&gt;0.5,Raw!D145*D$11,-999)</f>
        <v>0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0.28176800000000002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0.13886599999999999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8.6203703703703713E-2</v>
      </c>
      <c r="C146" s="15">
        <f>Raw!C146</f>
        <v>92.7</v>
      </c>
      <c r="D146" s="15">
        <f>IF(C146&gt;0.5,Raw!D146*D$11,-999)</f>
        <v>0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9.7542000000000004E-2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0.159243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8.6261574074074074E-2</v>
      </c>
      <c r="C147" s="15">
        <f>Raw!C147</f>
        <v>92.2</v>
      </c>
      <c r="D147" s="15">
        <f>IF(C147&gt;0.5,Raw!D147*D$11,-999)</f>
        <v>0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0.15457799999999999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0.106784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8.6307870370370368E-2</v>
      </c>
      <c r="C148" s="15">
        <f>Raw!C148</f>
        <v>94.9</v>
      </c>
      <c r="D148" s="15">
        <f>IF(C148&gt;0.5,Raw!D148*D$11,-999)</f>
        <v>0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0.29411300000000001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0.19791500000000001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8.6365740740740729E-2</v>
      </c>
      <c r="C149" s="15">
        <f>Raw!C149</f>
        <v>94.5</v>
      </c>
      <c r="D149" s="15">
        <f>IF(C149&gt;0.5,Raw!D149*D$11,-999)</f>
        <v>0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0.47536899999999999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9.1386999999999996E-2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8.6423611111111118E-2</v>
      </c>
      <c r="C150" s="15">
        <f>Raw!C150</f>
        <v>96.2</v>
      </c>
      <c r="D150" s="15">
        <f>IF(C150&gt;0.5,Raw!D150*D$11,-999)</f>
        <v>0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0.232012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0.22722500000000001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8.6481481481481479E-2</v>
      </c>
      <c r="C151" s="15">
        <f>Raw!C151</f>
        <v>97.3</v>
      </c>
      <c r="D151" s="15">
        <f>IF(C151&gt;0.5,Raw!D151*D$11,-999)</f>
        <v>0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0.26897500000000002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0.19838600000000001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8.6527777777777773E-2</v>
      </c>
      <c r="C152" s="15">
        <f>Raw!C152</f>
        <v>97.4</v>
      </c>
      <c r="D152" s="15">
        <f>IF(C152&gt;0.5,Raw!D152*D$11,-999)</f>
        <v>0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9.5388000000000001E-2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1.1723000000000001E-2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8.6585648148148162E-2</v>
      </c>
      <c r="C153" s="15">
        <f>Raw!C153</f>
        <v>99.3</v>
      </c>
      <c r="D153" s="15">
        <f>IF(C153&gt;0.5,Raw!D153*D$11,-999)</f>
        <v>0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3.5145999999999997E-2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0.194191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8.6643518518518522E-2</v>
      </c>
      <c r="C154" s="15">
        <f>Raw!C154</f>
        <v>99.4</v>
      </c>
      <c r="D154" s="15">
        <f>IF(C154&gt;0.5,Raw!D154*D$11,-999)</f>
        <v>0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0.128612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6.8235000000000004E-2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8.6701388888888897E-2</v>
      </c>
      <c r="C155" s="15">
        <f>Raw!C155</f>
        <v>101.1</v>
      </c>
      <c r="D155" s="15">
        <f>IF(C155&gt;0.5,Raw!D155*D$11,-999)</f>
        <v>0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0.30839899999999998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0.111247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8.6747685185185178E-2</v>
      </c>
      <c r="C156" s="15">
        <f>Raw!C156</f>
        <v>101.8</v>
      </c>
      <c r="D156" s="15">
        <f>IF(C156&gt;0.5,Raw!D156*D$11,-999)</f>
        <v>0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6.9546999999999998E-2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6.7087999999999995E-2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8.6805555555555566E-2</v>
      </c>
      <c r="C157" s="15">
        <f>Raw!C157</f>
        <v>102.5</v>
      </c>
      <c r="D157" s="15">
        <f>IF(C157&gt;0.5,Raw!D157*D$11,-999)</f>
        <v>0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8.1203999999999998E-2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6.8541000000000005E-2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8.6863425925925927E-2</v>
      </c>
      <c r="C158" s="15">
        <f>Raw!C158</f>
        <v>103.8</v>
      </c>
      <c r="D158" s="15">
        <f>IF(C158&gt;0.5,Raw!D158*D$11,-999)</f>
        <v>0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2.2527999999999999E-2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0.17478099999999999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8.6921296296296302E-2</v>
      </c>
      <c r="C159" s="15">
        <f>Raw!C159</f>
        <v>104.7</v>
      </c>
      <c r="D159" s="15">
        <f>IF(C159&gt;0.5,Raw!D159*D$11,-999)</f>
        <v>0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7.5548000000000004E-2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0.146733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8.6967592592592582E-2</v>
      </c>
      <c r="C160" s="15">
        <f>Raw!C160</f>
        <v>105.4</v>
      </c>
      <c r="D160" s="15">
        <f>IF(C160&gt;0.5,Raw!D160*D$11,-999)</f>
        <v>0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0.16813800000000001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0.111739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8.7025462962962971E-2</v>
      </c>
      <c r="C161" s="15">
        <f>Raw!C161</f>
        <v>107.1</v>
      </c>
      <c r="D161" s="15">
        <f>IF(C161&gt;0.5,Raw!D161*D$11,-999)</f>
        <v>0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5.4892000000000003E-2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9.0652999999999997E-2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8.7083333333333332E-2</v>
      </c>
      <c r="C162" s="15">
        <f>Raw!C162</f>
        <v>107.3</v>
      </c>
      <c r="D162" s="15">
        <f>IF(C162&gt;0.5,Raw!D162*D$11,-999)</f>
        <v>0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0.198437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4.4298999999999998E-2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8.7141203703703707E-2</v>
      </c>
      <c r="C163" s="15">
        <f>Raw!C163</f>
        <v>108.7</v>
      </c>
      <c r="D163" s="15">
        <f>IF(C163&gt;0.5,Raw!D163*D$11,-999)</f>
        <v>0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0.14701900000000001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0.12585399999999999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8.7187499999999987E-2</v>
      </c>
      <c r="C164" s="15">
        <f>Raw!C164</f>
        <v>109.1</v>
      </c>
      <c r="D164" s="15">
        <f>IF(C164&gt;0.5,Raw!D164*D$11,-999)</f>
        <v>0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6.1447000000000002E-2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0.15095600000000001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8.7245370370370376E-2</v>
      </c>
      <c r="C165" s="15">
        <f>Raw!C165</f>
        <v>110.7</v>
      </c>
      <c r="D165" s="15">
        <f>IF(C165&gt;0.5,Raw!D165*D$11,-999)</f>
        <v>0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6.0925E-2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0.177541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8.7303240740740737E-2</v>
      </c>
      <c r="C166" s="15">
        <f>Raw!C166</f>
        <v>111.5</v>
      </c>
      <c r="D166" s="15">
        <f>IF(C166&gt;0.5,Raw!D166*D$11,-999)</f>
        <v>0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0.26386399999999999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4.7351999999999998E-2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8.7361111111111112E-2</v>
      </c>
      <c r="C167" s="15">
        <f>Raw!C167</f>
        <v>112.6</v>
      </c>
      <c r="D167" s="15">
        <f>IF(C167&gt;0.5,Raw!D167*D$11,-999)</f>
        <v>0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7.7317999999999998E-2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0.15557199999999999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8.7418981481481473E-2</v>
      </c>
      <c r="C168" s="15">
        <f>Raw!C168</f>
        <v>113.1</v>
      </c>
      <c r="D168" s="15">
        <f>IF(C168&gt;0.5,Raw!D168*D$11,-999)</f>
        <v>0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0.118505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8.8396000000000002E-2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8.7465277777777781E-2</v>
      </c>
      <c r="C169" s="15">
        <f>Raw!C169</f>
        <v>114.7</v>
      </c>
      <c r="D169" s="15">
        <f>IF(C169&gt;0.5,Raw!D169*D$11,-999)</f>
        <v>0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0.36231999999999998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0.102384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8.7523148148148155E-2</v>
      </c>
      <c r="C170" s="15">
        <f>Raw!C170</f>
        <v>114.9</v>
      </c>
      <c r="D170" s="15">
        <f>IF(C170&gt;0.5,Raw!D170*D$11,-999)</f>
        <v>0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0.10316699999999999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5.5830999999999999E-2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8.7581018518518516E-2</v>
      </c>
      <c r="C171" s="15">
        <f>Raw!C171</f>
        <v>116.9</v>
      </c>
      <c r="D171" s="15">
        <f>IF(C171&gt;0.5,Raw!D171*D$11,-999)</f>
        <v>0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6.8029000000000006E-2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6.2559000000000003E-2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8.7638888888888891E-2</v>
      </c>
      <c r="C172" s="15">
        <f>Raw!C172</f>
        <v>117.1</v>
      </c>
      <c r="D172" s="15">
        <f>IF(C172&gt;0.5,Raw!D172*D$11,-999)</f>
        <v>0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0.19636400000000001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0.112327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8.7696759259259252E-2</v>
      </c>
      <c r="C173" s="15">
        <f>Raw!C173</f>
        <v>118.6</v>
      </c>
      <c r="D173" s="15">
        <f>IF(C173&gt;0.5,Raw!D173*D$11,-999)</f>
        <v>0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0.124849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0.177705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8.774305555555556E-2</v>
      </c>
      <c r="C174" s="15">
        <f>Raw!C174</f>
        <v>119.3</v>
      </c>
      <c r="D174" s="15">
        <f>IF(C174&gt;0.5,Raw!D174*D$11,-999)</f>
        <v>0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0.15112800000000001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0.12659699999999999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8.7800925925925921E-2</v>
      </c>
      <c r="C175" s="15">
        <f>Raw!C175</f>
        <v>120.2</v>
      </c>
      <c r="D175" s="15">
        <f>IF(C175&gt;0.5,Raw!D175*D$11,-999)</f>
        <v>0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4.5705999999999997E-2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0.1484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8.7858796296296296E-2</v>
      </c>
      <c r="C176" s="15">
        <f>Raw!C176</f>
        <v>120.7</v>
      </c>
      <c r="D176" s="15">
        <f>IF(C176&gt;0.5,Raw!D176*D$11,-999)</f>
        <v>0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0.121326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0.142124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8.7916666666666657E-2</v>
      </c>
      <c r="C177" s="15">
        <f>Raw!C177</f>
        <v>122.6</v>
      </c>
      <c r="D177" s="15">
        <f>IF(C177&gt;0.5,Raw!D177*D$11,-999)</f>
        <v>0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0.13770099999999999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0.26550800000000002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8.7974537037037046E-2</v>
      </c>
      <c r="C178" s="15">
        <f>Raw!C178</f>
        <v>123.1</v>
      </c>
      <c r="D178" s="15">
        <f>IF(C178&gt;0.5,Raw!D178*D$11,-999)</f>
        <v>0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4.8236000000000001E-2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0.22365199999999999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8.8020833333333326E-2</v>
      </c>
      <c r="C179" s="15">
        <f>Raw!C179</f>
        <v>124.2</v>
      </c>
      <c r="D179" s="15">
        <f>IF(C179&gt;0.5,Raw!D179*D$11,-999)</f>
        <v>0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0.17332400000000001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0.121866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8.8078703703703701E-2</v>
      </c>
      <c r="C180" s="15">
        <f>Raw!C180</f>
        <v>124.9</v>
      </c>
      <c r="D180" s="15">
        <f>IF(C180&gt;0.5,Raw!D180*D$11,-999)</f>
        <v>0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0.181614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9.3030000000000002E-2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8.8136574074074062E-2</v>
      </c>
      <c r="C181" s="15">
        <f>Raw!C181</f>
        <v>126.4</v>
      </c>
      <c r="D181" s="15">
        <f>IF(C181&gt;0.5,Raw!D181*D$11,-999)</f>
        <v>0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0.177429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6.0425E-2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8.819444444444445E-2</v>
      </c>
      <c r="C182" s="15">
        <f>Raw!C182</f>
        <v>126.9</v>
      </c>
      <c r="D182" s="15">
        <f>IF(C182&gt;0.5,Raw!D182*D$11,-999)</f>
        <v>0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0.23583399999999999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0.14996000000000001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8.8240740740740745E-2</v>
      </c>
      <c r="C183" s="15">
        <f>Raw!C183</f>
        <v>128.19999999999999</v>
      </c>
      <c r="D183" s="15">
        <f>IF(C183&gt;0.5,Raw!D183*D$11,-999)</f>
        <v>0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0.127716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0.12403500000000001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8.8298611111111105E-2</v>
      </c>
      <c r="C184" s="15">
        <f>Raw!C184</f>
        <v>129.1</v>
      </c>
      <c r="D184" s="15">
        <f>IF(C184&gt;0.5,Raw!D184*D$11,-999)</f>
        <v>0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0.13908300000000001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0.14782000000000001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8.8356481481481494E-2</v>
      </c>
      <c r="C185" s="15">
        <f>Raw!C185</f>
        <v>130</v>
      </c>
      <c r="D185" s="15">
        <f>IF(C185&gt;0.5,Raw!D185*D$11,-999)</f>
        <v>0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4.3984000000000002E-2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9.1826000000000005E-2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8.8414351851851855E-2</v>
      </c>
      <c r="C186" s="15">
        <f>Raw!C186</f>
        <v>131.30000000000001</v>
      </c>
      <c r="D186" s="15">
        <f>IF(C186&gt;0.5,Raw!D186*D$11,-999)</f>
        <v>0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0.17163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0.24901400000000001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8.847222222222223E-2</v>
      </c>
      <c r="C187" s="15">
        <f>Raw!C187</f>
        <v>132</v>
      </c>
      <c r="D187" s="15">
        <f>IF(C187&gt;0.5,Raw!D187*D$11,-999)</f>
        <v>0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6.3952999999999996E-2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0.20566999999999999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8.851851851851851E-2</v>
      </c>
      <c r="C188" s="15">
        <f>Raw!C188</f>
        <v>133.5</v>
      </c>
      <c r="D188" s="15">
        <f>IF(C188&gt;0.5,Raw!D188*D$11,-999)</f>
        <v>0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0.20297599999999999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0.17286699999999999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8.8576388888888899E-2</v>
      </c>
      <c r="C189" s="15">
        <f>Raw!C189</f>
        <v>134</v>
      </c>
      <c r="D189" s="15">
        <f>IF(C189&gt;0.5,Raw!D189*D$11,-999)</f>
        <v>0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0.128218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7.5111999999999998E-2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8.863425925925926E-2</v>
      </c>
      <c r="C190" s="15">
        <f>Raw!C190</f>
        <v>135.1</v>
      </c>
      <c r="D190" s="15">
        <f>IF(C190&gt;0.5,Raw!D190*D$11,-999)</f>
        <v>0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0.17011399999999999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0.30256899999999998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8.8692129629629635E-2</v>
      </c>
      <c r="C191" s="15">
        <f>Raw!C191</f>
        <v>136</v>
      </c>
      <c r="D191" s="15">
        <f>IF(C191&gt;0.5,Raw!D191*D$11,-999)</f>
        <v>0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0.165213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8.7218000000000004E-2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8.8738425925925915E-2</v>
      </c>
      <c r="C192" s="15">
        <f>Raw!C192</f>
        <v>137</v>
      </c>
      <c r="D192" s="15">
        <f>IF(C192&gt;0.5,Raw!D192*D$11,-999)</f>
        <v>0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1.6545000000000001E-2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6.9071999999999995E-2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8.8796296296296304E-2</v>
      </c>
      <c r="C193" s="15">
        <f>Raw!C193</f>
        <v>138.1</v>
      </c>
      <c r="D193" s="15">
        <f>IF(C193&gt;0.5,Raw!D193*D$11,-999)</f>
        <v>0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6.3755000000000006E-2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5.4176000000000002E-2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8.8854166666666665E-2</v>
      </c>
      <c r="C194" s="15">
        <f>Raw!C194</f>
        <v>138.6</v>
      </c>
      <c r="D194" s="15">
        <f>IF(C194&gt;0.5,Raw!D194*D$11,-999)</f>
        <v>0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0.22553699999999999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0.121506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8.8912037037037039E-2</v>
      </c>
      <c r="C195" s="15">
        <f>Raw!C195</f>
        <v>140.19999999999999</v>
      </c>
      <c r="D195" s="15">
        <f>IF(C195&gt;0.5,Raw!D195*D$11,-999)</f>
        <v>0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9.4629000000000005E-2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0.23686299999999999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8.89699074074074E-2</v>
      </c>
      <c r="C196" s="15">
        <f>Raw!C196</f>
        <v>140.80000000000001</v>
      </c>
      <c r="D196" s="15">
        <f>IF(C196&gt;0.5,Raw!D196*D$11,-999)</f>
        <v>0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0.171878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0.10371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8.9016203703703708E-2</v>
      </c>
      <c r="C197" s="15">
        <f>Raw!C197</f>
        <v>142.1</v>
      </c>
      <c r="D197" s="15">
        <f>IF(C197&gt;0.5,Raw!D197*D$11,-999)</f>
        <v>0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0.13900899999999999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9.8502000000000006E-2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8.9074074074074083E-2</v>
      </c>
      <c r="C198" s="15">
        <f>Raw!C198</f>
        <v>142.80000000000001</v>
      </c>
      <c r="D198" s="15">
        <f>IF(C198&gt;0.5,Raw!D198*D$11,-999)</f>
        <v>0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0.12328799999999999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8.4159999999999999E-2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8.9131944444444444E-2</v>
      </c>
      <c r="C199" s="15">
        <f>Raw!C199</f>
        <v>144.4</v>
      </c>
      <c r="D199" s="15">
        <f>IF(C199&gt;0.5,Raw!D199*D$11,-999)</f>
        <v>0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8.2593E-2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0.106974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8.9189814814814819E-2</v>
      </c>
      <c r="C200" s="15">
        <f>Raw!C200</f>
        <v>144.1</v>
      </c>
      <c r="D200" s="15">
        <f>IF(C200&gt;0.5,Raw!D200*D$11,-999)</f>
        <v>0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0.123595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9.5186999999999994E-2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8.9236111111111113E-2</v>
      </c>
      <c r="C201" s="15">
        <f>Raw!C201</f>
        <v>146.80000000000001</v>
      </c>
      <c r="D201" s="15">
        <f>IF(C201&gt;0.5,Raw!D201*D$11,-999)</f>
        <v>0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0.105536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4.0224999999999997E-2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8.9293981481481488E-2</v>
      </c>
      <c r="C202" s="15">
        <f>Raw!C202</f>
        <v>146.19999999999999</v>
      </c>
      <c r="D202" s="15">
        <f>IF(C202&gt;0.5,Raw!D202*D$11,-999)</f>
        <v>0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0.244421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0.11386300000000001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8.9351851851851849E-2</v>
      </c>
      <c r="C203" s="15">
        <f>Raw!C203</f>
        <v>148.4</v>
      </c>
      <c r="D203" s="15">
        <f>IF(C203&gt;0.5,Raw!D203*D$11,-999)</f>
        <v>0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0.25428899999999999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0.15631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8.9409722222222224E-2</v>
      </c>
      <c r="C204" s="15">
        <f>Raw!C204</f>
        <v>148.80000000000001</v>
      </c>
      <c r="D204" s="15">
        <f>IF(C204&gt;0.5,Raw!D204*D$11,-999)</f>
        <v>0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7.9851000000000005E-2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5.8040000000000001E-3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8.9467592592592585E-2</v>
      </c>
      <c r="C205" s="15">
        <f>Raw!C205</f>
        <v>149</v>
      </c>
      <c r="D205" s="15">
        <f>IF(C205&gt;0.5,Raw!D205*D$11,-999)</f>
        <v>0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9.0923000000000004E-2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2.1947000000000001E-2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8.9513888888888893E-2</v>
      </c>
      <c r="C206" s="15">
        <f>Raw!C206</f>
        <v>151.5</v>
      </c>
      <c r="D206" s="15">
        <f>IF(C206&gt;0.5,Raw!D206*D$11,-999)</f>
        <v>0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1.4401000000000001E-2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9.5311999999999994E-2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8.9571759259259254E-2</v>
      </c>
      <c r="C207" s="15">
        <f>Raw!C207</f>
        <v>150.80000000000001</v>
      </c>
      <c r="D207" s="15">
        <f>IF(C207&gt;0.5,Raw!D207*D$11,-999)</f>
        <v>0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0.11748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0.14090900000000001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8.9629629629629629E-2</v>
      </c>
      <c r="C208" s="15">
        <f>Raw!C208</f>
        <v>153.69999999999999</v>
      </c>
      <c r="D208" s="15">
        <f>IF(C208&gt;0.5,Raw!D208*D$11,-999)</f>
        <v>0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1.6507999999999998E-2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1.0207000000000001E-2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8.9687499999999989E-2</v>
      </c>
      <c r="C209" s="15">
        <f>Raw!C209</f>
        <v>153.19999999999999</v>
      </c>
      <c r="D209" s="15">
        <f>IF(C209&gt;0.5,Raw!D209*D$11,-999)</f>
        <v>0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2.9003999999999999E-2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2.8753999999999998E-2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8.9745370370370378E-2</v>
      </c>
      <c r="C210" s="15">
        <f>Raw!C210</f>
        <v>155.4</v>
      </c>
      <c r="D210" s="15">
        <f>IF(C210&gt;0.5,Raw!D210*D$11,-999)</f>
        <v>0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6.4916000000000001E-2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0.109834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8.9791666666666659E-2</v>
      </c>
      <c r="C211" s="15">
        <f>Raw!C211</f>
        <v>155</v>
      </c>
      <c r="D211" s="15">
        <f>IF(C211&gt;0.5,Raw!D211*D$11,-999)</f>
        <v>0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6.6171999999999995E-2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4.7654000000000002E-2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8.9849537037037033E-2</v>
      </c>
      <c r="C212" s="15">
        <f>Raw!C212</f>
        <v>157.19999999999999</v>
      </c>
      <c r="D212" s="15">
        <f>IF(C212&gt;0.5,Raw!D212*D$11,-999)</f>
        <v>0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0.21775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6.8336999999999995E-2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8.9907407407407394E-2</v>
      </c>
      <c r="C213" s="15">
        <f>Raw!C213</f>
        <v>157.9</v>
      </c>
      <c r="D213" s="15">
        <f>IF(C213&gt;0.5,Raw!D213*D$11,-999)</f>
        <v>0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7.7896999999999994E-2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7.5421000000000002E-2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8.9965277777777783E-2</v>
      </c>
      <c r="C214" s="15">
        <f>Raw!C214</f>
        <v>158.30000000000001</v>
      </c>
      <c r="D214" s="15">
        <f>IF(C214&gt;0.5,Raw!D214*D$11,-999)</f>
        <v>0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2.9397E-2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1.4645E-2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9.0023148148148144E-2</v>
      </c>
      <c r="C215" s="15">
        <f>Raw!C215</f>
        <v>160.1</v>
      </c>
      <c r="D215" s="15">
        <f>IF(C215&gt;0.5,Raw!D215*D$11,-999)</f>
        <v>0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0.28992800000000002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1.9806000000000001E-2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9.0069444444444438E-2</v>
      </c>
      <c r="C216" s="15">
        <f>Raw!C216</f>
        <v>160.80000000000001</v>
      </c>
      <c r="D216" s="15">
        <f>IF(C216&gt;0.5,Raw!D216*D$11,-999)</f>
        <v>0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0.27771200000000001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0.160356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9.0127314814814827E-2</v>
      </c>
      <c r="C217" s="15">
        <f>Raw!C217</f>
        <v>161.69999999999999</v>
      </c>
      <c r="D217" s="15">
        <f>IF(C217&gt;0.5,Raw!D217*D$11,-999)</f>
        <v>0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8.8988999999999999E-2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1.4659999999999999E-2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9.0185185185185188E-2</v>
      </c>
      <c r="C218" s="15">
        <f>Raw!C218</f>
        <v>162.80000000000001</v>
      </c>
      <c r="D218" s="15">
        <f>IF(C218&gt;0.5,Raw!D218*D$11,-999)</f>
        <v>0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0.145899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0.15698100000000001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9.0243055555555562E-2</v>
      </c>
      <c r="C219" s="15">
        <f>Raw!C219</f>
        <v>164.1</v>
      </c>
      <c r="D219" s="15">
        <f>IF(C219&gt;0.5,Raw!D219*D$11,-999)</f>
        <v>0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0.11314399999999999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0.118255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9.0289351851851843E-2</v>
      </c>
      <c r="C220" s="15">
        <f>Raw!C220</f>
        <v>164.6</v>
      </c>
      <c r="D220" s="15">
        <f>IF(C220&gt;0.5,Raw!D220*D$11,-999)</f>
        <v>0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0.114454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0.15923200000000001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9.0347222222222232E-2</v>
      </c>
      <c r="C221" s="15">
        <f>Raw!C221</f>
        <v>165.7</v>
      </c>
      <c r="D221" s="15">
        <f>IF(C221&gt;0.5,Raw!D221*D$11,-999)</f>
        <v>0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3.5339000000000002E-2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9.3858999999999998E-2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9.0405092592592592E-2</v>
      </c>
      <c r="C222" s="15">
        <f>Raw!C222</f>
        <v>166.5</v>
      </c>
      <c r="D222" s="15">
        <f>IF(C222&gt;0.5,Raw!D222*D$11,-999)</f>
        <v>0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0.16148899999999999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6.8551000000000001E-2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9.0462962962962967E-2</v>
      </c>
      <c r="C223" s="15">
        <f>Raw!C223</f>
        <v>167.6</v>
      </c>
      <c r="D223" s="15">
        <f>IF(C223&gt;0.5,Raw!D223*D$11,-999)</f>
        <v>0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3.8322000000000002E-2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0.121742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9.0520833333333328E-2</v>
      </c>
      <c r="C224" s="15">
        <f>Raw!C224</f>
        <v>168.5</v>
      </c>
      <c r="D224" s="15">
        <f>IF(C224&gt;0.5,Raw!D224*D$11,-999)</f>
        <v>0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4.7784E-2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0.10698299999999999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9.0567129629629636E-2</v>
      </c>
      <c r="C225" s="15">
        <f>Raw!C225</f>
        <v>169.7</v>
      </c>
      <c r="D225" s="15">
        <f>IF(C225&gt;0.5,Raw!D225*D$11,-999)</f>
        <v>0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4.4484000000000003E-2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4.7101999999999998E-2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9.0624999999999997E-2</v>
      </c>
      <c r="C226" s="15">
        <f>Raw!C226</f>
        <v>170.3</v>
      </c>
      <c r="D226" s="15">
        <f>IF(C226&gt;0.5,Raw!D226*D$11,-999)</f>
        <v>0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0.101147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4.2507999999999997E-2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9.0682870370370372E-2</v>
      </c>
      <c r="C227" s="15">
        <f>Raw!C227</f>
        <v>172.1</v>
      </c>
      <c r="D227" s="15">
        <f>IF(C227&gt;0.5,Raw!D227*D$11,-999)</f>
        <v>0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2.9670999999999999E-2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4.7084000000000001E-2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9.0740740740740733E-2</v>
      </c>
      <c r="C228" s="15">
        <f>Raw!C228</f>
        <v>171.9</v>
      </c>
      <c r="D228" s="15">
        <f>IF(C228&gt;0.5,Raw!D228*D$11,-999)</f>
        <v>0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8.1032999999999994E-2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4.8247999999999999E-2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9.0798611111111108E-2</v>
      </c>
      <c r="C229" s="15">
        <f>Raw!C229</f>
        <v>174.3</v>
      </c>
      <c r="D229" s="15">
        <f>IF(C229&gt;0.5,Raw!D229*D$11,-999)</f>
        <v>0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6.3988000000000003E-2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0.13789899999999999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9.0844907407407416E-2</v>
      </c>
      <c r="C230" s="15">
        <f>Raw!C230</f>
        <v>173.9</v>
      </c>
      <c r="D230" s="15">
        <f>IF(C230&gt;0.5,Raw!D230*D$11,-999)</f>
        <v>0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0.130076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0.22037399999999999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9.0902777777777777E-2</v>
      </c>
      <c r="C231" s="15">
        <f>Raw!C231</f>
        <v>176.5</v>
      </c>
      <c r="D231" s="15">
        <f>IF(C231&gt;0.5,Raw!D231*D$11,-999)</f>
        <v>0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0.177537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1.0545000000000001E-2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9.0960648148148152E-2</v>
      </c>
      <c r="C232" s="15">
        <f>Raw!C232</f>
        <v>175.8</v>
      </c>
      <c r="D232" s="15">
        <f>IF(C232&gt;0.5,Raw!D232*D$11,-999)</f>
        <v>0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0.16926099999999999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0.18488299999999999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9.1018518518518512E-2</v>
      </c>
      <c r="C233" s="15">
        <f>Raw!C233</f>
        <v>178.5</v>
      </c>
      <c r="D233" s="15">
        <f>IF(C233&gt;0.5,Raw!D233*D$11,-999)</f>
        <v>0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8.7818999999999994E-2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5.8869999999999999E-3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9.1076388888888901E-2</v>
      </c>
      <c r="C234" s="15">
        <f>Raw!C234</f>
        <v>177.8</v>
      </c>
      <c r="D234" s="15">
        <f>IF(C234&gt;0.5,Raw!D234*D$11,-999)</f>
        <v>0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7.5769000000000003E-2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2.0767000000000001E-2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9.1122685185185182E-2</v>
      </c>
      <c r="C235" s="15">
        <f>Raw!C235</f>
        <v>180.3</v>
      </c>
      <c r="D235" s="15">
        <f>IF(C235&gt;0.5,Raw!D235*D$11,-999)</f>
        <v>0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0.13247500000000001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0.119634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9.1180555555555556E-2</v>
      </c>
      <c r="C236" s="15">
        <f>Raw!C236</f>
        <v>180.1</v>
      </c>
      <c r="D236" s="15">
        <f>IF(C236&gt;0.5,Raw!D236*D$11,-999)</f>
        <v>0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0.122192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0.131327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9.1238425925925917E-2</v>
      </c>
      <c r="C237" s="15">
        <f>Raw!C237</f>
        <v>181.9</v>
      </c>
      <c r="D237" s="15">
        <f>IF(C237&gt;0.5,Raw!D237*D$11,-999)</f>
        <v>0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2.7896000000000001E-2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6.0596999999999998E-2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9.1296296296296306E-2</v>
      </c>
      <c r="C238" s="15">
        <f>Raw!C238</f>
        <v>182.5</v>
      </c>
      <c r="D238" s="15">
        <f>IF(C238&gt;0.5,Raw!D238*D$11,-999)</f>
        <v>0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0.12728800000000001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1.0881999999999999E-2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9.1342592592592586E-2</v>
      </c>
      <c r="C239" s="15">
        <f>Raw!C239</f>
        <v>183</v>
      </c>
      <c r="D239" s="15">
        <f>IF(C239&gt;0.5,Raw!D239*D$11,-999)</f>
        <v>0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4.7834000000000002E-2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0.25617099999999998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9.1400462962962961E-2</v>
      </c>
      <c r="C240" s="15">
        <f>Raw!C240</f>
        <v>185</v>
      </c>
      <c r="D240" s="15">
        <f>IF(C240&gt;0.5,Raw!D240*D$11,-999)</f>
        <v>0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9.4476000000000004E-2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3.1049E-2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9.1458333333333322E-2</v>
      </c>
      <c r="C241" s="15">
        <f>Raw!C241</f>
        <v>184.9</v>
      </c>
      <c r="D241" s="15">
        <f>IF(C241&gt;0.5,Raw!D241*D$11,-999)</f>
        <v>0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9.6432000000000004E-2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0.13323199999999999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9.1516203703703711E-2</v>
      </c>
      <c r="C242" s="15">
        <f>Raw!C242</f>
        <v>187</v>
      </c>
      <c r="D242" s="15">
        <f>IF(C242&gt;0.5,Raw!D242*D$11,-999)</f>
        <v>0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7.1469999999999997E-3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3.568E-3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9.1562499999999991E-2</v>
      </c>
      <c r="C243" s="15">
        <f>Raw!C243</f>
        <v>186.5</v>
      </c>
      <c r="D243" s="15">
        <f>IF(C243&gt;0.5,Raw!D243*D$11,-999)</f>
        <v>0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0.164303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6.6781999999999994E-2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9.1620370370370366E-2</v>
      </c>
      <c r="C244" s="15">
        <f>Raw!C244</f>
        <v>189.6</v>
      </c>
      <c r="D244" s="15">
        <f>IF(C244&gt;0.5,Raw!D244*D$11,-999)</f>
        <v>0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7.9449000000000006E-2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6.7015000000000005E-2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9.1678240740740755E-2</v>
      </c>
      <c r="C245" s="15">
        <f>Raw!C245</f>
        <v>188.3</v>
      </c>
      <c r="D245" s="15">
        <f>IF(C245&gt;0.5,Raw!D245*D$11,-999)</f>
        <v>0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7.1887000000000006E-2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1.7191000000000001E-2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9.1736111111111115E-2</v>
      </c>
      <c r="C246" s="15">
        <f>Raw!C246</f>
        <v>191.6</v>
      </c>
      <c r="D246" s="15">
        <f>IF(C246&gt;0.5,Raw!D246*D$11,-999)</f>
        <v>0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3.9079999999999997E-2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3.1585000000000002E-2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9.179398148148149E-2</v>
      </c>
      <c r="C247" s="15">
        <f>Raw!C247</f>
        <v>190.3</v>
      </c>
      <c r="D247" s="15">
        <f>IF(C247&gt;0.5,Raw!D247*D$11,-999)</f>
        <v>0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0.158299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3.805E-2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9.1840277777777771E-2</v>
      </c>
      <c r="C248" s="15">
        <f>Raw!C248</f>
        <v>193.4</v>
      </c>
      <c r="D248" s="15">
        <f>IF(C248&gt;0.5,Raw!D248*D$11,-999)</f>
        <v>0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4.4491999999999997E-2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0.261382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9.1898148148148159E-2</v>
      </c>
      <c r="C249" s="15">
        <f>Raw!C249</f>
        <v>193.1</v>
      </c>
      <c r="D249" s="15">
        <f>IF(C249&gt;0.5,Raw!D249*D$11,-999)</f>
        <v>0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0.108816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7.4119000000000004E-2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9.195601851851852E-2</v>
      </c>
      <c r="C250" s="15">
        <f>Raw!C250</f>
        <v>194.5</v>
      </c>
      <c r="D250" s="15">
        <f>IF(C250&gt;0.5,Raw!D250*D$11,-999)</f>
        <v>0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4.5633E-2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2.1564E-2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9.2013888888888895E-2</v>
      </c>
      <c r="C251" s="15">
        <f>Raw!C251</f>
        <v>194.9</v>
      </c>
      <c r="D251" s="15">
        <f>IF(C251&gt;0.5,Raw!D251*D$11,-999)</f>
        <v>0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2.0570000000000001E-2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3.8304999999999999E-2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9.2060185185185175E-2</v>
      </c>
      <c r="C252" s="15">
        <f>Raw!C252</f>
        <v>196.7</v>
      </c>
      <c r="D252" s="15">
        <f>IF(C252&gt;0.5,Raw!D252*D$11,-999)</f>
        <v>0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1.2576E-2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0.14694499999999999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9.2118055555555564E-2</v>
      </c>
      <c r="C253" s="15">
        <f>Raw!C253</f>
        <v>196.7</v>
      </c>
      <c r="D253" s="15">
        <f>IF(C253&gt;0.5,Raw!D253*D$11,-999)</f>
        <v>0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8.3524000000000001E-2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0.10587000000000001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9.2175925925925925E-2</v>
      </c>
      <c r="C254" s="15">
        <f>Raw!C254</f>
        <v>198.3</v>
      </c>
      <c r="D254" s="15">
        <f>IF(C254&gt;0.5,Raw!D254*D$11,-999)</f>
        <v>0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9.4796000000000005E-2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9.5144000000000006E-2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9.22337962962963E-2</v>
      </c>
      <c r="C255" s="15">
        <f>Raw!C255</f>
        <v>198</v>
      </c>
      <c r="D255" s="15">
        <f>IF(C255&gt;0.5,Raw!D255*D$11,-999)</f>
        <v>0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0.14949499999999999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3.6944999999999999E-2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9.2291666666666661E-2</v>
      </c>
      <c r="C256" s="15">
        <f>Raw!C256</f>
        <v>200.2</v>
      </c>
      <c r="D256" s="15">
        <f>IF(C256&gt;0.5,Raw!D256*D$11,-999)</f>
        <v>0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0.13014600000000001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6.7229999999999998E-3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9.2337962962962969E-2</v>
      </c>
      <c r="C257" s="15">
        <f>Raw!C257</f>
        <v>199.1</v>
      </c>
      <c r="D257" s="15">
        <f>IF(C257&gt;0.5,Raw!D257*D$11,-999)</f>
        <v>0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6.4147999999999997E-2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0.13284799999999999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9.239583333333333E-2</v>
      </c>
      <c r="C258" s="15">
        <f>Raw!C258</f>
        <v>201.1</v>
      </c>
      <c r="D258" s="15">
        <f>IF(C258&gt;0.5,Raw!D258*D$11,-999)</f>
        <v>0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1.5772999999999999E-2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6.9873000000000005E-2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9.2453703703703705E-2</v>
      </c>
      <c r="C259" s="15">
        <f>Raw!C259</f>
        <v>200.3</v>
      </c>
      <c r="D259" s="15">
        <f>IF(C259&gt;0.5,Raw!D259*D$11,-999)</f>
        <v>0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0.12152200000000001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5.2873000000000003E-2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9.2511574074074066E-2</v>
      </c>
      <c r="C260" s="15">
        <f>Raw!C260</f>
        <v>200.7</v>
      </c>
      <c r="D260" s="15">
        <f>IF(C260&gt;0.5,Raw!D260*D$11,-999)</f>
        <v>0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2.1801999999999998E-2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0.160996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9.256944444444444E-2</v>
      </c>
      <c r="C261" s="15">
        <f>Raw!C261</f>
        <v>200.3</v>
      </c>
      <c r="D261" s="15">
        <f>IF(C261&gt;0.5,Raw!D261*D$11,-999)</f>
        <v>0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8.6368E-2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0.107513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9.2615740740740748E-2</v>
      </c>
      <c r="C262" s="15">
        <f>Raw!C262</f>
        <v>200</v>
      </c>
      <c r="D262" s="15">
        <f>IF(C262&gt;0.5,Raw!D262*D$11,-999)</f>
        <v>0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3.9015000000000001E-2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3.2950000000000002E-3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9.2673611111111109E-2</v>
      </c>
      <c r="C263" s="15">
        <f>Raw!C263</f>
        <v>200</v>
      </c>
      <c r="D263" s="15">
        <f>IF(C263&gt;0.5,Raw!D263*D$11,-999)</f>
        <v>0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7.1259000000000003E-2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8.1259999999999999E-2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9.2731481481481484E-2</v>
      </c>
      <c r="C264" s="15">
        <f>Raw!C264</f>
        <v>198.3</v>
      </c>
      <c r="D264" s="15">
        <f>IF(C264&gt;0.5,Raw!D264*D$11,-999)</f>
        <v>0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7.9890000000000003E-2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2.5585E-2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9.2789351851851845E-2</v>
      </c>
      <c r="C265" s="15">
        <f>Raw!C265</f>
        <v>198.9</v>
      </c>
      <c r="D265" s="15">
        <f>IF(C265&gt;0.5,Raw!D265*D$11,-999)</f>
        <v>0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2.4049999999999998E-2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3.3767999999999999E-2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9.2835648148148153E-2</v>
      </c>
      <c r="C266" s="15">
        <f>Raw!C266</f>
        <v>197.1</v>
      </c>
      <c r="D266" s="15">
        <f>IF(C266&gt;0.5,Raw!D266*D$11,-999)</f>
        <v>0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0.20868800000000001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5.8284000000000002E-2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9.2893518518518514E-2</v>
      </c>
      <c r="C267" s="15">
        <f>Raw!C267</f>
        <v>196.9</v>
      </c>
      <c r="D267" s="15">
        <f>IF(C267&gt;0.5,Raw!D267*D$11,-999)</f>
        <v>0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3.3537999999999998E-2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9.6397999999999998E-2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9.2951388888888889E-2</v>
      </c>
      <c r="C268" s="15">
        <f>Raw!C268</f>
        <v>195.2</v>
      </c>
      <c r="D268" s="15">
        <f>IF(C268&gt;0.5,Raw!D268*D$11,-999)</f>
        <v>0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0.276175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4.3581000000000002E-2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9.300925925925925E-2</v>
      </c>
      <c r="C269" s="15">
        <f>Raw!C269</f>
        <v>195.1</v>
      </c>
      <c r="D269" s="15">
        <f>IF(C269&gt;0.5,Raw!D269*D$11,-999)</f>
        <v>0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0.15784799999999999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8.5640000000000004E-3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9.3067129629629639E-2</v>
      </c>
      <c r="C270" s="15">
        <f>Raw!C270</f>
        <v>193.1</v>
      </c>
      <c r="D270" s="15">
        <f>IF(C270&gt;0.5,Raw!D270*D$11,-999)</f>
        <v>0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0.10936899999999999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0.16603399999999999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9.3113425925925919E-2</v>
      </c>
      <c r="C271" s="15">
        <f>Raw!C271</f>
        <v>192.5</v>
      </c>
      <c r="D271" s="15">
        <f>IF(C271&gt;0.5,Raw!D271*D$11,-999)</f>
        <v>0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4.3153999999999998E-2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3.3921E-2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9.3171296296296294E-2</v>
      </c>
      <c r="C272" s="15">
        <f>Raw!C272</f>
        <v>191</v>
      </c>
      <c r="D272" s="15">
        <f>IF(C272&gt;0.5,Raw!D272*D$11,-999)</f>
        <v>0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0.14494399999999999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3.5449000000000001E-2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9.3229166666666655E-2</v>
      </c>
      <c r="C273" s="15">
        <f>Raw!C273</f>
        <v>190.7</v>
      </c>
      <c r="D273" s="15">
        <f>IF(C273&gt;0.5,Raw!D273*D$11,-999)</f>
        <v>0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9.2321E-2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1.2045999999999999E-2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9.3287037037037043E-2</v>
      </c>
      <c r="C274" s="15">
        <f>Raw!C274</f>
        <v>189</v>
      </c>
      <c r="D274" s="15">
        <f>IF(C274&gt;0.5,Raw!D274*D$11,-999)</f>
        <v>0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6.4106999999999997E-2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1.8603000000000001E-2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9.3344907407407404E-2</v>
      </c>
      <c r="C275" s="15">
        <f>Raw!C275</f>
        <v>188.5</v>
      </c>
      <c r="D275" s="15">
        <f>IF(C275&gt;0.5,Raw!D275*D$11,-999)</f>
        <v>0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1.2540000000000001E-2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5.8500999999999997E-2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9.3391203703703699E-2</v>
      </c>
      <c r="C276" s="15">
        <f>Raw!C276</f>
        <v>187.2</v>
      </c>
      <c r="D276" s="15">
        <f>IF(C276&gt;0.5,Raw!D276*D$11,-999)</f>
        <v>0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4.3180000000000003E-2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3.7034999999999998E-2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9.3449074074074087E-2</v>
      </c>
      <c r="C277" s="15">
        <f>Raw!C277</f>
        <v>186.3</v>
      </c>
      <c r="D277" s="15">
        <f>IF(C277&gt;0.5,Raw!D277*D$11,-999)</f>
        <v>0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0.11222500000000001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3.0328000000000001E-2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9.3506944444444448E-2</v>
      </c>
      <c r="C278" s="15">
        <f>Raw!C278</f>
        <v>185</v>
      </c>
      <c r="D278" s="15">
        <f>IF(C278&gt;0.5,Raw!D278*D$11,-999)</f>
        <v>0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3.1747999999999998E-2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2.5439999999999998E-3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9.3553240740740742E-2</v>
      </c>
      <c r="C279" s="15">
        <f>Raw!C279</f>
        <v>185</v>
      </c>
      <c r="D279" s="15">
        <f>IF(C279&gt;0.5,Raw!D279*D$11,-999)</f>
        <v>0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0.100282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0.17979899999999999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9.3611111111111103E-2</v>
      </c>
      <c r="C280" s="15">
        <f>Raw!C280</f>
        <v>182.1</v>
      </c>
      <c r="D280" s="15">
        <f>IF(C280&gt;0.5,Raw!D280*D$11,-999)</f>
        <v>0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3.6449000000000002E-2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8.9261999999999994E-2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9.3668981481481492E-2</v>
      </c>
      <c r="C281" s="15">
        <f>Raw!C281</f>
        <v>183.4</v>
      </c>
      <c r="D281" s="15">
        <f>IF(C281&gt;0.5,Raw!D281*D$11,-999)</f>
        <v>0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2.8035000000000001E-2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5.2846999999999998E-2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9.3726851851851853E-2</v>
      </c>
      <c r="C282" s="15">
        <f>Raw!C282</f>
        <v>180.1</v>
      </c>
      <c r="D282" s="15">
        <f>IF(C282&gt;0.5,Raw!D282*D$11,-999)</f>
        <v>0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6.9232000000000002E-2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7.2280999999999998E-2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9.3784722222222228E-2</v>
      </c>
      <c r="C283" s="15">
        <f>Raw!C283</f>
        <v>181.2</v>
      </c>
      <c r="D283" s="15">
        <f>IF(C283&gt;0.5,Raw!D283*D$11,-999)</f>
        <v>0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4.4330000000000001E-2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0.116827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9.3842592592592589E-2</v>
      </c>
      <c r="C284" s="15">
        <f>Raw!C284</f>
        <v>178.1</v>
      </c>
      <c r="D284" s="15">
        <f>IF(C284&gt;0.5,Raw!D284*D$11,-999)</f>
        <v>0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7.4375999999999998E-2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0.162658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9.3888888888888897E-2</v>
      </c>
      <c r="C285" s="15">
        <f>Raw!C285</f>
        <v>179</v>
      </c>
      <c r="D285" s="15">
        <f>IF(C285&gt;0.5,Raw!D285*D$11,-999)</f>
        <v>0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8.1180000000000002E-3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0.21376999999999999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9.3946759259259258E-2</v>
      </c>
      <c r="C286" s="15">
        <f>Raw!C286</f>
        <v>175.9</v>
      </c>
      <c r="D286" s="15">
        <f>IF(C286&gt;0.5,Raw!D286*D$11,-999)</f>
        <v>0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6.1126E-2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7.3944999999999997E-2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9.4004629629629632E-2</v>
      </c>
      <c r="C287" s="15">
        <f>Raw!C287</f>
        <v>176.8</v>
      </c>
      <c r="D287" s="15">
        <f>IF(C287&gt;0.5,Raw!D287*D$11,-999)</f>
        <v>0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6.0437999999999999E-2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2.4880000000000002E-3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9.4062499999999993E-2</v>
      </c>
      <c r="C288" s="15">
        <f>Raw!C288</f>
        <v>175</v>
      </c>
      <c r="D288" s="15">
        <f>IF(C288&gt;0.5,Raw!D288*D$11,-999)</f>
        <v>0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3.2929999999999999E-3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0.11441800000000001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9.4120370370370368E-2</v>
      </c>
      <c r="C289" s="15">
        <f>Raw!C289</f>
        <v>173.7</v>
      </c>
      <c r="D289" s="15">
        <f>IF(C289&gt;0.5,Raw!D289*D$11,-999)</f>
        <v>0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0.22009000000000001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0.13610700000000001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9.4166666666666662E-2</v>
      </c>
      <c r="C290" s="15">
        <f>Raw!C290</f>
        <v>173.2</v>
      </c>
      <c r="D290" s="15">
        <f>IF(C290&gt;0.5,Raw!D290*D$11,-999)</f>
        <v>0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0.133716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3.7541999999999999E-2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9.4224537037037037E-2</v>
      </c>
      <c r="C291" s="15">
        <f>Raw!C291</f>
        <v>171.7</v>
      </c>
      <c r="D291" s="15">
        <f>IF(C291&gt;0.5,Raw!D291*D$11,-999)</f>
        <v>0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5.8985000000000003E-2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5.1700000000000003E-2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9.4282407407407412E-2</v>
      </c>
      <c r="C292" s="15">
        <f>Raw!C292</f>
        <v>171</v>
      </c>
      <c r="D292" s="15">
        <f>IF(C292&gt;0.5,Raw!D292*D$11,-999)</f>
        <v>0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3.0896E-2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3.3285000000000002E-2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9.4340277777777773E-2</v>
      </c>
      <c r="C293" s="15">
        <f>Raw!C293</f>
        <v>169.6</v>
      </c>
      <c r="D293" s="15">
        <f>IF(C293&gt;0.5,Raw!D293*D$11,-999)</f>
        <v>0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3.8379000000000003E-2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3.9341000000000001E-2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9.4398148148148134E-2</v>
      </c>
      <c r="C294" s="15">
        <f>Raw!C294</f>
        <v>169.2</v>
      </c>
      <c r="D294" s="15">
        <f>IF(C294&gt;0.5,Raw!D294*D$11,-999)</f>
        <v>0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0.17039000000000001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7.0444999999999994E-2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9.4444444444444442E-2</v>
      </c>
      <c r="C295" s="15">
        <f>Raw!C295</f>
        <v>168.3</v>
      </c>
      <c r="D295" s="15">
        <f>IF(C295&gt;0.5,Raw!D295*D$11,-999)</f>
        <v>0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2.2120999999999998E-2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0.139434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9.4502314814814817E-2</v>
      </c>
      <c r="C296" s="15">
        <f>Raw!C296</f>
        <v>166.6</v>
      </c>
      <c r="D296" s="15">
        <f>IF(C296&gt;0.5,Raw!D296*D$11,-999)</f>
        <v>0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0.173064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6.7699999999999996E-2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9.4560185185185178E-2</v>
      </c>
      <c r="C297" s="15">
        <f>Raw!C297</f>
        <v>166.5</v>
      </c>
      <c r="D297" s="15">
        <f>IF(C297&gt;0.5,Raw!D297*D$11,-999)</f>
        <v>0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0.31331500000000001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5.4776999999999999E-2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9.4618055555555566E-2</v>
      </c>
      <c r="C298" s="15">
        <f>Raw!C298</f>
        <v>164.5</v>
      </c>
      <c r="D298" s="15">
        <f>IF(C298&gt;0.5,Raw!D298*D$11,-999)</f>
        <v>0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7.0394999999999999E-2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4.7892999999999998E-2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9.4675925925925927E-2</v>
      </c>
      <c r="C299" s="15">
        <f>Raw!C299</f>
        <v>163.9</v>
      </c>
      <c r="D299" s="15">
        <f>IF(C299&gt;0.5,Raw!D299*D$11,-999)</f>
        <v>0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3.9379999999999998E-2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0.116546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9.4722222222222222E-2</v>
      </c>
      <c r="C300" s="15">
        <f>Raw!C300</f>
        <v>163.19999999999999</v>
      </c>
      <c r="D300" s="15">
        <f>IF(C300&gt;0.5,Raw!D300*D$11,-999)</f>
        <v>0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7.5005000000000002E-2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0.11995500000000001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9.4780092592592582E-2</v>
      </c>
      <c r="C301" s="15">
        <f>Raw!C301</f>
        <v>161.4</v>
      </c>
      <c r="D301" s="15">
        <f>IF(C301&gt;0.5,Raw!D301*D$11,-999)</f>
        <v>0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8.4611000000000006E-2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0.12231499999999999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9.4837962962962971E-2</v>
      </c>
      <c r="C302" s="15">
        <f>Raw!C302</f>
        <v>161</v>
      </c>
      <c r="D302" s="15">
        <f>IF(C302&gt;0.5,Raw!D302*D$11,-999)</f>
        <v>0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0.124934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0.18764400000000001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9.4895833333333332E-2</v>
      </c>
      <c r="C303" s="15">
        <f>Raw!C303</f>
        <v>159.19999999999999</v>
      </c>
      <c r="D303" s="15">
        <f>IF(C303&gt;0.5,Raw!D303*D$11,-999)</f>
        <v>0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0.15784799999999999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1.7014000000000001E-2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9.4953703703703707E-2</v>
      </c>
      <c r="C304" s="15">
        <f>Raw!C304</f>
        <v>159</v>
      </c>
      <c r="D304" s="15">
        <f>IF(C304&gt;0.5,Raw!D304*D$11,-999)</f>
        <v>0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7.1150000000000005E-2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2.9725000000000001E-2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9.5011574074074068E-2</v>
      </c>
      <c r="C305" s="15">
        <f>Raw!C305</f>
        <v>157.19999999999999</v>
      </c>
      <c r="D305" s="15">
        <f>IF(C305&gt;0.5,Raw!D305*D$11,-999)</f>
        <v>0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7.5405E-2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0.25470100000000001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9.5057870370370376E-2</v>
      </c>
      <c r="C306" s="15">
        <f>Raw!C306</f>
        <v>157</v>
      </c>
      <c r="D306" s="15">
        <f>IF(C306&gt;0.5,Raw!D306*D$11,-999)</f>
        <v>0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8.4029999999999994E-2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0.22404299999999999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9.5115740740740737E-2</v>
      </c>
      <c r="C307" s="15">
        <f>Raw!C307</f>
        <v>155.4</v>
      </c>
      <c r="D307" s="15">
        <f>IF(C307&gt;0.5,Raw!D307*D$11,-999)</f>
        <v>0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4.7677999999999998E-2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7.8700000000000005E-4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9.5173611111111112E-2</v>
      </c>
      <c r="C308" s="15">
        <f>Raw!C308</f>
        <v>154.1</v>
      </c>
      <c r="D308" s="15">
        <f>IF(C308&gt;0.5,Raw!D308*D$11,-999)</f>
        <v>0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2.2558000000000002E-2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4.6455999999999997E-2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9.5231481481481486E-2</v>
      </c>
      <c r="C309" s="15">
        <f>Raw!C309</f>
        <v>153.69999999999999</v>
      </c>
      <c r="D309" s="15">
        <f>IF(C309&gt;0.5,Raw!D309*D$11,-999)</f>
        <v>0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0.16980899999999999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3.7486999999999999E-2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9.5289351851851847E-2</v>
      </c>
      <c r="C310" s="15">
        <f>Raw!C310</f>
        <v>152.4</v>
      </c>
      <c r="D310" s="15">
        <f>IF(C310&gt;0.5,Raw!D310*D$11,-999)</f>
        <v>0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0.30155500000000002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0.106451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9.5335648148148155E-2</v>
      </c>
      <c r="C311" s="15">
        <f>Raw!C311</f>
        <v>151.30000000000001</v>
      </c>
      <c r="D311" s="15">
        <f>IF(C311&gt;0.5,Raw!D311*D$11,-999)</f>
        <v>0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0.179146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0.12216200000000001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9.5393518518518516E-2</v>
      </c>
      <c r="C312" s="15">
        <f>Raw!C312</f>
        <v>150.4</v>
      </c>
      <c r="D312" s="15">
        <f>IF(C312&gt;0.5,Raw!D312*D$11,-999)</f>
        <v>0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8.9533000000000001E-2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3.9924000000000001E-2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9.5451388888888891E-2</v>
      </c>
      <c r="C313" s="15">
        <f>Raw!C313</f>
        <v>149.30000000000001</v>
      </c>
      <c r="D313" s="15">
        <f>IF(C313&gt;0.5,Raw!D313*D$11,-999)</f>
        <v>0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0.186496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0.26008599999999998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9.5509259259259252E-2</v>
      </c>
      <c r="C314" s="15">
        <f>Raw!C314</f>
        <v>148.6</v>
      </c>
      <c r="D314" s="15">
        <f>IF(C314&gt;0.5,Raw!D314*D$11,-999)</f>
        <v>0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0.114022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0.11759799999999999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9.555555555555556E-2</v>
      </c>
      <c r="C315" s="15">
        <f>Raw!C315</f>
        <v>147</v>
      </c>
      <c r="D315" s="15">
        <f>IF(C315&gt;0.5,Raw!D315*D$11,-999)</f>
        <v>0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0.15878900000000001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7.8983999999999999E-2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9.5613425925925921E-2</v>
      </c>
      <c r="C316" s="15">
        <f>Raw!C316</f>
        <v>146.6</v>
      </c>
      <c r="D316" s="15">
        <f>IF(C316&gt;0.5,Raw!D316*D$11,-999)</f>
        <v>0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0.11647299999999999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0.23894899999999999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9.5671296296296296E-2</v>
      </c>
      <c r="C317" s="15">
        <f>Raw!C317</f>
        <v>145.30000000000001</v>
      </c>
      <c r="D317" s="15">
        <f>IF(C317&gt;0.5,Raw!D317*D$11,-999)</f>
        <v>0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0.17621000000000001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6.3778000000000001E-2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9.5729166666666657E-2</v>
      </c>
      <c r="C318" s="15">
        <f>Raw!C318</f>
        <v>144.80000000000001</v>
      </c>
      <c r="D318" s="15">
        <f>IF(C318&gt;0.5,Raw!D318*D$11,-999)</f>
        <v>0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0.17823700000000001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0.17771100000000001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9.5787037037037046E-2</v>
      </c>
      <c r="C319" s="15">
        <f>Raw!C319</f>
        <v>143.1</v>
      </c>
      <c r="D319" s="15">
        <f>IF(C319&gt;0.5,Raw!D319*D$11,-999)</f>
        <v>0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0.218754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0.228301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9.5833333333333326E-2</v>
      </c>
      <c r="C320" s="15">
        <f>Raw!C320</f>
        <v>142.19999999999999</v>
      </c>
      <c r="D320" s="15">
        <f>IF(C320&gt;0.5,Raw!D320*D$11,-999)</f>
        <v>0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0.28162900000000002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7.6891000000000001E-2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9.5891203703703701E-2</v>
      </c>
      <c r="C321" s="15">
        <f>Raw!C321</f>
        <v>141</v>
      </c>
      <c r="D321" s="15">
        <f>IF(C321&gt;0.5,Raw!D321*D$11,-999)</f>
        <v>0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0.34703600000000001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8.2580000000000001E-2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9.5949074074074089E-2</v>
      </c>
      <c r="C322" s="15">
        <f>Raw!C322</f>
        <v>141</v>
      </c>
      <c r="D322" s="15">
        <f>IF(C322&gt;0.5,Raw!D322*D$11,-999)</f>
        <v>0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0.31531599999999999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9.7991999999999996E-2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9.600694444444445E-2</v>
      </c>
      <c r="C323" s="15">
        <f>Raw!C323</f>
        <v>138.4</v>
      </c>
      <c r="D323" s="15">
        <f>IF(C323&gt;0.5,Raw!D323*D$11,-999)</f>
        <v>0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4.5841E-2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0.13799600000000001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9.6064814814814811E-2</v>
      </c>
      <c r="C324" s="15">
        <f>Raw!C324</f>
        <v>139.1</v>
      </c>
      <c r="D324" s="15">
        <f>IF(C324&gt;0.5,Raw!D324*D$11,-999)</f>
        <v>0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0.27585900000000002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0.18537200000000001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9.6111111111111105E-2</v>
      </c>
      <c r="C325" s="15">
        <f>Raw!C325</f>
        <v>136.4</v>
      </c>
      <c r="D325" s="15">
        <f>IF(C325&gt;0.5,Raw!D325*D$11,-999)</f>
        <v>0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8.0931000000000003E-2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0.105258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9.6168981481481494E-2</v>
      </c>
      <c r="C326" s="15">
        <f>Raw!C326</f>
        <v>137</v>
      </c>
      <c r="D326" s="15">
        <f>IF(C326&gt;0.5,Raw!D326*D$11,-999)</f>
        <v>0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0.16500500000000001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0.214833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9.6226851851851855E-2</v>
      </c>
      <c r="C327" s="15">
        <f>Raw!C327</f>
        <v>134.4</v>
      </c>
      <c r="D327" s="15">
        <f>IF(C327&gt;0.5,Raw!D327*D$11,-999)</f>
        <v>0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5.2929999999999998E-2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0.21071000000000001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9.6284722222222216E-2</v>
      </c>
      <c r="C328" s="15">
        <f>Raw!C328</f>
        <v>134.80000000000001</v>
      </c>
      <c r="D328" s="15">
        <f>IF(C328&gt;0.5,Raw!D328*D$11,-999)</f>
        <v>0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0.34831600000000001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7.9971E-2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9.6342592592592591E-2</v>
      </c>
      <c r="C329" s="15">
        <f>Raw!C329</f>
        <v>132.6</v>
      </c>
      <c r="D329" s="15">
        <f>IF(C329&gt;0.5,Raw!D329*D$11,-999)</f>
        <v>0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0.15578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0.245453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9.6400462962962966E-2</v>
      </c>
      <c r="C330" s="15">
        <f>Raw!C330</f>
        <v>132</v>
      </c>
      <c r="D330" s="15">
        <f>IF(C330&gt;0.5,Raw!D330*D$11,-999)</f>
        <v>0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0.20128299999999999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9.6518000000000007E-2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9.644675925925926E-2</v>
      </c>
      <c r="C331" s="15">
        <f>Raw!C331</f>
        <v>131.30000000000001</v>
      </c>
      <c r="D331" s="15">
        <f>IF(C331&gt;0.5,Raw!D331*D$11,-999)</f>
        <v>0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6.8265000000000006E-2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0.160774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9.6504629629629635E-2</v>
      </c>
      <c r="C332" s="15">
        <f>Raw!C332</f>
        <v>129.30000000000001</v>
      </c>
      <c r="D332" s="15">
        <f>IF(C332&gt;0.5,Raw!D332*D$11,-999)</f>
        <v>0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3.2575E-2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0.21592500000000001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9.6562499999999996E-2</v>
      </c>
      <c r="C333" s="15">
        <f>Raw!C333</f>
        <v>129.5</v>
      </c>
      <c r="D333" s="15">
        <f>IF(C333&gt;0.5,Raw!D333*D$11,-999)</f>
        <v>0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0.27775300000000003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0.203291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9.662037037037037E-2</v>
      </c>
      <c r="C334" s="15">
        <f>Raw!C334</f>
        <v>127.9</v>
      </c>
      <c r="D334" s="15">
        <f>IF(C334&gt;0.5,Raw!D334*D$11,-999)</f>
        <v>0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0.28098800000000002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0.16406299999999999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9.6678240740740731E-2</v>
      </c>
      <c r="C335" s="15">
        <f>Raw!C335</f>
        <v>126.8</v>
      </c>
      <c r="D335" s="15">
        <f>IF(C335&gt;0.5,Raw!D335*D$11,-999)</f>
        <v>0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6.0069999999999998E-2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0.29029899999999997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9.6724537037037039E-2</v>
      </c>
      <c r="C336" s="15">
        <f>Raw!C336</f>
        <v>126</v>
      </c>
      <c r="D336" s="15">
        <f>IF(C336&gt;0.5,Raw!D336*D$11,-999)</f>
        <v>0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0.14335300000000001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9.1781000000000001E-2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9.67824074074074E-2</v>
      </c>
      <c r="C337" s="15">
        <f>Raw!C337</f>
        <v>125.5</v>
      </c>
      <c r="D337" s="15">
        <f>IF(C337&gt;0.5,Raw!D337*D$11,-999)</f>
        <v>0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2.9621000000000001E-2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0.21395600000000001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9.6840277777777775E-2</v>
      </c>
      <c r="C338" s="15">
        <f>Raw!C338</f>
        <v>123.7</v>
      </c>
      <c r="D338" s="15">
        <f>IF(C338&gt;0.5,Raw!D338*D$11,-999)</f>
        <v>0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0.20177700000000001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0.26739800000000002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9.6898148148148164E-2</v>
      </c>
      <c r="C339" s="15">
        <f>Raw!C339</f>
        <v>123.5</v>
      </c>
      <c r="D339" s="15">
        <f>IF(C339&gt;0.5,Raw!D339*D$11,-999)</f>
        <v>0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0.14902099999999999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0.15470200000000001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9.6956018518518525E-2</v>
      </c>
      <c r="C340" s="15">
        <f>Raw!C340</f>
        <v>121.8</v>
      </c>
      <c r="D340" s="15">
        <f>IF(C340&gt;0.5,Raw!D340*D$11,-999)</f>
        <v>0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0.14047899999999999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0.11422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9.7002314814814805E-2</v>
      </c>
      <c r="C341" s="15">
        <f>Raw!C341</f>
        <v>121.3</v>
      </c>
      <c r="D341" s="15">
        <f>IF(C341&gt;0.5,Raw!D341*D$11,-999)</f>
        <v>0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0.26735300000000001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0.13189699999999999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329</v>
      </c>
      <c r="B342" s="14">
        <f>Raw!B342</f>
        <v>9.706018518518518E-2</v>
      </c>
      <c r="C342" s="15">
        <f>Raw!C342</f>
        <v>119.3</v>
      </c>
      <c r="D342" s="15">
        <f>IF(C342&gt;0.5,Raw!D342*D$11,-999)</f>
        <v>0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0.16109299999999999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8.9889999999999998E-2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330</v>
      </c>
      <c r="B343" s="14">
        <f>Raw!B343</f>
        <v>9.7118055555555569E-2</v>
      </c>
      <c r="C343" s="15">
        <f>Raw!C343</f>
        <v>119.5</v>
      </c>
      <c r="D343" s="15">
        <f>IF(C343&gt;0.5,Raw!D343*D$11,-999)</f>
        <v>0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0.19114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0.27177400000000002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331</v>
      </c>
      <c r="B344" s="14">
        <f>Raw!B344</f>
        <v>9.7175925925925929E-2</v>
      </c>
      <c r="C344" s="15">
        <f>Raw!C344</f>
        <v>117.5</v>
      </c>
      <c r="D344" s="15">
        <f>IF(C344&gt;0.5,Raw!D344*D$11,-999)</f>
        <v>0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0.34115299999999998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0.13719999999999999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332</v>
      </c>
      <c r="B345" s="14">
        <f>Raw!B345</f>
        <v>9.723379629629629E-2</v>
      </c>
      <c r="C345" s="15">
        <f>Raw!C345</f>
        <v>116.9</v>
      </c>
      <c r="D345" s="15">
        <f>IF(C345&gt;0.5,Raw!D345*D$11,-999)</f>
        <v>0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0.12350700000000001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0.25781399999999999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333</v>
      </c>
      <c r="B346" s="14">
        <f>Raw!B346</f>
        <v>9.7280092592592585E-2</v>
      </c>
      <c r="C346" s="15">
        <f>Raw!C346</f>
        <v>115.5</v>
      </c>
      <c r="D346" s="15">
        <f>IF(C346&gt;0.5,Raw!D346*D$11,-999)</f>
        <v>0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0.31432500000000002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0.21957699999999999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334</v>
      </c>
      <c r="B347" s="14">
        <f>Raw!B347</f>
        <v>9.7337962962962973E-2</v>
      </c>
      <c r="C347" s="15">
        <f>Raw!C347</f>
        <v>115.5</v>
      </c>
      <c r="D347" s="15">
        <f>IF(C347&gt;0.5,Raw!D347*D$11,-999)</f>
        <v>0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0.138599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1.3686E-2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335</v>
      </c>
      <c r="B348" s="14">
        <f>Raw!B348</f>
        <v>9.7395833333333334E-2</v>
      </c>
      <c r="C348" s="15">
        <f>Raw!C348</f>
        <v>113.1</v>
      </c>
      <c r="D348" s="15">
        <f>IF(C348&gt;0.5,Raw!D348*D$11,-999)</f>
        <v>0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0.29265600000000003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0.106054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336</v>
      </c>
      <c r="B349" s="14">
        <f>Raw!B349</f>
        <v>9.7453703703703709E-2</v>
      </c>
      <c r="C349" s="15">
        <f>Raw!C349</f>
        <v>113.5</v>
      </c>
      <c r="D349" s="15">
        <f>IF(C349&gt;0.5,Raw!D349*D$11,-999)</f>
        <v>0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0.143986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0.26258799999999999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337</v>
      </c>
      <c r="B350" s="14">
        <f>Raw!B350</f>
        <v>9.751157407407407E-2</v>
      </c>
      <c r="C350" s="15">
        <f>Raw!C350</f>
        <v>111.8</v>
      </c>
      <c r="D350" s="15">
        <f>IF(C350&gt;0.5,Raw!D350*D$11,-999)</f>
        <v>0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0.21923599999999999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0.150809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338</v>
      </c>
      <c r="B351" s="14">
        <f>Raw!B351</f>
        <v>9.7557870370370378E-2</v>
      </c>
      <c r="C351" s="15">
        <f>Raw!C351</f>
        <v>110.4</v>
      </c>
      <c r="D351" s="15">
        <f>IF(C351&gt;0.5,Raw!D351*D$11,-999)</f>
        <v>0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0.103689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0.15692500000000001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339</v>
      </c>
      <c r="B352" s="14">
        <f>Raw!B352</f>
        <v>9.7615740740740739E-2</v>
      </c>
      <c r="C352" s="15">
        <f>Raw!C352</f>
        <v>110.2</v>
      </c>
      <c r="D352" s="15">
        <f>IF(C352&gt;0.5,Raw!D352*D$11,-999)</f>
        <v>0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0.19126799999999999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0.448131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340</v>
      </c>
      <c r="B353" s="14">
        <f>Raw!B353</f>
        <v>9.7673611111111114E-2</v>
      </c>
      <c r="C353" s="15">
        <f>Raw!C353</f>
        <v>108.4</v>
      </c>
      <c r="D353" s="15">
        <f>IF(C353&gt;0.5,Raw!D353*D$11,-999)</f>
        <v>0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0.100896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0.11718000000000001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341</v>
      </c>
      <c r="B354" s="14">
        <f>Raw!B354</f>
        <v>9.7731481481481475E-2</v>
      </c>
      <c r="C354" s="15">
        <f>Raw!C354</f>
        <v>107.8</v>
      </c>
      <c r="D354" s="15">
        <f>IF(C354&gt;0.5,Raw!D354*D$11,-999)</f>
        <v>0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0.18058299999999999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0.26428499999999999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342</v>
      </c>
      <c r="B355" s="14">
        <f>Raw!B355</f>
        <v>9.7777777777777783E-2</v>
      </c>
      <c r="C355" s="15">
        <f>Raw!C355</f>
        <v>107.3</v>
      </c>
      <c r="D355" s="15">
        <f>IF(C355&gt;0.5,Raw!D355*D$11,-999)</f>
        <v>0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0.27827000000000002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0.15881799999999999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343</v>
      </c>
      <c r="B356" s="14">
        <f>Raw!B356</f>
        <v>9.7835648148148158E-2</v>
      </c>
      <c r="C356" s="15">
        <f>Raw!C356</f>
        <v>105.3</v>
      </c>
      <c r="D356" s="15">
        <f>IF(C356&gt;0.5,Raw!D356*D$11,-999)</f>
        <v>0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7.0347000000000007E-2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1.7894E-2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344</v>
      </c>
      <c r="B357" s="14">
        <f>Raw!B357</f>
        <v>9.7893518518518519E-2</v>
      </c>
      <c r="C357" s="15">
        <f>Raw!C357</f>
        <v>105.6</v>
      </c>
      <c r="D357" s="15">
        <f>IF(C357&gt;0.5,Raw!D357*D$11,-999)</f>
        <v>0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0.27716299999999999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0.22789899999999999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345</v>
      </c>
      <c r="B358" s="14">
        <f>Raw!B358</f>
        <v>9.795138888888888E-2</v>
      </c>
      <c r="C358" s="15">
        <f>Raw!C358</f>
        <v>102.9</v>
      </c>
      <c r="D358" s="15">
        <f>IF(C358&gt;0.5,Raw!D358*D$11,-999)</f>
        <v>0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6.4185000000000006E-2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0.27539400000000003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346</v>
      </c>
      <c r="B359" s="14">
        <f>Raw!B359</f>
        <v>9.8009259259259254E-2</v>
      </c>
      <c r="C359" s="15">
        <f>Raw!C359</f>
        <v>103.4</v>
      </c>
      <c r="D359" s="15">
        <f>IF(C359&gt;0.5,Raw!D359*D$11,-999)</f>
        <v>0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0.14058399999999999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0.24064199999999999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347</v>
      </c>
      <c r="B360" s="14">
        <f>Raw!B360</f>
        <v>9.8067129629629643E-2</v>
      </c>
      <c r="C360" s="15">
        <f>Raw!C360</f>
        <v>101.1</v>
      </c>
      <c r="D360" s="15">
        <f>IF(C360&gt;0.5,Raw!D360*D$11,-999)</f>
        <v>0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0.28126000000000001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0.232102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348</v>
      </c>
      <c r="B361" s="14">
        <f>Raw!B361</f>
        <v>9.8113425925925923E-2</v>
      </c>
      <c r="C361" s="15">
        <f>Raw!C361</f>
        <v>101.1</v>
      </c>
      <c r="D361" s="15">
        <f>IF(C361&gt;0.5,Raw!D361*D$11,-999)</f>
        <v>0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6.6695000000000004E-2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0.14597199999999999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349</v>
      </c>
      <c r="B362" s="14">
        <f>Raw!B362</f>
        <v>9.8171296296296298E-2</v>
      </c>
      <c r="C362" s="15">
        <f>Raw!C362</f>
        <v>99.4</v>
      </c>
      <c r="D362" s="15">
        <f>IF(C362&gt;0.5,Raw!D362*D$11,-999)</f>
        <v>0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0.19667999999999999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0.14447499999999999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350</v>
      </c>
      <c r="B363" s="14">
        <f>Raw!B363</f>
        <v>9.8229166666666659E-2</v>
      </c>
      <c r="C363" s="15">
        <f>Raw!C363</f>
        <v>98.3</v>
      </c>
      <c r="D363" s="15">
        <f>IF(C363&gt;0.5,Raw!D363*D$11,-999)</f>
        <v>0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0.26230500000000001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0.230602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351</v>
      </c>
      <c r="B364" s="14">
        <f>Raw!B364</f>
        <v>9.8287037037037048E-2</v>
      </c>
      <c r="C364" s="15">
        <f>Raw!C364</f>
        <v>98</v>
      </c>
      <c r="D364" s="15">
        <f>IF(C364&gt;0.5,Raw!D364*D$11,-999)</f>
        <v>0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0.19487399999999999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0.10380300000000001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352</v>
      </c>
      <c r="B365" s="14">
        <f>Raw!B365</f>
        <v>9.8344907407407409E-2</v>
      </c>
      <c r="C365" s="15">
        <f>Raw!C365</f>
        <v>96.5</v>
      </c>
      <c r="D365" s="15">
        <f>IF(C365&gt;0.5,Raw!D365*D$11,-999)</f>
        <v>0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0.141647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0.29313699999999998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353</v>
      </c>
      <c r="B366" s="14">
        <f>Raw!B366</f>
        <v>9.8391203703703703E-2</v>
      </c>
      <c r="C366" s="15">
        <f>Raw!C366</f>
        <v>95.3</v>
      </c>
      <c r="D366" s="15">
        <f>IF(C366&gt;0.5,Raw!D366*D$11,-999)</f>
        <v>0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0.35594199999999998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0.18997700000000001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354</v>
      </c>
      <c r="B367" s="14">
        <f>Raw!B367</f>
        <v>9.8449074074074064E-2</v>
      </c>
      <c r="C367" s="15">
        <f>Raw!C367</f>
        <v>94.9</v>
      </c>
      <c r="D367" s="15">
        <f>IF(C367&gt;0.5,Raw!D367*D$11,-999)</f>
        <v>0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0.232268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0.16264400000000001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355</v>
      </c>
      <c r="B368" s="14">
        <f>Raw!B368</f>
        <v>9.8506944444444453E-2</v>
      </c>
      <c r="C368" s="15">
        <f>Raw!C368</f>
        <v>93.4</v>
      </c>
      <c r="D368" s="15">
        <f>IF(C368&gt;0.5,Raw!D368*D$11,-999)</f>
        <v>0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0.199624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0.178923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356</v>
      </c>
      <c r="B369" s="14">
        <f>Raw!B369</f>
        <v>9.8564814814814813E-2</v>
      </c>
      <c r="C369" s="15">
        <f>Raw!C369</f>
        <v>92.5</v>
      </c>
      <c r="D369" s="15">
        <f>IF(C369&gt;0.5,Raw!D369*D$11,-999)</f>
        <v>0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0.264851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0.129776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357</v>
      </c>
      <c r="B370" s="14">
        <f>Raw!B370</f>
        <v>9.8622685185185188E-2</v>
      </c>
      <c r="C370" s="15">
        <f>Raw!C370</f>
        <v>91.4</v>
      </c>
      <c r="D370" s="15">
        <f>IF(C370&gt;0.5,Raw!D370*D$11,-999)</f>
        <v>0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0.255465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0.27155600000000002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358</v>
      </c>
      <c r="B371" s="14">
        <f>Raw!B371</f>
        <v>9.8668981481481469E-2</v>
      </c>
      <c r="C371" s="15">
        <f>Raw!C371</f>
        <v>90.3</v>
      </c>
      <c r="D371" s="15">
        <f>IF(C371&gt;0.5,Raw!D371*D$11,-999)</f>
        <v>0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0.223577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0.28935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359</v>
      </c>
      <c r="B372" s="14">
        <f>Raw!B372</f>
        <v>9.8726851851851857E-2</v>
      </c>
      <c r="C372" s="15">
        <f>Raw!C372</f>
        <v>89.6</v>
      </c>
      <c r="D372" s="15">
        <f>IF(C372&gt;0.5,Raw!D372*D$11,-999)</f>
        <v>0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0.143841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0.27160800000000002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360</v>
      </c>
      <c r="B373" s="14">
        <f>Raw!B373</f>
        <v>9.8784722222222232E-2</v>
      </c>
      <c r="C373" s="15">
        <f>Raw!C373</f>
        <v>88.3</v>
      </c>
      <c r="D373" s="15">
        <f>IF(C373&gt;0.5,Raw!D373*D$11,-999)</f>
        <v>0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4.8283E-2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0.237152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361</v>
      </c>
      <c r="B374" s="14">
        <f>Raw!B374</f>
        <v>9.8842592592592593E-2</v>
      </c>
      <c r="C374" s="15">
        <f>Raw!C374</f>
        <v>87.4</v>
      </c>
      <c r="D374" s="15">
        <f>IF(C374&gt;0.5,Raw!D374*D$11,-999)</f>
        <v>0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0.244728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0.104161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362</v>
      </c>
      <c r="B375" s="14">
        <f>Raw!B375</f>
        <v>9.8900462962962954E-2</v>
      </c>
      <c r="C375" s="15">
        <f>Raw!C375</f>
        <v>86.5</v>
      </c>
      <c r="D375" s="15">
        <f>IF(C375&gt;0.5,Raw!D375*D$11,-999)</f>
        <v>0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0.14844199999999999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0.39544499999999999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363</v>
      </c>
      <c r="B376" s="14">
        <f>Raw!B376</f>
        <v>9.8946759259259262E-2</v>
      </c>
      <c r="C376" s="15">
        <f>Raw!C376</f>
        <v>85.4</v>
      </c>
      <c r="D376" s="15">
        <f>IF(C376&gt;0.5,Raw!D376*D$11,-999)</f>
        <v>0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0.119352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0.20253399999999999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364</v>
      </c>
      <c r="B377" s="14">
        <f>Raw!B377</f>
        <v>9.9004629629629637E-2</v>
      </c>
      <c r="C377" s="15">
        <f>Raw!C377</f>
        <v>84.9</v>
      </c>
      <c r="D377" s="15">
        <f>IF(C377&gt;0.5,Raw!D377*D$11,-999)</f>
        <v>0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9.357E-2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0.20943200000000001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365</v>
      </c>
      <c r="B378" s="14">
        <f>Raw!B378</f>
        <v>9.9062499999999998E-2</v>
      </c>
      <c r="C378" s="15">
        <f>Raw!C378</f>
        <v>83</v>
      </c>
      <c r="D378" s="15">
        <f>IF(C378&gt;0.5,Raw!D378*D$11,-999)</f>
        <v>0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0.23677699999999999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0.279943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366</v>
      </c>
      <c r="B379" s="14">
        <f>Raw!B379</f>
        <v>9.9120370370370373E-2</v>
      </c>
      <c r="C379" s="15">
        <f>Raw!C379</f>
        <v>82.5</v>
      </c>
      <c r="D379" s="15">
        <f>IF(C379&gt;0.5,Raw!D379*D$11,-999)</f>
        <v>0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0.30607299999999998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0.19043399999999999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367</v>
      </c>
      <c r="B380" s="14">
        <f>Raw!B380</f>
        <v>9.9178240740740733E-2</v>
      </c>
      <c r="C380" s="15">
        <f>Raw!C380</f>
        <v>82</v>
      </c>
      <c r="D380" s="15">
        <f>IF(C380&gt;0.5,Raw!D380*D$11,-999)</f>
        <v>0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0.31959900000000002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0.258023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368</v>
      </c>
      <c r="B381" s="14">
        <f>Raw!B381</f>
        <v>9.9224537037037042E-2</v>
      </c>
      <c r="C381" s="15">
        <f>Raw!C381</f>
        <v>80.3</v>
      </c>
      <c r="D381" s="15">
        <f>IF(C381&gt;0.5,Raw!D381*D$11,-999)</f>
        <v>0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0.120661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0.14458099999999999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369</v>
      </c>
      <c r="B382" s="14">
        <f>Raw!B382</f>
        <v>9.9282407407407403E-2</v>
      </c>
      <c r="C382" s="15">
        <f>Raw!C382</f>
        <v>79.2</v>
      </c>
      <c r="D382" s="15">
        <f>IF(C382&gt;0.5,Raw!D382*D$11,-999)</f>
        <v>0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0.41488599999999998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0.14629300000000001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370</v>
      </c>
      <c r="B383" s="14">
        <f>Raw!B383</f>
        <v>9.9340277777777777E-2</v>
      </c>
      <c r="C383" s="15">
        <f>Raw!C383</f>
        <v>78.7</v>
      </c>
      <c r="D383" s="15">
        <f>IF(C383&gt;0.5,Raw!D383*D$11,-999)</f>
        <v>0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0.30582799999999999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0.12536600000000001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371</v>
      </c>
      <c r="B384" s="14">
        <f>Raw!B384</f>
        <v>9.9398148148148138E-2</v>
      </c>
      <c r="C384" s="15">
        <f>Raw!C384</f>
        <v>77.599999999999994</v>
      </c>
      <c r="D384" s="15">
        <f>IF(C384&gt;0.5,Raw!D384*D$11,-999)</f>
        <v>0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0.31421500000000002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0.18487999999999999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372</v>
      </c>
      <c r="B385" s="14">
        <f>Raw!B385</f>
        <v>9.9456018518518527E-2</v>
      </c>
      <c r="C385" s="15">
        <f>Raw!C385</f>
        <v>76.099999999999994</v>
      </c>
      <c r="D385" s="15">
        <f>IF(C385&gt;0.5,Raw!D385*D$11,-999)</f>
        <v>0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0.112881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0.31581300000000001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373</v>
      </c>
      <c r="B386" s="14">
        <f>Raw!B386</f>
        <v>9.9502314814814821E-2</v>
      </c>
      <c r="C386" s="15">
        <f>Raw!C386</f>
        <v>75.400000000000006</v>
      </c>
      <c r="D386" s="15">
        <f>IF(C386&gt;0.5,Raw!D386*D$11,-999)</f>
        <v>0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0.26152599999999998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0.103521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374</v>
      </c>
      <c r="B387" s="14">
        <f>Raw!B387</f>
        <v>9.9560185185185182E-2</v>
      </c>
      <c r="C387" s="15">
        <f>Raw!C387</f>
        <v>74.5</v>
      </c>
      <c r="D387" s="15">
        <f>IF(C387&gt;0.5,Raw!D387*D$11,-999)</f>
        <v>0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0.10467899999999999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0.22910900000000001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375</v>
      </c>
      <c r="B388" s="14">
        <f>Raw!B388</f>
        <v>9.9618055555555543E-2</v>
      </c>
      <c r="C388" s="15">
        <f>Raw!C388</f>
        <v>73.400000000000006</v>
      </c>
      <c r="D388" s="15">
        <f>IF(C388&gt;0.5,Raw!D388*D$11,-999)</f>
        <v>0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0.26194699999999999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0.287632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376</v>
      </c>
      <c r="B389" s="14">
        <f>Raw!B389</f>
        <v>9.9675925925925932E-2</v>
      </c>
      <c r="C389" s="15">
        <f>Raw!C389</f>
        <v>72.3</v>
      </c>
      <c r="D389" s="15">
        <f>IF(C389&gt;0.5,Raw!D389*D$11,-999)</f>
        <v>0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0.14503099999999999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0.203873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377</v>
      </c>
      <c r="B390" s="14">
        <f>Raw!B390</f>
        <v>9.9733796296296306E-2</v>
      </c>
      <c r="C390" s="15">
        <f>Raw!C390</f>
        <v>71.599999999999994</v>
      </c>
      <c r="D390" s="15">
        <f>IF(C390&gt;0.5,Raw!D390*D$11,-999)</f>
        <v>0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0.21612200000000001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0.20146600000000001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378</v>
      </c>
      <c r="B391" s="14">
        <f>Raw!B391</f>
        <v>9.9780092592592587E-2</v>
      </c>
      <c r="C391" s="15">
        <f>Raw!C391</f>
        <v>69.900000000000006</v>
      </c>
      <c r="D391" s="15">
        <f>IF(C391&gt;0.5,Raw!D391*D$11,-999)</f>
        <v>0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0.32822499999999999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0.19341800000000001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379</v>
      </c>
      <c r="B392" s="14">
        <f>Raw!B392</f>
        <v>9.9837962962962948E-2</v>
      </c>
      <c r="C392" s="15">
        <f>Raw!C392</f>
        <v>69.900000000000006</v>
      </c>
      <c r="D392" s="15">
        <f>IF(C392&gt;0.5,Raw!D392*D$11,-999)</f>
        <v>0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0.27506799999999998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0.15751399999999999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380</v>
      </c>
      <c r="B393" s="14">
        <f>Raw!B393</f>
        <v>9.9895833333333336E-2</v>
      </c>
      <c r="C393" s="15">
        <f>Raw!C393</f>
        <v>67.8</v>
      </c>
      <c r="D393" s="15">
        <f>IF(C393&gt;0.5,Raw!D393*D$11,-999)</f>
        <v>0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7.8177999999999997E-2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0.320239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381</v>
      </c>
      <c r="B394" s="14">
        <f>Raw!B394</f>
        <v>9.9953703703703711E-2</v>
      </c>
      <c r="C394" s="15">
        <f>Raw!C394</f>
        <v>67.400000000000006</v>
      </c>
      <c r="D394" s="15">
        <f>IF(C394&gt;0.5,Raw!D394*D$11,-999)</f>
        <v>0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0.36311199999999999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0.236647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382</v>
      </c>
      <c r="B395" s="14">
        <f>Raw!B395</f>
        <v>0.10001157407407407</v>
      </c>
      <c r="C395" s="15">
        <f>Raw!C395</f>
        <v>65.900000000000006</v>
      </c>
      <c r="D395" s="15">
        <f>IF(C395&gt;0.5,Raw!D395*D$11,-999)</f>
        <v>0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0.251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0.27648200000000001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383</v>
      </c>
      <c r="B396" s="14">
        <f>Raw!B396</f>
        <v>0.10005787037037038</v>
      </c>
      <c r="C396" s="15">
        <f>Raw!C396</f>
        <v>65.7</v>
      </c>
      <c r="D396" s="15">
        <f>IF(C396&gt;0.5,Raw!D396*D$11,-999)</f>
        <v>0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0.28656100000000001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0.20170199999999999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384</v>
      </c>
      <c r="B397" s="14">
        <f>Raw!B397</f>
        <v>0.10011574074074074</v>
      </c>
      <c r="C397" s="15">
        <f>Raw!C397</f>
        <v>63.7</v>
      </c>
      <c r="D397" s="15">
        <f>IF(C397&gt;0.5,Raw!D397*D$11,-999)</f>
        <v>0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0.32042500000000002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0.32361600000000001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385</v>
      </c>
      <c r="B398" s="14">
        <f>Raw!B398</f>
        <v>0.10017361111111112</v>
      </c>
      <c r="C398" s="15">
        <f>Raw!C398</f>
        <v>63.9</v>
      </c>
      <c r="D398" s="15">
        <f>IF(C398&gt;0.5,Raw!D398*D$11,-999)</f>
        <v>0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0.17338000000000001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0.41187600000000002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386</v>
      </c>
      <c r="B399" s="14">
        <f>Raw!B399</f>
        <v>0.10023148148148148</v>
      </c>
      <c r="C399" s="15">
        <f>Raw!C399</f>
        <v>61.7</v>
      </c>
      <c r="D399" s="15">
        <f>IF(C399&gt;0.5,Raw!D399*D$11,-999)</f>
        <v>0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0.29234399999999999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0.29392400000000002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387</v>
      </c>
      <c r="B400" s="14">
        <f>Raw!B400</f>
        <v>0.10028935185185185</v>
      </c>
      <c r="C400" s="15">
        <f>Raw!C400</f>
        <v>61.9</v>
      </c>
      <c r="D400" s="15">
        <f>IF(C400&gt;0.5,Raw!D400*D$11,-999)</f>
        <v>0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0.22139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0.41766900000000001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388</v>
      </c>
      <c r="B401" s="14">
        <f>Raw!B401</f>
        <v>0.10033564814814815</v>
      </c>
      <c r="C401" s="15">
        <f>Raw!C401</f>
        <v>59.7</v>
      </c>
      <c r="D401" s="15">
        <f>IF(C401&gt;0.5,Raw!D401*D$11,-999)</f>
        <v>0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0.21798600000000001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0.35125400000000001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389</v>
      </c>
      <c r="B402" s="14">
        <f>Raw!B402</f>
        <v>0.10039351851851852</v>
      </c>
      <c r="C402" s="15">
        <f>Raw!C402</f>
        <v>59.6</v>
      </c>
      <c r="D402" s="15">
        <f>IF(C402&gt;0.5,Raw!D402*D$11,-999)</f>
        <v>0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0.52786599999999995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0.54676499999999995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390</v>
      </c>
      <c r="B403" s="14">
        <f>Raw!B403</f>
        <v>0.10045138888888888</v>
      </c>
      <c r="C403" s="15">
        <f>Raw!C403</f>
        <v>57.7</v>
      </c>
      <c r="D403" s="15">
        <f>IF(C403&gt;0.5,Raw!D403*D$11,-999)</f>
        <v>0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0.34701100000000001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0.39436700000000002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391</v>
      </c>
      <c r="B404" s="14">
        <f>Raw!B404</f>
        <v>0.10050925925925926</v>
      </c>
      <c r="C404" s="15">
        <f>Raw!C404</f>
        <v>57.6</v>
      </c>
      <c r="D404" s="15">
        <f>IF(C404&gt;0.5,Raw!D404*D$11,-999)</f>
        <v>0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0.172955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0.44829400000000003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392</v>
      </c>
      <c r="B405" s="14">
        <f>Raw!B405</f>
        <v>0.10056712962962962</v>
      </c>
      <c r="C405" s="15">
        <f>Raw!C405</f>
        <v>56.1</v>
      </c>
      <c r="D405" s="15">
        <f>IF(C405&gt;0.5,Raw!D405*D$11,-999)</f>
        <v>0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0.52399600000000002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0.48999399999999999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393</v>
      </c>
      <c r="B406" s="14">
        <f>Raw!B406</f>
        <v>0.10062500000000001</v>
      </c>
      <c r="C406" s="15">
        <f>Raw!C406</f>
        <v>54.8</v>
      </c>
      <c r="D406" s="15">
        <f>IF(C406&gt;0.5,Raw!D406*D$11,-999)</f>
        <v>0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0.364346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0.44453500000000001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394</v>
      </c>
      <c r="B407" s="14">
        <f>Raw!B407</f>
        <v>0.1006712962962963</v>
      </c>
      <c r="C407" s="15">
        <f>Raw!C407</f>
        <v>54.3</v>
      </c>
      <c r="D407" s="15">
        <f>IF(C407&gt;0.5,Raw!D407*D$11,-999)</f>
        <v>0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0.49926700000000002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0.48566799999999999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395</v>
      </c>
      <c r="B408" s="14">
        <f>Raw!B408</f>
        <v>0.10072916666666666</v>
      </c>
      <c r="C408" s="15">
        <f>Raw!C408</f>
        <v>52.8</v>
      </c>
      <c r="D408" s="15">
        <f>IF(C408&gt;0.5,Raw!D408*D$11,-999)</f>
        <v>0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0.41112900000000002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0.58970800000000001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396</v>
      </c>
      <c r="B409" s="14">
        <f>Raw!B409</f>
        <v>0.10078703703703702</v>
      </c>
      <c r="C409" s="15">
        <f>Raw!C409</f>
        <v>52.3</v>
      </c>
      <c r="D409" s="15">
        <f>IF(C409&gt;0.5,Raw!D409*D$11,-999)</f>
        <v>0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0.56372900000000004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0.43122100000000002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397</v>
      </c>
      <c r="B410" s="14">
        <f>Raw!B410</f>
        <v>0.10084490740740741</v>
      </c>
      <c r="C410" s="15">
        <f>Raw!C410</f>
        <v>50.8</v>
      </c>
      <c r="D410" s="15">
        <f>IF(C410&gt;0.5,Raw!D410*D$11,-999)</f>
        <v>0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0.60436900000000005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0.46651199999999998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398</v>
      </c>
      <c r="B411" s="14">
        <f>Raw!B411</f>
        <v>0.10090277777777779</v>
      </c>
      <c r="C411" s="15">
        <f>Raw!C411</f>
        <v>50.1</v>
      </c>
      <c r="D411" s="15">
        <f>IF(C411&gt;0.5,Raw!D411*D$11,-999)</f>
        <v>0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0.553643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0.62122299999999997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399</v>
      </c>
      <c r="B412" s="14">
        <f>Raw!B412</f>
        <v>0.10096064814814815</v>
      </c>
      <c r="C412" s="15">
        <f>Raw!C412</f>
        <v>49.2</v>
      </c>
      <c r="D412" s="15">
        <f>IF(C412&gt;0.5,Raw!D412*D$11,-999)</f>
        <v>0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0.54765600000000003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0.45472600000000002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400</v>
      </c>
      <c r="B413" s="14">
        <f>Raw!B413</f>
        <v>0.10100694444444445</v>
      </c>
      <c r="C413" s="15">
        <f>Raw!C413</f>
        <v>47.7</v>
      </c>
      <c r="D413" s="15">
        <f>IF(C413&gt;0.5,Raw!D413*D$11,-999)</f>
        <v>0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0.62958899999999995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0.61464200000000002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401</v>
      </c>
      <c r="B414" s="14">
        <f>Raw!B414</f>
        <v>0.10106481481481482</v>
      </c>
      <c r="C414" s="15">
        <f>Raw!C414</f>
        <v>47.4</v>
      </c>
      <c r="D414" s="15">
        <f>IF(C414&gt;0.5,Raw!D414*D$11,-999)</f>
        <v>0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0.51459600000000005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0.64714000000000005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402</v>
      </c>
      <c r="B415" s="14">
        <f>Raw!B415</f>
        <v>0.10112268518518519</v>
      </c>
      <c r="C415" s="15">
        <f>Raw!C415</f>
        <v>45.5</v>
      </c>
      <c r="D415" s="15">
        <f>IF(C415&gt;0.5,Raw!D415*D$11,-999)</f>
        <v>0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0.43224299999999999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0.34247499999999997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403</v>
      </c>
      <c r="B416" s="14">
        <f>Raw!B416</f>
        <v>0.10118055555555555</v>
      </c>
      <c r="C416" s="15">
        <f>Raw!C416</f>
        <v>45.3</v>
      </c>
      <c r="D416" s="15">
        <f>IF(C416&gt;0.5,Raw!D416*D$11,-999)</f>
        <v>0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0.53794699999999995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0.5706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404</v>
      </c>
      <c r="B417" s="14">
        <f>Raw!B417</f>
        <v>0.10123842592592593</v>
      </c>
      <c r="C417" s="15">
        <f>Raw!C417</f>
        <v>43.3</v>
      </c>
      <c r="D417" s="15">
        <f>IF(C417&gt;0.5,Raw!D417*D$11,-999)</f>
        <v>0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0.57685299999999995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0.50976699999999997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405</v>
      </c>
      <c r="B418" s="14">
        <f>Raw!B418</f>
        <v>0.10128472222222222</v>
      </c>
      <c r="C418" s="15">
        <f>Raw!C418</f>
        <v>43.2</v>
      </c>
      <c r="D418" s="15">
        <f>IF(C418&gt;0.5,Raw!D418*D$11,-999)</f>
        <v>0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0.73297699999999999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0.68056899999999998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406</v>
      </c>
      <c r="B419" s="14">
        <f>Raw!B419</f>
        <v>0.1013425925925926</v>
      </c>
      <c r="C419" s="15">
        <f>Raw!C419</f>
        <v>41.7</v>
      </c>
      <c r="D419" s="15">
        <f>IF(C419&gt;0.5,Raw!D419*D$11,-999)</f>
        <v>0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0.73494999999999999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0.75411899999999998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407</v>
      </c>
      <c r="B420" s="14">
        <f>Raw!B420</f>
        <v>0.10140046296296296</v>
      </c>
      <c r="C420" s="15">
        <f>Raw!C420</f>
        <v>40.799999999999997</v>
      </c>
      <c r="D420" s="15">
        <f>IF(C420&gt;0.5,Raw!D420*D$11,-999)</f>
        <v>0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0.78263799999999994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0.76200000000000001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408</v>
      </c>
      <c r="B421" s="14">
        <f>Raw!B421</f>
        <v>0.10145833333333333</v>
      </c>
      <c r="C421" s="15">
        <f>Raw!C421</f>
        <v>39.9</v>
      </c>
      <c r="D421" s="15">
        <f>IF(C421&gt;0.5,Raw!D421*D$11,-999)</f>
        <v>0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0.77567200000000003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0.83037499999999997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409</v>
      </c>
      <c r="B422" s="14">
        <f>Raw!B422</f>
        <v>0.10151620370370369</v>
      </c>
      <c r="C422" s="15">
        <f>Raw!C422</f>
        <v>39.200000000000003</v>
      </c>
      <c r="D422" s="15">
        <f>IF(C422&gt;0.5,Raw!D422*D$11,-999)</f>
        <v>0</v>
      </c>
      <c r="E422" s="9">
        <f>IF(Raw!$G422&gt;$C$8,IF(Raw!$Q422&gt;$C$8,IF(Raw!$N422&gt;$C$9,IF(Raw!$N422&lt;$A$9,IF(Raw!$X422&gt;$C$9,IF(Raw!$X422&lt;$A$9,Raw!H422,-999),-999),-999),-999),-999),-999)</f>
        <v>3.4493999999999997E-2</v>
      </c>
      <c r="F422" s="9">
        <f>IF(Raw!$G422&gt;$C$8,IF(Raw!$Q422&gt;$C$8,IF(Raw!$N422&gt;$C$9,IF(Raw!$N422&lt;$A$9,IF(Raw!$X422&gt;$C$9,IF(Raw!$X422&lt;$A$9,Raw!I422,-999),-999),-999),-999),-999),-999)</f>
        <v>6.5766000000000005E-2</v>
      </c>
      <c r="G422" s="9">
        <f>Raw!G422</f>
        <v>0.90486900000000003</v>
      </c>
      <c r="H422" s="9">
        <f>IF(Raw!$G422&gt;$C$8,IF(Raw!$Q422&gt;$C$8,IF(Raw!$N422&gt;$C$9,IF(Raw!$N422&lt;$A$9,IF(Raw!$X422&gt;$C$9,IF(Raw!$X422&lt;$A$9,Raw!L422,-999),-999),-999),-999),-999),-999)</f>
        <v>628.6</v>
      </c>
      <c r="I422" s="9">
        <f>IF(Raw!$G422&gt;$C$8,IF(Raw!$Q422&gt;$C$8,IF(Raw!$N422&gt;$C$9,IF(Raw!$N422&lt;$A$9,IF(Raw!$X422&gt;$C$9,IF(Raw!$X422&lt;$A$9,Raw!M422,-999),-999),-999),-999),-999),-999)</f>
        <v>2.4390000000000002E-3</v>
      </c>
      <c r="J422" s="9">
        <f>IF(Raw!$G422&gt;$C$8,IF(Raw!$Q422&gt;$C$8,IF(Raw!$N422&gt;$C$9,IF(Raw!$N422&lt;$A$9,IF(Raw!$X422&gt;$C$9,IF(Raw!$X422&lt;$A$9,Raw!N422,-999),-999),-999),-999),-999),-999)</f>
        <v>962</v>
      </c>
      <c r="K422" s="9">
        <f>IF(Raw!$G422&gt;$C$8,IF(Raw!$Q422&gt;$C$8,IF(Raw!$N422&gt;$C$9,IF(Raw!$N422&lt;$A$9,IF(Raw!$X422&gt;$C$9,IF(Raw!$X422&lt;$A$9,Raw!R422,-999),-999),-999),-999),-999),-999)</f>
        <v>3.5888000000000003E-2</v>
      </c>
      <c r="L422" s="9">
        <f>IF(Raw!$G422&gt;$C$8,IF(Raw!$Q422&gt;$C$8,IF(Raw!$N422&gt;$C$9,IF(Raw!$N422&lt;$A$9,IF(Raw!$X422&gt;$C$9,IF(Raw!$X422&lt;$A$9,Raw!S422,-999),-999),-999),-999),-999),-999)</f>
        <v>6.3390000000000002E-2</v>
      </c>
      <c r="M422" s="9">
        <f>Raw!Q422</f>
        <v>0.87365000000000004</v>
      </c>
      <c r="N422" s="9">
        <f>IF(Raw!$G422&gt;$C$8,IF(Raw!$Q422&gt;$C$8,IF(Raw!$N422&gt;$C$9,IF(Raw!$N422&lt;$A$9,IF(Raw!$X422&gt;$C$9,IF(Raw!$X422&lt;$A$9,Raw!V422,-999),-999),-999),-999),-999),-999)</f>
        <v>569.79999999999995</v>
      </c>
      <c r="O422" s="9">
        <f>IF(Raw!$G422&gt;$C$8,IF(Raw!$Q422&gt;$C$8,IF(Raw!$N422&gt;$C$9,IF(Raw!$N422&lt;$A$9,IF(Raw!$X422&gt;$C$9,IF(Raw!$X422&lt;$A$9,Raw!W422,-999),-999),-999),-999),-999),-999)</f>
        <v>2.4390000000000002E-3</v>
      </c>
      <c r="P422" s="9">
        <f>IF(Raw!$G422&gt;$C$8,IF(Raw!$Q422&gt;$C$8,IF(Raw!$N422&gt;$C$9,IF(Raw!$N422&lt;$A$9,IF(Raw!$X422&gt;$C$9,IF(Raw!$X422&lt;$A$9,Raw!X422,-999),-999),-999),-999),-999),-999)</f>
        <v>669</v>
      </c>
      <c r="R422" s="9">
        <f t="shared" si="111"/>
        <v>3.1272000000000008E-2</v>
      </c>
      <c r="S422" s="9">
        <f t="shared" si="112"/>
        <v>0.47550405984855404</v>
      </c>
      <c r="T422" s="9">
        <f t="shared" si="113"/>
        <v>2.7501999999999999E-2</v>
      </c>
      <c r="U422" s="9">
        <f t="shared" si="114"/>
        <v>0.433853920176684</v>
      </c>
      <c r="V422" s="15">
        <f t="shared" si="115"/>
        <v>0</v>
      </c>
      <c r="X422" s="11">
        <f t="shared" si="116"/>
        <v>0</v>
      </c>
      <c r="Y422" s="11">
        <f t="shared" si="117"/>
        <v>6.2859999999999995E-18</v>
      </c>
      <c r="Z422" s="11">
        <f t="shared" si="118"/>
        <v>9.6199999999999996E-4</v>
      </c>
      <c r="AA422" s="16">
        <f t="shared" si="119"/>
        <v>0</v>
      </c>
      <c r="AB422" s="9">
        <f t="shared" si="120"/>
        <v>3.5888000000000003E-2</v>
      </c>
      <c r="AC422" s="9">
        <f t="shared" si="121"/>
        <v>1</v>
      </c>
      <c r="AD422" s="15">
        <f t="shared" si="122"/>
        <v>0</v>
      </c>
      <c r="AE422" s="3">
        <f t="shared" si="123"/>
        <v>756.83439999999973</v>
      </c>
      <c r="AF422" s="2">
        <f t="shared" si="124"/>
        <v>0.25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410</v>
      </c>
      <c r="B423" s="14">
        <f>Raw!B423</f>
        <v>0.10157407407407408</v>
      </c>
      <c r="C423" s="15">
        <f>Raw!C423</f>
        <v>37.5</v>
      </c>
      <c r="D423" s="15">
        <f>IF(C423&gt;0.5,Raw!D423*D$11,-999)</f>
        <v>0</v>
      </c>
      <c r="E423" s="9">
        <f>IF(Raw!$G423&gt;$C$8,IF(Raw!$Q423&gt;$C$8,IF(Raw!$N423&gt;$C$9,IF(Raw!$N423&lt;$A$9,IF(Raw!$X423&gt;$C$9,IF(Raw!$X423&lt;$A$9,Raw!H423,-999),-999),-999),-999),-999),-999)</f>
        <v>3.8094999999999997E-2</v>
      </c>
      <c r="F423" s="9">
        <f>IF(Raw!$G423&gt;$C$8,IF(Raw!$Q423&gt;$C$8,IF(Raw!$N423&gt;$C$9,IF(Raw!$N423&lt;$A$9,IF(Raw!$X423&gt;$C$9,IF(Raw!$X423&lt;$A$9,Raw!I423,-999),-999),-999),-999),-999),-999)</f>
        <v>6.6041000000000002E-2</v>
      </c>
      <c r="G423" s="9">
        <f>Raw!G423</f>
        <v>0.90424400000000005</v>
      </c>
      <c r="H423" s="9">
        <f>IF(Raw!$G423&gt;$C$8,IF(Raw!$Q423&gt;$C$8,IF(Raw!$N423&gt;$C$9,IF(Raw!$N423&lt;$A$9,IF(Raw!$X423&gt;$C$9,IF(Raw!$X423&lt;$A$9,Raw!L423,-999),-999),-999),-999),-999),-999)</f>
        <v>668.1</v>
      </c>
      <c r="I423" s="9">
        <f>IF(Raw!$G423&gt;$C$8,IF(Raw!$Q423&gt;$C$8,IF(Raw!$N423&gt;$C$9,IF(Raw!$N423&lt;$A$9,IF(Raw!$X423&gt;$C$9,IF(Raw!$X423&lt;$A$9,Raw!M423,-999),-999),-999),-999),-999),-999)</f>
        <v>2.4390000000000002E-3</v>
      </c>
      <c r="J423" s="9">
        <f>IF(Raw!$G423&gt;$C$8,IF(Raw!$Q423&gt;$C$8,IF(Raw!$N423&gt;$C$9,IF(Raw!$N423&lt;$A$9,IF(Raw!$X423&gt;$C$9,IF(Raw!$X423&lt;$A$9,Raw!N423,-999),-999),-999),-999),-999),-999)</f>
        <v>976</v>
      </c>
      <c r="K423" s="9">
        <f>IF(Raw!$G423&gt;$C$8,IF(Raw!$Q423&gt;$C$8,IF(Raw!$N423&gt;$C$9,IF(Raw!$N423&lt;$A$9,IF(Raw!$X423&gt;$C$9,IF(Raw!$X423&lt;$A$9,Raw!R423,-999),-999),-999),-999),-999),-999)</f>
        <v>3.9352999999999999E-2</v>
      </c>
      <c r="L423" s="9">
        <f>IF(Raw!$G423&gt;$C$8,IF(Raw!$Q423&gt;$C$8,IF(Raw!$N423&gt;$C$9,IF(Raw!$N423&lt;$A$9,IF(Raw!$X423&gt;$C$9,IF(Raw!$X423&lt;$A$9,Raw!S423,-999),-999),-999),-999),-999),-999)</f>
        <v>6.2038000000000003E-2</v>
      </c>
      <c r="M423" s="9">
        <f>Raw!Q423</f>
        <v>0.85619800000000001</v>
      </c>
      <c r="N423" s="9">
        <f>IF(Raw!$G423&gt;$C$8,IF(Raw!$Q423&gt;$C$8,IF(Raw!$N423&gt;$C$9,IF(Raw!$N423&lt;$A$9,IF(Raw!$X423&gt;$C$9,IF(Raw!$X423&lt;$A$9,Raw!V423,-999),-999),-999),-999),-999),-999)</f>
        <v>625.5</v>
      </c>
      <c r="O423" s="9">
        <f>IF(Raw!$G423&gt;$C$8,IF(Raw!$Q423&gt;$C$8,IF(Raw!$N423&gt;$C$9,IF(Raw!$N423&lt;$A$9,IF(Raw!$X423&gt;$C$9,IF(Raw!$X423&lt;$A$9,Raw!W423,-999),-999),-999),-999),-999),-999)</f>
        <v>0.13920199999999999</v>
      </c>
      <c r="P423" s="9">
        <f>IF(Raw!$G423&gt;$C$8,IF(Raw!$Q423&gt;$C$8,IF(Raw!$N423&gt;$C$9,IF(Raw!$N423&lt;$A$9,IF(Raw!$X423&gt;$C$9,IF(Raw!$X423&lt;$A$9,Raw!X423,-999),-999),-999),-999),-999),-999)</f>
        <v>1167</v>
      </c>
      <c r="R423" s="9">
        <f t="shared" si="111"/>
        <v>2.7946000000000006E-2</v>
      </c>
      <c r="S423" s="9">
        <f t="shared" si="112"/>
        <v>0.42316136945230998</v>
      </c>
      <c r="T423" s="9">
        <f t="shared" si="113"/>
        <v>2.2685000000000004E-2</v>
      </c>
      <c r="U423" s="9">
        <f t="shared" si="114"/>
        <v>0.3656629807537316</v>
      </c>
      <c r="V423" s="15">
        <f t="shared" si="115"/>
        <v>0</v>
      </c>
      <c r="X423" s="11">
        <f t="shared" si="116"/>
        <v>0</v>
      </c>
      <c r="Y423" s="11">
        <f t="shared" si="117"/>
        <v>6.6810000000000001E-18</v>
      </c>
      <c r="Z423" s="11">
        <f t="shared" si="118"/>
        <v>9.7599999999999998E-4</v>
      </c>
      <c r="AA423" s="16">
        <f t="shared" si="119"/>
        <v>0</v>
      </c>
      <c r="AB423" s="9">
        <f t="shared" si="120"/>
        <v>3.9352999999999999E-2</v>
      </c>
      <c r="AC423" s="9">
        <f t="shared" si="121"/>
        <v>1</v>
      </c>
      <c r="AD423" s="15">
        <f t="shared" si="122"/>
        <v>0</v>
      </c>
      <c r="AE423" s="3">
        <f t="shared" si="123"/>
        <v>804.39239999999984</v>
      </c>
      <c r="AF423" s="2">
        <f t="shared" si="124"/>
        <v>0.25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411</v>
      </c>
      <c r="B424" s="14">
        <f>Raw!B424</f>
        <v>0.10162037037037037</v>
      </c>
      <c r="C424" s="15">
        <f>Raw!C424</f>
        <v>37.299999999999997</v>
      </c>
      <c r="D424" s="15">
        <f>IF(C424&gt;0.5,Raw!D424*D$11,-999)</f>
        <v>0</v>
      </c>
      <c r="E424" s="9">
        <f>IF(Raw!$G424&gt;$C$8,IF(Raw!$Q424&gt;$C$8,IF(Raw!$N424&gt;$C$9,IF(Raw!$N424&lt;$A$9,IF(Raw!$X424&gt;$C$9,IF(Raw!$X424&lt;$A$9,Raw!H424,-999),-999),-999),-999),-999),-999)</f>
        <v>3.7257999999999999E-2</v>
      </c>
      <c r="F424" s="9">
        <f>IF(Raw!$G424&gt;$C$8,IF(Raw!$Q424&gt;$C$8,IF(Raw!$N424&gt;$C$9,IF(Raw!$N424&lt;$A$9,IF(Raw!$X424&gt;$C$9,IF(Raw!$X424&lt;$A$9,Raw!I424,-999),-999),-999),-999),-999),-999)</f>
        <v>7.0071999999999995E-2</v>
      </c>
      <c r="G424" s="9">
        <f>Raw!G424</f>
        <v>0.88777399999999995</v>
      </c>
      <c r="H424" s="9">
        <f>IF(Raw!$G424&gt;$C$8,IF(Raw!$Q424&gt;$C$8,IF(Raw!$N424&gt;$C$9,IF(Raw!$N424&lt;$A$9,IF(Raw!$X424&gt;$C$9,IF(Raw!$X424&lt;$A$9,Raw!L424,-999),-999),-999),-999),-999),-999)</f>
        <v>615.4</v>
      </c>
      <c r="I424" s="9">
        <f>IF(Raw!$G424&gt;$C$8,IF(Raw!$Q424&gt;$C$8,IF(Raw!$N424&gt;$C$9,IF(Raw!$N424&lt;$A$9,IF(Raw!$X424&gt;$C$9,IF(Raw!$X424&lt;$A$9,Raw!M424,-999),-999),-999),-999),-999),-999)</f>
        <v>2.4390000000000002E-3</v>
      </c>
      <c r="J424" s="9">
        <f>IF(Raw!$G424&gt;$C$8,IF(Raw!$Q424&gt;$C$8,IF(Raw!$N424&gt;$C$9,IF(Raw!$N424&lt;$A$9,IF(Raw!$X424&gt;$C$9,IF(Raw!$X424&lt;$A$9,Raw!N424,-999),-999),-999),-999),-999),-999)</f>
        <v>539</v>
      </c>
      <c r="K424" s="9">
        <f>IF(Raw!$G424&gt;$C$8,IF(Raw!$Q424&gt;$C$8,IF(Raw!$N424&gt;$C$9,IF(Raw!$N424&lt;$A$9,IF(Raw!$X424&gt;$C$9,IF(Raw!$X424&lt;$A$9,Raw!R424,-999),-999),-999),-999),-999),-999)</f>
        <v>3.8218000000000002E-2</v>
      </c>
      <c r="L424" s="9">
        <f>IF(Raw!$G424&gt;$C$8,IF(Raw!$Q424&gt;$C$8,IF(Raw!$N424&gt;$C$9,IF(Raw!$N424&lt;$A$9,IF(Raw!$X424&gt;$C$9,IF(Raw!$X424&lt;$A$9,Raw!S424,-999),-999),-999),-999),-999),-999)</f>
        <v>6.5261E-2</v>
      </c>
      <c r="M424" s="9">
        <f>Raw!Q424</f>
        <v>0.87307500000000005</v>
      </c>
      <c r="N424" s="9">
        <f>IF(Raw!$G424&gt;$C$8,IF(Raw!$Q424&gt;$C$8,IF(Raw!$N424&gt;$C$9,IF(Raw!$N424&lt;$A$9,IF(Raw!$X424&gt;$C$9,IF(Raw!$X424&lt;$A$9,Raw!V424,-999),-999),-999),-999),-999),-999)</f>
        <v>586</v>
      </c>
      <c r="O424" s="9">
        <f>IF(Raw!$G424&gt;$C$8,IF(Raw!$Q424&gt;$C$8,IF(Raw!$N424&gt;$C$9,IF(Raw!$N424&lt;$A$9,IF(Raw!$X424&gt;$C$9,IF(Raw!$X424&lt;$A$9,Raw!W424,-999),-999),-999),-999),-999),-999)</f>
        <v>2.4390000000000002E-3</v>
      </c>
      <c r="P424" s="9">
        <f>IF(Raw!$G424&gt;$C$8,IF(Raw!$Q424&gt;$C$8,IF(Raw!$N424&gt;$C$9,IF(Raw!$N424&lt;$A$9,IF(Raw!$X424&gt;$C$9,IF(Raw!$X424&lt;$A$9,Raw!X424,-999),-999),-999),-999),-999),-999)</f>
        <v>993</v>
      </c>
      <c r="R424" s="9">
        <f t="shared" si="111"/>
        <v>3.2813999999999996E-2</v>
      </c>
      <c r="S424" s="9">
        <f t="shared" si="112"/>
        <v>0.4682897591049206</v>
      </c>
      <c r="T424" s="9">
        <f t="shared" si="113"/>
        <v>2.7042999999999998E-2</v>
      </c>
      <c r="U424" s="9">
        <f t="shared" si="114"/>
        <v>0.41438224973567672</v>
      </c>
      <c r="V424" s="15">
        <f t="shared" si="115"/>
        <v>0</v>
      </c>
      <c r="X424" s="11">
        <f t="shared" si="116"/>
        <v>0</v>
      </c>
      <c r="Y424" s="11">
        <f t="shared" si="117"/>
        <v>6.1539999999999998E-18</v>
      </c>
      <c r="Z424" s="11">
        <f t="shared" si="118"/>
        <v>5.3899999999999998E-4</v>
      </c>
      <c r="AA424" s="16">
        <f t="shared" si="119"/>
        <v>0</v>
      </c>
      <c r="AB424" s="9">
        <f t="shared" si="120"/>
        <v>3.8218000000000002E-2</v>
      </c>
      <c r="AC424" s="9">
        <f t="shared" si="121"/>
        <v>1</v>
      </c>
      <c r="AD424" s="15">
        <f t="shared" si="122"/>
        <v>0</v>
      </c>
      <c r="AE424" s="3">
        <f t="shared" si="123"/>
        <v>740.94159999999977</v>
      </c>
      <c r="AF424" s="2">
        <f t="shared" si="124"/>
        <v>0.25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412</v>
      </c>
      <c r="B425" s="14">
        <f>Raw!B425</f>
        <v>0.10167824074074074</v>
      </c>
      <c r="C425" s="15">
        <f>Raw!C425</f>
        <v>35.200000000000003</v>
      </c>
      <c r="D425" s="15">
        <f>IF(C425&gt;0.5,Raw!D425*D$11,-999)</f>
        <v>0</v>
      </c>
      <c r="E425" s="9">
        <f>IF(Raw!$G425&gt;$C$8,IF(Raw!$Q425&gt;$C$8,IF(Raw!$N425&gt;$C$9,IF(Raw!$N425&lt;$A$9,IF(Raw!$X425&gt;$C$9,IF(Raw!$X425&lt;$A$9,Raw!H425,-999),-999),-999),-999),-999),-999)</f>
        <v>3.6410999999999999E-2</v>
      </c>
      <c r="F425" s="9">
        <f>IF(Raw!$G425&gt;$C$8,IF(Raw!$Q425&gt;$C$8,IF(Raw!$N425&gt;$C$9,IF(Raw!$N425&lt;$A$9,IF(Raw!$X425&gt;$C$9,IF(Raw!$X425&lt;$A$9,Raw!I425,-999),-999),-999),-999),-999),-999)</f>
        <v>6.5918000000000004E-2</v>
      </c>
      <c r="G425" s="9">
        <f>Raw!G425</f>
        <v>0.87262300000000004</v>
      </c>
      <c r="H425" s="9">
        <f>IF(Raw!$G425&gt;$C$8,IF(Raw!$Q425&gt;$C$8,IF(Raw!$N425&gt;$C$9,IF(Raw!$N425&lt;$A$9,IF(Raw!$X425&gt;$C$9,IF(Raw!$X425&lt;$A$9,Raw!L425,-999),-999),-999),-999),-999),-999)</f>
        <v>737</v>
      </c>
      <c r="I425" s="9">
        <f>IF(Raw!$G425&gt;$C$8,IF(Raw!$Q425&gt;$C$8,IF(Raw!$N425&gt;$C$9,IF(Raw!$N425&lt;$A$9,IF(Raw!$X425&gt;$C$9,IF(Raw!$X425&lt;$A$9,Raw!M425,-999),-999),-999),-999),-999),-999)</f>
        <v>2.4390000000000002E-3</v>
      </c>
      <c r="J425" s="9">
        <f>IF(Raw!$G425&gt;$C$8,IF(Raw!$Q425&gt;$C$8,IF(Raw!$N425&gt;$C$9,IF(Raw!$N425&lt;$A$9,IF(Raw!$X425&gt;$C$9,IF(Raw!$X425&lt;$A$9,Raw!N425,-999),-999),-999),-999),-999),-999)</f>
        <v>2116</v>
      </c>
      <c r="K425" s="9">
        <f>IF(Raw!$G425&gt;$C$8,IF(Raw!$Q425&gt;$C$8,IF(Raw!$N425&gt;$C$9,IF(Raw!$N425&lt;$A$9,IF(Raw!$X425&gt;$C$9,IF(Raw!$X425&lt;$A$9,Raw!R425,-999),-999),-999),-999),-999),-999)</f>
        <v>3.7907000000000003E-2</v>
      </c>
      <c r="L425" s="9">
        <f>IF(Raw!$G425&gt;$C$8,IF(Raw!$Q425&gt;$C$8,IF(Raw!$N425&gt;$C$9,IF(Raw!$N425&lt;$A$9,IF(Raw!$X425&gt;$C$9,IF(Raw!$X425&lt;$A$9,Raw!S425,-999),-999),-999),-999),-999),-999)</f>
        <v>6.5415000000000001E-2</v>
      </c>
      <c r="M425" s="9">
        <f>Raw!Q425</f>
        <v>0.886903</v>
      </c>
      <c r="N425" s="9">
        <f>IF(Raw!$G425&gt;$C$8,IF(Raw!$Q425&gt;$C$8,IF(Raw!$N425&gt;$C$9,IF(Raw!$N425&lt;$A$9,IF(Raw!$X425&gt;$C$9,IF(Raw!$X425&lt;$A$9,Raw!V425,-999),-999),-999),-999),-999),-999)</f>
        <v>694.4</v>
      </c>
      <c r="O425" s="9">
        <f>IF(Raw!$G425&gt;$C$8,IF(Raw!$Q425&gt;$C$8,IF(Raw!$N425&gt;$C$9,IF(Raw!$N425&lt;$A$9,IF(Raw!$X425&gt;$C$9,IF(Raw!$X425&lt;$A$9,Raw!W425,-999),-999),-999),-999),-999),-999)</f>
        <v>0.29849199999999998</v>
      </c>
      <c r="P425" s="9">
        <f>IF(Raw!$G425&gt;$C$8,IF(Raw!$Q425&gt;$C$8,IF(Raw!$N425&gt;$C$9,IF(Raw!$N425&lt;$A$9,IF(Raw!$X425&gt;$C$9,IF(Raw!$X425&lt;$A$9,Raw!X425,-999),-999),-999),-999),-999),-999)</f>
        <v>1238</v>
      </c>
      <c r="R425" s="9">
        <f t="shared" si="111"/>
        <v>2.9507000000000005E-2</v>
      </c>
      <c r="S425" s="9">
        <f t="shared" si="112"/>
        <v>0.44763190630783706</v>
      </c>
      <c r="T425" s="9">
        <f t="shared" si="113"/>
        <v>2.7507999999999998E-2</v>
      </c>
      <c r="U425" s="9">
        <f t="shared" si="114"/>
        <v>0.42051517236107921</v>
      </c>
      <c r="V425" s="15">
        <f t="shared" si="115"/>
        <v>0</v>
      </c>
      <c r="X425" s="11">
        <f t="shared" si="116"/>
        <v>0</v>
      </c>
      <c r="Y425" s="11">
        <f t="shared" si="117"/>
        <v>7.3700000000000001E-18</v>
      </c>
      <c r="Z425" s="11">
        <f t="shared" si="118"/>
        <v>2.1159999999999998E-3</v>
      </c>
      <c r="AA425" s="16">
        <f t="shared" si="119"/>
        <v>0</v>
      </c>
      <c r="AB425" s="9">
        <f t="shared" si="120"/>
        <v>3.7907000000000003E-2</v>
      </c>
      <c r="AC425" s="9">
        <f t="shared" si="121"/>
        <v>1</v>
      </c>
      <c r="AD425" s="15">
        <f t="shared" si="122"/>
        <v>0</v>
      </c>
      <c r="AE425" s="3">
        <f t="shared" si="123"/>
        <v>887.34799999999973</v>
      </c>
      <c r="AF425" s="2">
        <f t="shared" si="124"/>
        <v>0.25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413</v>
      </c>
      <c r="B426" s="14">
        <f>Raw!B426</f>
        <v>0.1017361111111111</v>
      </c>
      <c r="C426" s="15">
        <f>Raw!C426</f>
        <v>35.299999999999997</v>
      </c>
      <c r="D426" s="15">
        <f>IF(C426&gt;0.5,Raw!D426*D$11,-999)</f>
        <v>0</v>
      </c>
      <c r="E426" s="9">
        <f>IF(Raw!$G426&gt;$C$8,IF(Raw!$Q426&gt;$C$8,IF(Raw!$N426&gt;$C$9,IF(Raw!$N426&lt;$A$9,IF(Raw!$X426&gt;$C$9,IF(Raw!$X426&lt;$A$9,Raw!H426,-999),-999),-999),-999),-999),-999)</f>
        <v>4.8006E-2</v>
      </c>
      <c r="F426" s="9">
        <f>IF(Raw!$G426&gt;$C$8,IF(Raw!$Q426&gt;$C$8,IF(Raw!$N426&gt;$C$9,IF(Raw!$N426&lt;$A$9,IF(Raw!$X426&gt;$C$9,IF(Raw!$X426&lt;$A$9,Raw!I426,-999),-999),-999),-999),-999),-999)</f>
        <v>7.7356999999999995E-2</v>
      </c>
      <c r="G426" s="9">
        <f>Raw!G426</f>
        <v>0.88192400000000004</v>
      </c>
      <c r="H426" s="9">
        <f>IF(Raw!$G426&gt;$C$8,IF(Raw!$Q426&gt;$C$8,IF(Raw!$N426&gt;$C$9,IF(Raw!$N426&lt;$A$9,IF(Raw!$X426&gt;$C$9,IF(Raw!$X426&lt;$A$9,Raw!L426,-999),-999),-999),-999),-999),-999)</f>
        <v>397.6</v>
      </c>
      <c r="I426" s="9">
        <f>IF(Raw!$G426&gt;$C$8,IF(Raw!$Q426&gt;$C$8,IF(Raw!$N426&gt;$C$9,IF(Raw!$N426&lt;$A$9,IF(Raw!$X426&gt;$C$9,IF(Raw!$X426&lt;$A$9,Raw!M426,-999),-999),-999),-999),-999),-999)</f>
        <v>2.4390000000000002E-3</v>
      </c>
      <c r="J426" s="9">
        <f>IF(Raw!$G426&gt;$C$8,IF(Raw!$Q426&gt;$C$8,IF(Raw!$N426&gt;$C$9,IF(Raw!$N426&lt;$A$9,IF(Raw!$X426&gt;$C$9,IF(Raw!$X426&lt;$A$9,Raw!N426,-999),-999),-999),-999),-999),-999)</f>
        <v>648</v>
      </c>
      <c r="K426" s="9">
        <f>IF(Raw!$G426&gt;$C$8,IF(Raw!$Q426&gt;$C$8,IF(Raw!$N426&gt;$C$9,IF(Raw!$N426&lt;$A$9,IF(Raw!$X426&gt;$C$9,IF(Raw!$X426&lt;$A$9,Raw!R426,-999),-999),-999),-999),-999),-999)</f>
        <v>3.5739E-2</v>
      </c>
      <c r="L426" s="9">
        <f>IF(Raw!$G426&gt;$C$8,IF(Raw!$Q426&gt;$C$8,IF(Raw!$N426&gt;$C$9,IF(Raw!$N426&lt;$A$9,IF(Raw!$X426&gt;$C$9,IF(Raw!$X426&lt;$A$9,Raw!S426,-999),-999),-999),-999),-999),-999)</f>
        <v>6.6784999999999997E-2</v>
      </c>
      <c r="M426" s="9">
        <f>Raw!Q426</f>
        <v>0.90899300000000005</v>
      </c>
      <c r="N426" s="9">
        <f>IF(Raw!$G426&gt;$C$8,IF(Raw!$Q426&gt;$C$8,IF(Raw!$N426&gt;$C$9,IF(Raw!$N426&lt;$A$9,IF(Raw!$X426&gt;$C$9,IF(Raw!$X426&lt;$A$9,Raw!V426,-999),-999),-999),-999),-999),-999)</f>
        <v>792.7</v>
      </c>
      <c r="O426" s="9">
        <f>IF(Raw!$G426&gt;$C$8,IF(Raw!$Q426&gt;$C$8,IF(Raw!$N426&gt;$C$9,IF(Raw!$N426&lt;$A$9,IF(Raw!$X426&gt;$C$9,IF(Raw!$X426&lt;$A$9,Raw!W426,-999),-999),-999),-999),-999),-999)</f>
        <v>2.4390000000000002E-3</v>
      </c>
      <c r="P426" s="9">
        <f>IF(Raw!$G426&gt;$C$8,IF(Raw!$Q426&gt;$C$8,IF(Raw!$N426&gt;$C$9,IF(Raw!$N426&lt;$A$9,IF(Raw!$X426&gt;$C$9,IF(Raw!$X426&lt;$A$9,Raw!X426,-999),-999),-999),-999),-999),-999)</f>
        <v>964</v>
      </c>
      <c r="R426" s="9">
        <f t="shared" si="111"/>
        <v>2.9350999999999995E-2</v>
      </c>
      <c r="S426" s="9">
        <f t="shared" si="112"/>
        <v>0.37942267668084334</v>
      </c>
      <c r="T426" s="9">
        <f t="shared" si="113"/>
        <v>3.1045999999999997E-2</v>
      </c>
      <c r="U426" s="9">
        <f t="shared" si="114"/>
        <v>0.46486486486486484</v>
      </c>
      <c r="V426" s="15">
        <f t="shared" si="115"/>
        <v>0</v>
      </c>
      <c r="X426" s="11">
        <f t="shared" si="116"/>
        <v>0</v>
      </c>
      <c r="Y426" s="11">
        <f t="shared" si="117"/>
        <v>3.9760000000000003E-18</v>
      </c>
      <c r="Z426" s="11">
        <f t="shared" si="118"/>
        <v>6.4799999999999992E-4</v>
      </c>
      <c r="AA426" s="16">
        <f t="shared" si="119"/>
        <v>0</v>
      </c>
      <c r="AB426" s="9">
        <f t="shared" si="120"/>
        <v>3.5739E-2</v>
      </c>
      <c r="AC426" s="9">
        <f t="shared" si="121"/>
        <v>1</v>
      </c>
      <c r="AD426" s="15">
        <f t="shared" si="122"/>
        <v>0</v>
      </c>
      <c r="AE426" s="3">
        <f t="shared" si="123"/>
        <v>478.71039999999988</v>
      </c>
      <c r="AF426" s="2">
        <f t="shared" si="124"/>
        <v>0.25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414</v>
      </c>
      <c r="B427" s="14">
        <f>Raw!B427</f>
        <v>0.10179398148148149</v>
      </c>
      <c r="C427" s="15">
        <f>Raw!C427</f>
        <v>33.1</v>
      </c>
      <c r="D427" s="15">
        <f>IF(C427&gt;0.5,Raw!D427*D$11,-999)</f>
        <v>0</v>
      </c>
      <c r="E427" s="9">
        <f>IF(Raw!$G427&gt;$C$8,IF(Raw!$Q427&gt;$C$8,IF(Raw!$N427&gt;$C$9,IF(Raw!$N427&lt;$A$9,IF(Raw!$X427&gt;$C$9,IF(Raw!$X427&lt;$A$9,Raw!H427,-999),-999),-999),-999),-999),-999)</f>
        <v>3.8374999999999999E-2</v>
      </c>
      <c r="F427" s="9">
        <f>IF(Raw!$G427&gt;$C$8,IF(Raw!$Q427&gt;$C$8,IF(Raw!$N427&gt;$C$9,IF(Raw!$N427&lt;$A$9,IF(Raw!$X427&gt;$C$9,IF(Raw!$X427&lt;$A$9,Raw!I427,-999),-999),-999),-999),-999),-999)</f>
        <v>6.7181000000000005E-2</v>
      </c>
      <c r="G427" s="9">
        <f>Raw!G427</f>
        <v>0.85061399999999998</v>
      </c>
      <c r="H427" s="9">
        <f>IF(Raw!$G427&gt;$C$8,IF(Raw!$Q427&gt;$C$8,IF(Raw!$N427&gt;$C$9,IF(Raw!$N427&lt;$A$9,IF(Raw!$X427&gt;$C$9,IF(Raw!$X427&lt;$A$9,Raw!L427,-999),-999),-999),-999),-999),-999)</f>
        <v>649.9</v>
      </c>
      <c r="I427" s="9">
        <f>IF(Raw!$G427&gt;$C$8,IF(Raw!$Q427&gt;$C$8,IF(Raw!$N427&gt;$C$9,IF(Raw!$N427&lt;$A$9,IF(Raw!$X427&gt;$C$9,IF(Raw!$X427&lt;$A$9,Raw!M427,-999),-999),-999),-999),-999),-999)</f>
        <v>2.4390000000000002E-3</v>
      </c>
      <c r="J427" s="9">
        <f>IF(Raw!$G427&gt;$C$8,IF(Raw!$Q427&gt;$C$8,IF(Raw!$N427&gt;$C$9,IF(Raw!$N427&lt;$A$9,IF(Raw!$X427&gt;$C$9,IF(Raw!$X427&lt;$A$9,Raw!N427,-999),-999),-999),-999),-999),-999)</f>
        <v>870</v>
      </c>
      <c r="K427" s="9">
        <f>IF(Raw!$G427&gt;$C$8,IF(Raw!$Q427&gt;$C$8,IF(Raw!$N427&gt;$C$9,IF(Raw!$N427&lt;$A$9,IF(Raw!$X427&gt;$C$9,IF(Raw!$X427&lt;$A$9,Raw!R427,-999),-999),-999),-999),-999),-999)</f>
        <v>3.8580000000000003E-2</v>
      </c>
      <c r="L427" s="9">
        <f>IF(Raw!$G427&gt;$C$8,IF(Raw!$Q427&gt;$C$8,IF(Raw!$N427&gt;$C$9,IF(Raw!$N427&lt;$A$9,IF(Raw!$X427&gt;$C$9,IF(Raw!$X427&lt;$A$9,Raw!S427,-999),-999),-999),-999),-999),-999)</f>
        <v>6.7698999999999995E-2</v>
      </c>
      <c r="M427" s="9">
        <f>Raw!Q427</f>
        <v>0.93107200000000001</v>
      </c>
      <c r="N427" s="9">
        <f>IF(Raw!$G427&gt;$C$8,IF(Raw!$Q427&gt;$C$8,IF(Raw!$N427&gt;$C$9,IF(Raw!$N427&lt;$A$9,IF(Raw!$X427&gt;$C$9,IF(Raw!$X427&lt;$A$9,Raw!V427,-999),-999),-999),-999),-999),-999)</f>
        <v>654.9</v>
      </c>
      <c r="O427" s="9">
        <f>IF(Raw!$G427&gt;$C$8,IF(Raw!$Q427&gt;$C$8,IF(Raw!$N427&gt;$C$9,IF(Raw!$N427&lt;$A$9,IF(Raw!$X427&gt;$C$9,IF(Raw!$X427&lt;$A$9,Raw!W427,-999),-999),-999),-999),-999),-999)</f>
        <v>2.4390000000000002E-3</v>
      </c>
      <c r="P427" s="9">
        <f>IF(Raw!$G427&gt;$C$8,IF(Raw!$Q427&gt;$C$8,IF(Raw!$N427&gt;$C$9,IF(Raw!$N427&lt;$A$9,IF(Raw!$X427&gt;$C$9,IF(Raw!$X427&lt;$A$9,Raw!X427,-999),-999),-999),-999),-999),-999)</f>
        <v>1003</v>
      </c>
      <c r="R427" s="9">
        <f t="shared" si="111"/>
        <v>2.8806000000000005E-2</v>
      </c>
      <c r="S427" s="9">
        <f t="shared" si="112"/>
        <v>0.42878194727675983</v>
      </c>
      <c r="T427" s="9">
        <f t="shared" si="113"/>
        <v>2.9118999999999992E-2</v>
      </c>
      <c r="U427" s="9">
        <f t="shared" si="114"/>
        <v>0.43012452178023303</v>
      </c>
      <c r="V427" s="15">
        <f t="shared" si="115"/>
        <v>0</v>
      </c>
      <c r="X427" s="11">
        <f t="shared" si="116"/>
        <v>0</v>
      </c>
      <c r="Y427" s="11">
        <f t="shared" si="117"/>
        <v>6.4989999999999991E-18</v>
      </c>
      <c r="Z427" s="11">
        <f t="shared" si="118"/>
        <v>8.7000000000000001E-4</v>
      </c>
      <c r="AA427" s="16">
        <f t="shared" si="119"/>
        <v>0</v>
      </c>
      <c r="AB427" s="9">
        <f t="shared" si="120"/>
        <v>3.8580000000000003E-2</v>
      </c>
      <c r="AC427" s="9">
        <f t="shared" si="121"/>
        <v>1</v>
      </c>
      <c r="AD427" s="15">
        <f t="shared" si="122"/>
        <v>0</v>
      </c>
      <c r="AE427" s="3">
        <f t="shared" si="123"/>
        <v>782.47959999999966</v>
      </c>
      <c r="AF427" s="2">
        <f t="shared" si="124"/>
        <v>0.25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415</v>
      </c>
      <c r="B428" s="14">
        <f>Raw!B428</f>
        <v>0.10185185185185186</v>
      </c>
      <c r="C428" s="15">
        <f>Raw!C428</f>
        <v>33.5</v>
      </c>
      <c r="D428" s="15">
        <f>IF(C428&gt;0.5,Raw!D428*D$11,-999)</f>
        <v>0</v>
      </c>
      <c r="E428" s="9">
        <f>IF(Raw!$G428&gt;$C$8,IF(Raw!$Q428&gt;$C$8,IF(Raw!$N428&gt;$C$9,IF(Raw!$N428&lt;$A$9,IF(Raw!$X428&gt;$C$9,IF(Raw!$X428&lt;$A$9,Raw!H428,-999),-999),-999),-999),-999),-999)</f>
        <v>3.4619999999999998E-2</v>
      </c>
      <c r="F428" s="9">
        <f>IF(Raw!$G428&gt;$C$8,IF(Raw!$Q428&gt;$C$8,IF(Raw!$N428&gt;$C$9,IF(Raw!$N428&lt;$A$9,IF(Raw!$X428&gt;$C$9,IF(Raw!$X428&lt;$A$9,Raw!I428,-999),-999),-999),-999),-999),-999)</f>
        <v>6.7115999999999995E-2</v>
      </c>
      <c r="G428" s="9">
        <f>Raw!G428</f>
        <v>0.88109700000000002</v>
      </c>
      <c r="H428" s="9">
        <f>IF(Raw!$G428&gt;$C$8,IF(Raw!$Q428&gt;$C$8,IF(Raw!$N428&gt;$C$9,IF(Raw!$N428&lt;$A$9,IF(Raw!$X428&gt;$C$9,IF(Raw!$X428&lt;$A$9,Raw!L428,-999),-999),-999),-999),-999),-999)</f>
        <v>740.1</v>
      </c>
      <c r="I428" s="9">
        <f>IF(Raw!$G428&gt;$C$8,IF(Raw!$Q428&gt;$C$8,IF(Raw!$N428&gt;$C$9,IF(Raw!$N428&lt;$A$9,IF(Raw!$X428&gt;$C$9,IF(Raw!$X428&lt;$A$9,Raw!M428,-999),-999),-999),-999),-999),-999)</f>
        <v>2.4390000000000002E-3</v>
      </c>
      <c r="J428" s="9">
        <f>IF(Raw!$G428&gt;$C$8,IF(Raw!$Q428&gt;$C$8,IF(Raw!$N428&gt;$C$9,IF(Raw!$N428&lt;$A$9,IF(Raw!$X428&gt;$C$9,IF(Raw!$X428&lt;$A$9,Raw!N428,-999),-999),-999),-999),-999),-999)</f>
        <v>621</v>
      </c>
      <c r="K428" s="9">
        <f>IF(Raw!$G428&gt;$C$8,IF(Raw!$Q428&gt;$C$8,IF(Raw!$N428&gt;$C$9,IF(Raw!$N428&lt;$A$9,IF(Raw!$X428&gt;$C$9,IF(Raw!$X428&lt;$A$9,Raw!R428,-999),-999),-999),-999),-999),-999)</f>
        <v>3.7586000000000001E-2</v>
      </c>
      <c r="L428" s="9">
        <f>IF(Raw!$G428&gt;$C$8,IF(Raw!$Q428&gt;$C$8,IF(Raw!$N428&gt;$C$9,IF(Raw!$N428&lt;$A$9,IF(Raw!$X428&gt;$C$9,IF(Raw!$X428&lt;$A$9,Raw!S428,-999),-999),-999),-999),-999),-999)</f>
        <v>6.6750000000000004E-2</v>
      </c>
      <c r="M428" s="9">
        <f>Raw!Q428</f>
        <v>0.89765399999999995</v>
      </c>
      <c r="N428" s="9">
        <f>IF(Raw!$G428&gt;$C$8,IF(Raw!$Q428&gt;$C$8,IF(Raw!$N428&gt;$C$9,IF(Raw!$N428&lt;$A$9,IF(Raw!$X428&gt;$C$9,IF(Raw!$X428&lt;$A$9,Raw!V428,-999),-999),-999),-999),-999),-999)</f>
        <v>638.70000000000005</v>
      </c>
      <c r="O428" s="9">
        <f>IF(Raw!$G428&gt;$C$8,IF(Raw!$Q428&gt;$C$8,IF(Raw!$N428&gt;$C$9,IF(Raw!$N428&lt;$A$9,IF(Raw!$X428&gt;$C$9,IF(Raw!$X428&lt;$A$9,Raw!W428,-999),-999),-999),-999),-999),-999)</f>
        <v>2.4390000000000002E-3</v>
      </c>
      <c r="P428" s="9">
        <f>IF(Raw!$G428&gt;$C$8,IF(Raw!$Q428&gt;$C$8,IF(Raw!$N428&gt;$C$9,IF(Raw!$N428&lt;$A$9,IF(Raw!$X428&gt;$C$9,IF(Raw!$X428&lt;$A$9,Raw!X428,-999),-999),-999),-999),-999),-999)</f>
        <v>806</v>
      </c>
      <c r="R428" s="9">
        <f t="shared" si="111"/>
        <v>3.2495999999999997E-2</v>
      </c>
      <c r="S428" s="9">
        <f t="shared" si="112"/>
        <v>0.48417664938315752</v>
      </c>
      <c r="T428" s="9">
        <f t="shared" si="113"/>
        <v>2.9164000000000002E-2</v>
      </c>
      <c r="U428" s="9">
        <f t="shared" si="114"/>
        <v>0.43691385767790264</v>
      </c>
      <c r="V428" s="15">
        <f t="shared" si="115"/>
        <v>0</v>
      </c>
      <c r="X428" s="11">
        <f t="shared" si="116"/>
        <v>0</v>
      </c>
      <c r="Y428" s="11">
        <f t="shared" si="117"/>
        <v>7.4009999999999994E-18</v>
      </c>
      <c r="Z428" s="11">
        <f t="shared" si="118"/>
        <v>6.2100000000000002E-4</v>
      </c>
      <c r="AA428" s="16">
        <f t="shared" si="119"/>
        <v>0</v>
      </c>
      <c r="AB428" s="9">
        <f t="shared" si="120"/>
        <v>3.7586000000000001E-2</v>
      </c>
      <c r="AC428" s="9">
        <f t="shared" si="121"/>
        <v>1</v>
      </c>
      <c r="AD428" s="15">
        <f t="shared" si="122"/>
        <v>0</v>
      </c>
      <c r="AE428" s="3">
        <f t="shared" si="123"/>
        <v>891.08039999999971</v>
      </c>
      <c r="AF428" s="2">
        <f t="shared" si="124"/>
        <v>0.25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416</v>
      </c>
      <c r="B429" s="14">
        <f>Raw!B429</f>
        <v>0.10189814814814814</v>
      </c>
      <c r="C429" s="15">
        <f>Raw!C429</f>
        <v>31</v>
      </c>
      <c r="D429" s="15">
        <f>IF(C429&gt;0.5,Raw!D429*D$11,-999)</f>
        <v>0</v>
      </c>
      <c r="E429" s="9">
        <f>IF(Raw!$G429&gt;$C$8,IF(Raw!$Q429&gt;$C$8,IF(Raw!$N429&gt;$C$9,IF(Raw!$N429&lt;$A$9,IF(Raw!$X429&gt;$C$9,IF(Raw!$X429&lt;$A$9,Raw!H429,-999),-999),-999),-999),-999),-999)</f>
        <v>4.1668999999999998E-2</v>
      </c>
      <c r="F429" s="9">
        <f>IF(Raw!$G429&gt;$C$8,IF(Raw!$Q429&gt;$C$8,IF(Raw!$N429&gt;$C$9,IF(Raw!$N429&lt;$A$9,IF(Raw!$X429&gt;$C$9,IF(Raw!$X429&lt;$A$9,Raw!I429,-999),-999),-999),-999),-999),-999)</f>
        <v>7.1304999999999993E-2</v>
      </c>
      <c r="G429" s="9">
        <f>Raw!G429</f>
        <v>0.91509700000000005</v>
      </c>
      <c r="H429" s="9">
        <f>IF(Raw!$G429&gt;$C$8,IF(Raw!$Q429&gt;$C$8,IF(Raw!$N429&gt;$C$9,IF(Raw!$N429&lt;$A$9,IF(Raw!$X429&gt;$C$9,IF(Raw!$X429&lt;$A$9,Raw!L429,-999),-999),-999),-999),-999),-999)</f>
        <v>715.7</v>
      </c>
      <c r="I429" s="9">
        <f>IF(Raw!$G429&gt;$C$8,IF(Raw!$Q429&gt;$C$8,IF(Raw!$N429&gt;$C$9,IF(Raw!$N429&lt;$A$9,IF(Raw!$X429&gt;$C$9,IF(Raw!$X429&lt;$A$9,Raw!M429,-999),-999),-999),-999),-999),-999)</f>
        <v>0.26993400000000001</v>
      </c>
      <c r="J429" s="9">
        <f>IF(Raw!$G429&gt;$C$8,IF(Raw!$Q429&gt;$C$8,IF(Raw!$N429&gt;$C$9,IF(Raw!$N429&lt;$A$9,IF(Raw!$X429&gt;$C$9,IF(Raw!$X429&lt;$A$9,Raw!N429,-999),-999),-999),-999),-999),-999)</f>
        <v>1577</v>
      </c>
      <c r="K429" s="9">
        <f>IF(Raw!$G429&gt;$C$8,IF(Raw!$Q429&gt;$C$8,IF(Raw!$N429&gt;$C$9,IF(Raw!$N429&lt;$A$9,IF(Raw!$X429&gt;$C$9,IF(Raw!$X429&lt;$A$9,Raw!R429,-999),-999),-999),-999),-999),-999)</f>
        <v>4.1845E-2</v>
      </c>
      <c r="L429" s="9">
        <f>IF(Raw!$G429&gt;$C$8,IF(Raw!$Q429&gt;$C$8,IF(Raw!$N429&gt;$C$9,IF(Raw!$N429&lt;$A$9,IF(Raw!$X429&gt;$C$9,IF(Raw!$X429&lt;$A$9,Raw!S429,-999),-999),-999),-999),-999),-999)</f>
        <v>6.8983000000000003E-2</v>
      </c>
      <c r="M429" s="9">
        <f>Raw!Q429</f>
        <v>0.88615500000000003</v>
      </c>
      <c r="N429" s="9">
        <f>IF(Raw!$G429&gt;$C$8,IF(Raw!$Q429&gt;$C$8,IF(Raw!$N429&gt;$C$9,IF(Raw!$N429&lt;$A$9,IF(Raw!$X429&gt;$C$9,IF(Raw!$X429&lt;$A$9,Raw!V429,-999),-999),-999),-999),-999),-999)</f>
        <v>492.8</v>
      </c>
      <c r="O429" s="9">
        <f>IF(Raw!$G429&gt;$C$8,IF(Raw!$Q429&gt;$C$8,IF(Raw!$N429&gt;$C$9,IF(Raw!$N429&lt;$A$9,IF(Raw!$X429&gt;$C$9,IF(Raw!$X429&lt;$A$9,Raw!W429,-999),-999),-999),-999),-999),-999)</f>
        <v>2.4390000000000002E-3</v>
      </c>
      <c r="P429" s="9">
        <f>IF(Raw!$G429&gt;$C$8,IF(Raw!$Q429&gt;$C$8,IF(Raw!$N429&gt;$C$9,IF(Raw!$N429&lt;$A$9,IF(Raw!$X429&gt;$C$9,IF(Raw!$X429&lt;$A$9,Raw!X429,-999),-999),-999),-999),-999),-999)</f>
        <v>1189</v>
      </c>
      <c r="R429" s="9">
        <f t="shared" si="111"/>
        <v>2.9635999999999996E-2</v>
      </c>
      <c r="S429" s="9">
        <f t="shared" si="112"/>
        <v>0.41562302783816002</v>
      </c>
      <c r="T429" s="9">
        <f t="shared" si="113"/>
        <v>2.7138000000000002E-2</v>
      </c>
      <c r="U429" s="9">
        <f t="shared" si="114"/>
        <v>0.39340127277735099</v>
      </c>
      <c r="V429" s="15">
        <f t="shared" si="115"/>
        <v>0</v>
      </c>
      <c r="X429" s="11">
        <f t="shared" si="116"/>
        <v>0</v>
      </c>
      <c r="Y429" s="11">
        <f t="shared" si="117"/>
        <v>7.1569999999999997E-18</v>
      </c>
      <c r="Z429" s="11">
        <f t="shared" si="118"/>
        <v>1.5769999999999998E-3</v>
      </c>
      <c r="AA429" s="16">
        <f t="shared" si="119"/>
        <v>0</v>
      </c>
      <c r="AB429" s="9">
        <f t="shared" si="120"/>
        <v>4.1845E-2</v>
      </c>
      <c r="AC429" s="9">
        <f t="shared" si="121"/>
        <v>1</v>
      </c>
      <c r="AD429" s="15">
        <f t="shared" si="122"/>
        <v>0</v>
      </c>
      <c r="AE429" s="3">
        <f t="shared" si="123"/>
        <v>861.70279999999968</v>
      </c>
      <c r="AF429" s="2">
        <f t="shared" si="124"/>
        <v>0.25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417</v>
      </c>
      <c r="B430" s="14">
        <f>Raw!B430</f>
        <v>0.10195601851851853</v>
      </c>
      <c r="C430" s="15">
        <f>Raw!C430</f>
        <v>31.3</v>
      </c>
      <c r="D430" s="15">
        <f>IF(C430&gt;0.5,Raw!D430*D$11,-999)</f>
        <v>0</v>
      </c>
      <c r="E430" s="9">
        <f>IF(Raw!$G430&gt;$C$8,IF(Raw!$Q430&gt;$C$8,IF(Raw!$N430&gt;$C$9,IF(Raw!$N430&lt;$A$9,IF(Raw!$X430&gt;$C$9,IF(Raw!$X430&lt;$A$9,Raw!H430,-999),-999),-999),-999),-999),-999)</f>
        <v>3.7572000000000001E-2</v>
      </c>
      <c r="F430" s="9">
        <f>IF(Raw!$G430&gt;$C$8,IF(Raw!$Q430&gt;$C$8,IF(Raw!$N430&gt;$C$9,IF(Raw!$N430&lt;$A$9,IF(Raw!$X430&gt;$C$9,IF(Raw!$X430&lt;$A$9,Raw!I430,-999),-999),-999),-999),-999),-999)</f>
        <v>7.0906999999999998E-2</v>
      </c>
      <c r="G430" s="9">
        <f>Raw!G430</f>
        <v>0.91975600000000002</v>
      </c>
      <c r="H430" s="9">
        <f>IF(Raw!$G430&gt;$C$8,IF(Raw!$Q430&gt;$C$8,IF(Raw!$N430&gt;$C$9,IF(Raw!$N430&lt;$A$9,IF(Raw!$X430&gt;$C$9,IF(Raw!$X430&lt;$A$9,Raw!L430,-999),-999),-999),-999),-999),-999)</f>
        <v>697.5</v>
      </c>
      <c r="I430" s="9">
        <f>IF(Raw!$G430&gt;$C$8,IF(Raw!$Q430&gt;$C$8,IF(Raw!$N430&gt;$C$9,IF(Raw!$N430&lt;$A$9,IF(Raw!$X430&gt;$C$9,IF(Raw!$X430&lt;$A$9,Raw!M430,-999),-999),-999),-999),-999),-999)</f>
        <v>2.4390000000000002E-3</v>
      </c>
      <c r="J430" s="9">
        <f>IF(Raw!$G430&gt;$C$8,IF(Raw!$Q430&gt;$C$8,IF(Raw!$N430&gt;$C$9,IF(Raw!$N430&lt;$A$9,IF(Raw!$X430&gt;$C$9,IF(Raw!$X430&lt;$A$9,Raw!N430,-999),-999),-999),-999),-999),-999)</f>
        <v>825</v>
      </c>
      <c r="K430" s="9">
        <f>IF(Raw!$G430&gt;$C$8,IF(Raw!$Q430&gt;$C$8,IF(Raw!$N430&gt;$C$9,IF(Raw!$N430&lt;$A$9,IF(Raw!$X430&gt;$C$9,IF(Raw!$X430&lt;$A$9,Raw!R430,-999),-999),-999),-999),-999),-999)</f>
        <v>3.7553999999999997E-2</v>
      </c>
      <c r="L430" s="9">
        <f>IF(Raw!$G430&gt;$C$8,IF(Raw!$Q430&gt;$C$8,IF(Raw!$N430&gt;$C$9,IF(Raw!$N430&lt;$A$9,IF(Raw!$X430&gt;$C$9,IF(Raw!$X430&lt;$A$9,Raw!S430,-999),-999),-999),-999),-999),-999)</f>
        <v>6.7163E-2</v>
      </c>
      <c r="M430" s="9">
        <f>Raw!Q430</f>
        <v>0.88381399999999999</v>
      </c>
      <c r="N430" s="9">
        <f>IF(Raw!$G430&gt;$C$8,IF(Raw!$Q430&gt;$C$8,IF(Raw!$N430&gt;$C$9,IF(Raw!$N430&lt;$A$9,IF(Raw!$X430&gt;$C$9,IF(Raw!$X430&lt;$A$9,Raw!V430,-999),-999),-999),-999),-999),-999)</f>
        <v>689.4</v>
      </c>
      <c r="O430" s="9">
        <f>IF(Raw!$G430&gt;$C$8,IF(Raw!$Q430&gt;$C$8,IF(Raw!$N430&gt;$C$9,IF(Raw!$N430&lt;$A$9,IF(Raw!$X430&gt;$C$9,IF(Raw!$X430&lt;$A$9,Raw!W430,-999),-999),-999),-999),-999),-999)</f>
        <v>2.4390000000000002E-3</v>
      </c>
      <c r="P430" s="9">
        <f>IF(Raw!$G430&gt;$C$8,IF(Raw!$Q430&gt;$C$8,IF(Raw!$N430&gt;$C$9,IF(Raw!$N430&lt;$A$9,IF(Raw!$X430&gt;$C$9,IF(Raw!$X430&lt;$A$9,Raw!X430,-999),-999),-999),-999),-999),-999)</f>
        <v>874</v>
      </c>
      <c r="R430" s="9">
        <f t="shared" si="111"/>
        <v>3.3334999999999997E-2</v>
      </c>
      <c r="S430" s="9">
        <f t="shared" si="112"/>
        <v>0.47012283695544865</v>
      </c>
      <c r="T430" s="9">
        <f t="shared" si="113"/>
        <v>2.9609000000000003E-2</v>
      </c>
      <c r="U430" s="9">
        <f t="shared" si="114"/>
        <v>0.44085285052782042</v>
      </c>
      <c r="V430" s="15">
        <f t="shared" si="115"/>
        <v>0</v>
      </c>
      <c r="X430" s="11">
        <f t="shared" si="116"/>
        <v>0</v>
      </c>
      <c r="Y430" s="11">
        <f t="shared" si="117"/>
        <v>6.9750000000000002E-18</v>
      </c>
      <c r="Z430" s="11">
        <f t="shared" si="118"/>
        <v>8.25E-4</v>
      </c>
      <c r="AA430" s="16">
        <f t="shared" si="119"/>
        <v>0</v>
      </c>
      <c r="AB430" s="9">
        <f t="shared" si="120"/>
        <v>3.7553999999999997E-2</v>
      </c>
      <c r="AC430" s="9">
        <f t="shared" si="121"/>
        <v>1</v>
      </c>
      <c r="AD430" s="15">
        <f t="shared" si="122"/>
        <v>0</v>
      </c>
      <c r="AE430" s="3">
        <f t="shared" si="123"/>
        <v>839.78999999999985</v>
      </c>
      <c r="AF430" s="2">
        <f t="shared" si="124"/>
        <v>0.25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418</v>
      </c>
      <c r="B431" s="14">
        <f>Raw!B431</f>
        <v>0.10201388888888889</v>
      </c>
      <c r="C431" s="15">
        <f>Raw!C431</f>
        <v>29.7</v>
      </c>
      <c r="D431" s="15">
        <f>IF(C431&gt;0.5,Raw!D431*D$11,-999)</f>
        <v>0</v>
      </c>
      <c r="E431" s="9">
        <f>IF(Raw!$G431&gt;$C$8,IF(Raw!$Q431&gt;$C$8,IF(Raw!$N431&gt;$C$9,IF(Raw!$N431&lt;$A$9,IF(Raw!$X431&gt;$C$9,IF(Raw!$X431&lt;$A$9,Raw!H431,-999),-999),-999),-999),-999),-999)</f>
        <v>4.2569999999999997E-2</v>
      </c>
      <c r="F431" s="9">
        <f>IF(Raw!$G431&gt;$C$8,IF(Raw!$Q431&gt;$C$8,IF(Raw!$N431&gt;$C$9,IF(Raw!$N431&lt;$A$9,IF(Raw!$X431&gt;$C$9,IF(Raw!$X431&lt;$A$9,Raw!I431,-999),-999),-999),-999),-999),-999)</f>
        <v>7.5581999999999996E-2</v>
      </c>
      <c r="G431" s="9">
        <f>Raw!G431</f>
        <v>0.87797899999999995</v>
      </c>
      <c r="H431" s="9">
        <f>IF(Raw!$G431&gt;$C$8,IF(Raw!$Q431&gt;$C$8,IF(Raw!$N431&gt;$C$9,IF(Raw!$N431&lt;$A$9,IF(Raw!$X431&gt;$C$9,IF(Raw!$X431&lt;$A$9,Raw!L431,-999),-999),-999),-999),-999),-999)</f>
        <v>633.6</v>
      </c>
      <c r="I431" s="9">
        <f>IF(Raw!$G431&gt;$C$8,IF(Raw!$Q431&gt;$C$8,IF(Raw!$N431&gt;$C$9,IF(Raw!$N431&lt;$A$9,IF(Raw!$X431&gt;$C$9,IF(Raw!$X431&lt;$A$9,Raw!M431,-999),-999),-999),-999),-999),-999)</f>
        <v>2.4390000000000002E-3</v>
      </c>
      <c r="J431" s="9">
        <f>IF(Raw!$G431&gt;$C$8,IF(Raw!$Q431&gt;$C$8,IF(Raw!$N431&gt;$C$9,IF(Raw!$N431&lt;$A$9,IF(Raw!$X431&gt;$C$9,IF(Raw!$X431&lt;$A$9,Raw!N431,-999),-999),-999),-999),-999),-999)</f>
        <v>550</v>
      </c>
      <c r="K431" s="9">
        <f>IF(Raw!$G431&gt;$C$8,IF(Raw!$Q431&gt;$C$8,IF(Raw!$N431&gt;$C$9,IF(Raw!$N431&lt;$A$9,IF(Raw!$X431&gt;$C$9,IF(Raw!$X431&lt;$A$9,Raw!R431,-999),-999),-999),-999),-999),-999)</f>
        <v>3.8553999999999998E-2</v>
      </c>
      <c r="L431" s="9">
        <f>IF(Raw!$G431&gt;$C$8,IF(Raw!$Q431&gt;$C$8,IF(Raw!$N431&gt;$C$9,IF(Raw!$N431&lt;$A$9,IF(Raw!$X431&gt;$C$9,IF(Raw!$X431&lt;$A$9,Raw!S431,-999),-999),-999),-999),-999),-999)</f>
        <v>6.6810999999999995E-2</v>
      </c>
      <c r="M431" s="9">
        <f>Raw!Q431</f>
        <v>0.88787199999999999</v>
      </c>
      <c r="N431" s="9">
        <f>IF(Raw!$G431&gt;$C$8,IF(Raw!$Q431&gt;$C$8,IF(Raw!$N431&gt;$C$9,IF(Raw!$N431&lt;$A$9,IF(Raw!$X431&gt;$C$9,IF(Raw!$X431&lt;$A$9,Raw!V431,-999),-999),-999),-999),-999),-999)</f>
        <v>702.5</v>
      </c>
      <c r="O431" s="9">
        <f>IF(Raw!$G431&gt;$C$8,IF(Raw!$Q431&gt;$C$8,IF(Raw!$N431&gt;$C$9,IF(Raw!$N431&lt;$A$9,IF(Raw!$X431&gt;$C$9,IF(Raw!$X431&lt;$A$9,Raw!W431,-999),-999),-999),-999),-999),-999)</f>
        <v>2.4390000000000002E-3</v>
      </c>
      <c r="P431" s="9">
        <f>IF(Raw!$G431&gt;$C$8,IF(Raw!$Q431&gt;$C$8,IF(Raw!$N431&gt;$C$9,IF(Raw!$N431&lt;$A$9,IF(Raw!$X431&gt;$C$9,IF(Raw!$X431&lt;$A$9,Raw!X431,-999),-999),-999),-999),-999),-999)</f>
        <v>3681</v>
      </c>
      <c r="R431" s="9">
        <f t="shared" si="111"/>
        <v>3.3012E-2</v>
      </c>
      <c r="S431" s="9">
        <f t="shared" si="112"/>
        <v>0.43677065968087642</v>
      </c>
      <c r="T431" s="9">
        <f t="shared" si="113"/>
        <v>2.8256999999999997E-2</v>
      </c>
      <c r="U431" s="9">
        <f t="shared" si="114"/>
        <v>0.42293933633683073</v>
      </c>
      <c r="V431" s="15">
        <f t="shared" si="115"/>
        <v>0</v>
      </c>
      <c r="X431" s="11">
        <f t="shared" si="116"/>
        <v>0</v>
      </c>
      <c r="Y431" s="11">
        <f t="shared" si="117"/>
        <v>6.336E-18</v>
      </c>
      <c r="Z431" s="11">
        <f t="shared" si="118"/>
        <v>5.4999999999999992E-4</v>
      </c>
      <c r="AA431" s="16">
        <f t="shared" si="119"/>
        <v>0</v>
      </c>
      <c r="AB431" s="9">
        <f t="shared" si="120"/>
        <v>3.8553999999999998E-2</v>
      </c>
      <c r="AC431" s="9">
        <f t="shared" si="121"/>
        <v>1</v>
      </c>
      <c r="AD431" s="15">
        <f t="shared" si="122"/>
        <v>0</v>
      </c>
      <c r="AE431" s="3">
        <f t="shared" si="123"/>
        <v>762.85439999999983</v>
      </c>
      <c r="AF431" s="2">
        <f t="shared" si="124"/>
        <v>0.25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419</v>
      </c>
      <c r="B432" s="14">
        <f>Raw!B432</f>
        <v>0.10207175925925926</v>
      </c>
      <c r="C432" s="15">
        <f>Raw!C432</f>
        <v>28.8</v>
      </c>
      <c r="D432" s="15">
        <f>IF(C432&gt;0.5,Raw!D432*D$11,-999)</f>
        <v>0</v>
      </c>
      <c r="E432" s="9">
        <f>IF(Raw!$G432&gt;$C$8,IF(Raw!$Q432&gt;$C$8,IF(Raw!$N432&gt;$C$9,IF(Raw!$N432&lt;$A$9,IF(Raw!$X432&gt;$C$9,IF(Raw!$X432&lt;$A$9,Raw!H432,-999),-999),-999),-999),-999),-999)</f>
        <v>4.1735000000000001E-2</v>
      </c>
      <c r="F432" s="9">
        <f>IF(Raw!$G432&gt;$C$8,IF(Raw!$Q432&gt;$C$8,IF(Raw!$N432&gt;$C$9,IF(Raw!$N432&lt;$A$9,IF(Raw!$X432&gt;$C$9,IF(Raw!$X432&lt;$A$9,Raw!I432,-999),-999),-999),-999),-999),-999)</f>
        <v>6.8021999999999999E-2</v>
      </c>
      <c r="G432" s="9">
        <f>Raw!G432</f>
        <v>0.89447200000000004</v>
      </c>
      <c r="H432" s="9">
        <f>IF(Raw!$G432&gt;$C$8,IF(Raw!$Q432&gt;$C$8,IF(Raw!$N432&gt;$C$9,IF(Raw!$N432&lt;$A$9,IF(Raw!$X432&gt;$C$9,IF(Raw!$X432&lt;$A$9,Raw!L432,-999),-999),-999),-999),-999),-999)</f>
        <v>577.9</v>
      </c>
      <c r="I432" s="9">
        <f>IF(Raw!$G432&gt;$C$8,IF(Raw!$Q432&gt;$C$8,IF(Raw!$N432&gt;$C$9,IF(Raw!$N432&lt;$A$9,IF(Raw!$X432&gt;$C$9,IF(Raw!$X432&lt;$A$9,Raw!M432,-999),-999),-999),-999),-999),-999)</f>
        <v>0.210954</v>
      </c>
      <c r="J432" s="9">
        <f>IF(Raw!$G432&gt;$C$8,IF(Raw!$Q432&gt;$C$8,IF(Raw!$N432&gt;$C$9,IF(Raw!$N432&lt;$A$9,IF(Raw!$X432&gt;$C$9,IF(Raw!$X432&lt;$A$9,Raw!N432,-999),-999),-999),-999),-999),-999)</f>
        <v>1202</v>
      </c>
      <c r="K432" s="9">
        <f>IF(Raw!$G432&gt;$C$8,IF(Raw!$Q432&gt;$C$8,IF(Raw!$N432&gt;$C$9,IF(Raw!$N432&lt;$A$9,IF(Raw!$X432&gt;$C$9,IF(Raw!$X432&lt;$A$9,Raw!R432,-999),-999),-999),-999),-999),-999)</f>
        <v>3.9016000000000002E-2</v>
      </c>
      <c r="L432" s="9">
        <f>IF(Raw!$G432&gt;$C$8,IF(Raw!$Q432&gt;$C$8,IF(Raw!$N432&gt;$C$9,IF(Raw!$N432&lt;$A$9,IF(Raw!$X432&gt;$C$9,IF(Raw!$X432&lt;$A$9,Raw!S432,-999),-999),-999),-999),-999),-999)</f>
        <v>6.8462999999999996E-2</v>
      </c>
      <c r="M432" s="9">
        <f>Raw!Q432</f>
        <v>0.89875899999999997</v>
      </c>
      <c r="N432" s="9">
        <f>IF(Raw!$G432&gt;$C$8,IF(Raw!$Q432&gt;$C$8,IF(Raw!$N432&gt;$C$9,IF(Raw!$N432&lt;$A$9,IF(Raw!$X432&gt;$C$9,IF(Raw!$X432&lt;$A$9,Raw!V432,-999),-999),-999),-999),-999),-999)</f>
        <v>676.2</v>
      </c>
      <c r="O432" s="9">
        <f>IF(Raw!$G432&gt;$C$8,IF(Raw!$Q432&gt;$C$8,IF(Raw!$N432&gt;$C$9,IF(Raw!$N432&lt;$A$9,IF(Raw!$X432&gt;$C$9,IF(Raw!$X432&lt;$A$9,Raw!W432,-999),-999),-999),-999),-999),-999)</f>
        <v>2.4390000000000002E-3</v>
      </c>
      <c r="P432" s="9">
        <f>IF(Raw!$G432&gt;$C$8,IF(Raw!$Q432&gt;$C$8,IF(Raw!$N432&gt;$C$9,IF(Raw!$N432&lt;$A$9,IF(Raw!$X432&gt;$C$9,IF(Raw!$X432&lt;$A$9,Raw!X432,-999),-999),-999),-999),-999),-999)</f>
        <v>1014</v>
      </c>
      <c r="R432" s="9">
        <f t="shared" si="111"/>
        <v>2.6286999999999998E-2</v>
      </c>
      <c r="S432" s="9">
        <f t="shared" si="112"/>
        <v>0.38644850195524977</v>
      </c>
      <c r="T432" s="9">
        <f t="shared" si="113"/>
        <v>2.9446999999999994E-2</v>
      </c>
      <c r="U432" s="9">
        <f t="shared" si="114"/>
        <v>0.43011553685932541</v>
      </c>
      <c r="V432" s="15">
        <f t="shared" si="115"/>
        <v>0</v>
      </c>
      <c r="X432" s="11">
        <f t="shared" si="116"/>
        <v>0</v>
      </c>
      <c r="Y432" s="11">
        <f t="shared" si="117"/>
        <v>5.7789999999999998E-18</v>
      </c>
      <c r="Z432" s="11">
        <f t="shared" si="118"/>
        <v>1.2019999999999999E-3</v>
      </c>
      <c r="AA432" s="16">
        <f t="shared" si="119"/>
        <v>0</v>
      </c>
      <c r="AB432" s="9">
        <f t="shared" si="120"/>
        <v>3.9016000000000002E-2</v>
      </c>
      <c r="AC432" s="9">
        <f t="shared" si="121"/>
        <v>1</v>
      </c>
      <c r="AD432" s="15">
        <f t="shared" si="122"/>
        <v>0</v>
      </c>
      <c r="AE432" s="3">
        <f t="shared" si="123"/>
        <v>695.79159999999979</v>
      </c>
      <c r="AF432" s="2">
        <f t="shared" si="124"/>
        <v>0.25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420</v>
      </c>
      <c r="B433" s="14">
        <f>Raw!B433</f>
        <v>0.10212962962962963</v>
      </c>
      <c r="C433" s="15">
        <f>Raw!C433</f>
        <v>28</v>
      </c>
      <c r="D433" s="15">
        <f>IF(C433&gt;0.5,Raw!D433*D$11,-999)</f>
        <v>0</v>
      </c>
      <c r="E433" s="9">
        <f>IF(Raw!$G433&gt;$C$8,IF(Raw!$Q433&gt;$C$8,IF(Raw!$N433&gt;$C$9,IF(Raw!$N433&lt;$A$9,IF(Raw!$X433&gt;$C$9,IF(Raw!$X433&lt;$A$9,Raw!H433,-999),-999),-999),-999),-999),-999)</f>
        <v>3.9404000000000002E-2</v>
      </c>
      <c r="F433" s="9">
        <f>IF(Raw!$G433&gt;$C$8,IF(Raw!$Q433&gt;$C$8,IF(Raw!$N433&gt;$C$9,IF(Raw!$N433&lt;$A$9,IF(Raw!$X433&gt;$C$9,IF(Raw!$X433&lt;$A$9,Raw!I433,-999),-999),-999),-999),-999),-999)</f>
        <v>6.8585999999999994E-2</v>
      </c>
      <c r="G433" s="9">
        <f>Raw!G433</f>
        <v>0.87866200000000005</v>
      </c>
      <c r="H433" s="9">
        <f>IF(Raw!$G433&gt;$C$8,IF(Raw!$Q433&gt;$C$8,IF(Raw!$N433&gt;$C$9,IF(Raw!$N433&lt;$A$9,IF(Raw!$X433&gt;$C$9,IF(Raw!$X433&lt;$A$9,Raw!L433,-999),-999),-999),-999),-999),-999)</f>
        <v>684.3</v>
      </c>
      <c r="I433" s="9">
        <f>IF(Raw!$G433&gt;$C$8,IF(Raw!$Q433&gt;$C$8,IF(Raw!$N433&gt;$C$9,IF(Raw!$N433&lt;$A$9,IF(Raw!$X433&gt;$C$9,IF(Raw!$X433&lt;$A$9,Raw!M433,-999),-999),-999),-999),-999),-999)</f>
        <v>2.4390000000000002E-3</v>
      </c>
      <c r="J433" s="9">
        <f>IF(Raw!$G433&gt;$C$8,IF(Raw!$Q433&gt;$C$8,IF(Raw!$N433&gt;$C$9,IF(Raw!$N433&lt;$A$9,IF(Raw!$X433&gt;$C$9,IF(Raw!$X433&lt;$A$9,Raw!N433,-999),-999),-999),-999),-999),-999)</f>
        <v>1027</v>
      </c>
      <c r="K433" s="9">
        <f>IF(Raw!$G433&gt;$C$8,IF(Raw!$Q433&gt;$C$8,IF(Raw!$N433&gt;$C$9,IF(Raw!$N433&lt;$A$9,IF(Raw!$X433&gt;$C$9,IF(Raw!$X433&lt;$A$9,Raw!R433,-999),-999),-999),-999),-999),-999)</f>
        <v>4.0016000000000003E-2</v>
      </c>
      <c r="L433" s="9">
        <f>IF(Raw!$G433&gt;$C$8,IF(Raw!$Q433&gt;$C$8,IF(Raw!$N433&gt;$C$9,IF(Raw!$N433&lt;$A$9,IF(Raw!$X433&gt;$C$9,IF(Raw!$X433&lt;$A$9,Raw!S433,-999),-999),-999),-999),-999),-999)</f>
        <v>6.8360000000000004E-2</v>
      </c>
      <c r="M433" s="9">
        <f>Raw!Q433</f>
        <v>0.87083500000000003</v>
      </c>
      <c r="N433" s="9">
        <f>IF(Raw!$G433&gt;$C$8,IF(Raw!$Q433&gt;$C$8,IF(Raw!$N433&gt;$C$9,IF(Raw!$N433&lt;$A$9,IF(Raw!$X433&gt;$C$9,IF(Raw!$X433&lt;$A$9,Raw!V433,-999),-999),-999),-999),-999),-999)</f>
        <v>697.5</v>
      </c>
      <c r="O433" s="9">
        <f>IF(Raw!$G433&gt;$C$8,IF(Raw!$Q433&gt;$C$8,IF(Raw!$N433&gt;$C$9,IF(Raw!$N433&lt;$A$9,IF(Raw!$X433&gt;$C$9,IF(Raw!$X433&lt;$A$9,Raw!W433,-999),-999),-999),-999),-999),-999)</f>
        <v>2.4390000000000002E-3</v>
      </c>
      <c r="P433" s="9">
        <f>IF(Raw!$G433&gt;$C$8,IF(Raw!$Q433&gt;$C$8,IF(Raw!$N433&gt;$C$9,IF(Raw!$N433&lt;$A$9,IF(Raw!$X433&gt;$C$9,IF(Raw!$X433&lt;$A$9,Raw!X433,-999),-999),-999),-999),-999),-999)</f>
        <v>1039</v>
      </c>
      <c r="R433" s="9">
        <f t="shared" si="111"/>
        <v>2.9181999999999993E-2</v>
      </c>
      <c r="S433" s="9">
        <f t="shared" si="112"/>
        <v>0.42548041874435011</v>
      </c>
      <c r="T433" s="9">
        <f t="shared" si="113"/>
        <v>2.8344000000000001E-2</v>
      </c>
      <c r="U433" s="9">
        <f t="shared" si="114"/>
        <v>0.41462843768285546</v>
      </c>
      <c r="V433" s="15">
        <f t="shared" si="115"/>
        <v>0</v>
      </c>
      <c r="X433" s="11">
        <f t="shared" si="116"/>
        <v>0</v>
      </c>
      <c r="Y433" s="11">
        <f t="shared" si="117"/>
        <v>6.8429999999999989E-18</v>
      </c>
      <c r="Z433" s="11">
        <f t="shared" si="118"/>
        <v>1.0269999999999999E-3</v>
      </c>
      <c r="AA433" s="16">
        <f t="shared" si="119"/>
        <v>0</v>
      </c>
      <c r="AB433" s="9">
        <f t="shared" si="120"/>
        <v>4.0016000000000003E-2</v>
      </c>
      <c r="AC433" s="9">
        <f t="shared" si="121"/>
        <v>1</v>
      </c>
      <c r="AD433" s="15">
        <f t="shared" si="122"/>
        <v>0</v>
      </c>
      <c r="AE433" s="3">
        <f t="shared" si="123"/>
        <v>823.89719999999966</v>
      </c>
      <c r="AF433" s="2">
        <f t="shared" si="124"/>
        <v>0.25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421</v>
      </c>
      <c r="B434" s="14">
        <f>Raw!B434</f>
        <v>0.1021875</v>
      </c>
      <c r="C434" s="15">
        <f>Raw!C434</f>
        <v>27.1</v>
      </c>
      <c r="D434" s="15">
        <f>IF(C434&gt;0.5,Raw!D434*D$11,-999)</f>
        <v>0</v>
      </c>
      <c r="E434" s="9">
        <f>IF(Raw!$G434&gt;$C$8,IF(Raw!$Q434&gt;$C$8,IF(Raw!$N434&gt;$C$9,IF(Raw!$N434&lt;$A$9,IF(Raw!$X434&gt;$C$9,IF(Raw!$X434&lt;$A$9,Raw!H434,-999),-999),-999),-999),-999),-999)</f>
        <v>3.9743000000000001E-2</v>
      </c>
      <c r="F434" s="9">
        <f>IF(Raw!$G434&gt;$C$8,IF(Raw!$Q434&gt;$C$8,IF(Raw!$N434&gt;$C$9,IF(Raw!$N434&lt;$A$9,IF(Raw!$X434&gt;$C$9,IF(Raw!$X434&lt;$A$9,Raw!I434,-999),-999),-999),-999),-999),-999)</f>
        <v>7.0140999999999995E-2</v>
      </c>
      <c r="G434" s="9">
        <f>Raw!G434</f>
        <v>0.92128100000000002</v>
      </c>
      <c r="H434" s="9">
        <f>IF(Raw!$G434&gt;$C$8,IF(Raw!$Q434&gt;$C$8,IF(Raw!$N434&gt;$C$9,IF(Raw!$N434&lt;$A$9,IF(Raw!$X434&gt;$C$9,IF(Raw!$X434&lt;$A$9,Raw!L434,-999),-999),-999),-999),-999),-999)</f>
        <v>607.29999999999995</v>
      </c>
      <c r="I434" s="9">
        <f>IF(Raw!$G434&gt;$C$8,IF(Raw!$Q434&gt;$C$8,IF(Raw!$N434&gt;$C$9,IF(Raw!$N434&lt;$A$9,IF(Raw!$X434&gt;$C$9,IF(Raw!$X434&lt;$A$9,Raw!M434,-999),-999),-999),-999),-999),-999)</f>
        <v>2.4390000000000002E-3</v>
      </c>
      <c r="J434" s="9">
        <f>IF(Raw!$G434&gt;$C$8,IF(Raw!$Q434&gt;$C$8,IF(Raw!$N434&gt;$C$9,IF(Raw!$N434&lt;$A$9,IF(Raw!$X434&gt;$C$9,IF(Raw!$X434&lt;$A$9,Raw!N434,-999),-999),-999),-999),-999),-999)</f>
        <v>1115</v>
      </c>
      <c r="K434" s="9">
        <f>IF(Raw!$G434&gt;$C$8,IF(Raw!$Q434&gt;$C$8,IF(Raw!$N434&gt;$C$9,IF(Raw!$N434&lt;$A$9,IF(Raw!$X434&gt;$C$9,IF(Raw!$X434&lt;$A$9,Raw!R434,-999),-999),-999),-999),-999),-999)</f>
        <v>4.1923000000000002E-2</v>
      </c>
      <c r="L434" s="9">
        <f>IF(Raw!$G434&gt;$C$8,IF(Raw!$Q434&gt;$C$8,IF(Raw!$N434&gt;$C$9,IF(Raw!$N434&lt;$A$9,IF(Raw!$X434&gt;$C$9,IF(Raw!$X434&lt;$A$9,Raw!S434,-999),-999),-999),-999),-999),-999)</f>
        <v>6.9434999999999997E-2</v>
      </c>
      <c r="M434" s="9">
        <f>Raw!Q434</f>
        <v>0.87021300000000001</v>
      </c>
      <c r="N434" s="9">
        <f>IF(Raw!$G434&gt;$C$8,IF(Raw!$Q434&gt;$C$8,IF(Raw!$N434&gt;$C$9,IF(Raw!$N434&lt;$A$9,IF(Raw!$X434&gt;$C$9,IF(Raw!$X434&lt;$A$9,Raw!V434,-999),-999),-999),-999),-999),-999)</f>
        <v>564.70000000000005</v>
      </c>
      <c r="O434" s="9">
        <f>IF(Raw!$G434&gt;$C$8,IF(Raw!$Q434&gt;$C$8,IF(Raw!$N434&gt;$C$9,IF(Raw!$N434&lt;$A$9,IF(Raw!$X434&gt;$C$9,IF(Raw!$X434&lt;$A$9,Raw!W434,-999),-999),-999),-999),-999),-999)</f>
        <v>2.4390000000000002E-3</v>
      </c>
      <c r="P434" s="9">
        <f>IF(Raw!$G434&gt;$C$8,IF(Raw!$Q434&gt;$C$8,IF(Raw!$N434&gt;$C$9,IF(Raw!$N434&lt;$A$9,IF(Raw!$X434&gt;$C$9,IF(Raw!$X434&lt;$A$9,Raw!X434,-999),-999),-999),-999),-999),-999)</f>
        <v>1049</v>
      </c>
      <c r="R434" s="9">
        <f t="shared" si="111"/>
        <v>3.0397999999999994E-2</v>
      </c>
      <c r="S434" s="9">
        <f t="shared" si="112"/>
        <v>0.43338418328794853</v>
      </c>
      <c r="T434" s="9">
        <f t="shared" si="113"/>
        <v>2.7511999999999995E-2</v>
      </c>
      <c r="U434" s="9">
        <f t="shared" si="114"/>
        <v>0.39622668682940876</v>
      </c>
      <c r="V434" s="15">
        <f t="shared" si="115"/>
        <v>0</v>
      </c>
      <c r="X434" s="11">
        <f t="shared" si="116"/>
        <v>0</v>
      </c>
      <c r="Y434" s="11">
        <f t="shared" si="117"/>
        <v>6.0729999999999992E-18</v>
      </c>
      <c r="Z434" s="11">
        <f t="shared" si="118"/>
        <v>1.1149999999999999E-3</v>
      </c>
      <c r="AA434" s="16">
        <f t="shared" si="119"/>
        <v>0</v>
      </c>
      <c r="AB434" s="9">
        <f t="shared" si="120"/>
        <v>4.1923000000000002E-2</v>
      </c>
      <c r="AC434" s="9">
        <f t="shared" si="121"/>
        <v>1</v>
      </c>
      <c r="AD434" s="15">
        <f t="shared" si="122"/>
        <v>0</v>
      </c>
      <c r="AE434" s="3">
        <f t="shared" si="123"/>
        <v>731.18919999999969</v>
      </c>
      <c r="AF434" s="2">
        <f t="shared" si="124"/>
        <v>0.25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422</v>
      </c>
      <c r="B435" s="14">
        <f>Raw!B435</f>
        <v>0.10223379629629629</v>
      </c>
      <c r="C435" s="15">
        <f>Raw!C435</f>
        <v>25.7</v>
      </c>
      <c r="D435" s="15">
        <f>IF(C435&gt;0.5,Raw!D435*D$11,-999)</f>
        <v>0</v>
      </c>
      <c r="E435" s="9">
        <f>IF(Raw!$G435&gt;$C$8,IF(Raw!$Q435&gt;$C$8,IF(Raw!$N435&gt;$C$9,IF(Raw!$N435&lt;$A$9,IF(Raw!$X435&gt;$C$9,IF(Raw!$X435&lt;$A$9,Raw!H435,-999),-999),-999),-999),-999),-999)</f>
        <v>4.2275E-2</v>
      </c>
      <c r="F435" s="9">
        <f>IF(Raw!$G435&gt;$C$8,IF(Raw!$Q435&gt;$C$8,IF(Raw!$N435&gt;$C$9,IF(Raw!$N435&lt;$A$9,IF(Raw!$X435&gt;$C$9,IF(Raw!$X435&lt;$A$9,Raw!I435,-999),-999),-999),-999),-999),-999)</f>
        <v>7.0166999999999993E-2</v>
      </c>
      <c r="G435" s="9">
        <f>Raw!G435</f>
        <v>0.930481</v>
      </c>
      <c r="H435" s="9">
        <f>IF(Raw!$G435&gt;$C$8,IF(Raw!$Q435&gt;$C$8,IF(Raw!$N435&gt;$C$9,IF(Raw!$N435&lt;$A$9,IF(Raw!$X435&gt;$C$9,IF(Raw!$X435&lt;$A$9,Raw!L435,-999),-999),-999),-999),-999),-999)</f>
        <v>586</v>
      </c>
      <c r="I435" s="9">
        <f>IF(Raw!$G435&gt;$C$8,IF(Raw!$Q435&gt;$C$8,IF(Raw!$N435&gt;$C$9,IF(Raw!$N435&lt;$A$9,IF(Raw!$X435&gt;$C$9,IF(Raw!$X435&lt;$A$9,Raw!M435,-999),-999),-999),-999),-999),-999)</f>
        <v>2.4390000000000002E-3</v>
      </c>
      <c r="J435" s="9">
        <f>IF(Raw!$G435&gt;$C$8,IF(Raw!$Q435&gt;$C$8,IF(Raw!$N435&gt;$C$9,IF(Raw!$N435&lt;$A$9,IF(Raw!$X435&gt;$C$9,IF(Raw!$X435&lt;$A$9,Raw!N435,-999),-999),-999),-999),-999),-999)</f>
        <v>908</v>
      </c>
      <c r="K435" s="9">
        <f>IF(Raw!$G435&gt;$C$8,IF(Raw!$Q435&gt;$C$8,IF(Raw!$N435&gt;$C$9,IF(Raw!$N435&lt;$A$9,IF(Raw!$X435&gt;$C$9,IF(Raw!$X435&lt;$A$9,Raw!R435,-999),-999),-999),-999),-999),-999)</f>
        <v>4.4644999999999997E-2</v>
      </c>
      <c r="L435" s="9">
        <f>IF(Raw!$G435&gt;$C$8,IF(Raw!$Q435&gt;$C$8,IF(Raw!$N435&gt;$C$9,IF(Raw!$N435&lt;$A$9,IF(Raw!$X435&gt;$C$9,IF(Raw!$X435&lt;$A$9,Raw!S435,-999),-999),-999),-999),-999),-999)</f>
        <v>7.0615999999999998E-2</v>
      </c>
      <c r="M435" s="9">
        <f>Raw!Q435</f>
        <v>0.91595300000000002</v>
      </c>
      <c r="N435" s="9">
        <f>IF(Raw!$G435&gt;$C$8,IF(Raw!$Q435&gt;$C$8,IF(Raw!$N435&gt;$C$9,IF(Raw!$N435&lt;$A$9,IF(Raw!$X435&gt;$C$9,IF(Raw!$X435&lt;$A$9,Raw!V435,-999),-999),-999),-999),-999),-999)</f>
        <v>654.9</v>
      </c>
      <c r="O435" s="9">
        <f>IF(Raw!$G435&gt;$C$8,IF(Raw!$Q435&gt;$C$8,IF(Raw!$N435&gt;$C$9,IF(Raw!$N435&lt;$A$9,IF(Raw!$X435&gt;$C$9,IF(Raw!$X435&lt;$A$9,Raw!W435,-999),-999),-999),-999),-999),-999)</f>
        <v>0.18842500000000001</v>
      </c>
      <c r="P435" s="9">
        <f>IF(Raw!$G435&gt;$C$8,IF(Raw!$Q435&gt;$C$8,IF(Raw!$N435&gt;$C$9,IF(Raw!$N435&lt;$A$9,IF(Raw!$X435&gt;$C$9,IF(Raw!$X435&lt;$A$9,Raw!X435,-999),-999),-999),-999),-999),-999)</f>
        <v>970</v>
      </c>
      <c r="R435" s="9">
        <f t="shared" si="111"/>
        <v>2.7891999999999993E-2</v>
      </c>
      <c r="S435" s="9">
        <f t="shared" si="112"/>
        <v>0.39750880043325204</v>
      </c>
      <c r="T435" s="9">
        <f t="shared" si="113"/>
        <v>2.5971000000000001E-2</v>
      </c>
      <c r="U435" s="9">
        <f t="shared" si="114"/>
        <v>0.36777784071598507</v>
      </c>
      <c r="V435" s="15">
        <f t="shared" si="115"/>
        <v>0</v>
      </c>
      <c r="X435" s="11">
        <f t="shared" si="116"/>
        <v>0</v>
      </c>
      <c r="Y435" s="11">
        <f t="shared" si="117"/>
        <v>5.8599999999999996E-18</v>
      </c>
      <c r="Z435" s="11">
        <f t="shared" si="118"/>
        <v>9.0799999999999995E-4</v>
      </c>
      <c r="AA435" s="16">
        <f t="shared" si="119"/>
        <v>0</v>
      </c>
      <c r="AB435" s="9">
        <f t="shared" si="120"/>
        <v>4.4644999999999997E-2</v>
      </c>
      <c r="AC435" s="9">
        <f t="shared" si="121"/>
        <v>1</v>
      </c>
      <c r="AD435" s="15">
        <f t="shared" si="122"/>
        <v>0</v>
      </c>
      <c r="AE435" s="3">
        <f t="shared" si="123"/>
        <v>705.54399999999976</v>
      </c>
      <c r="AF435" s="2">
        <f t="shared" si="124"/>
        <v>0.25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423</v>
      </c>
      <c r="B436" s="14">
        <f>Raw!B436</f>
        <v>0.10229166666666667</v>
      </c>
      <c r="C436" s="15">
        <f>Raw!C436</f>
        <v>25.5</v>
      </c>
      <c r="D436" s="15">
        <f>IF(C436&gt;0.5,Raw!D436*D$11,-999)</f>
        <v>0</v>
      </c>
      <c r="E436" s="9">
        <f>IF(Raw!$G436&gt;$C$8,IF(Raw!$Q436&gt;$C$8,IF(Raw!$N436&gt;$C$9,IF(Raw!$N436&lt;$A$9,IF(Raw!$X436&gt;$C$9,IF(Raw!$X436&lt;$A$9,Raw!H436,-999),-999),-999),-999),-999),-999)</f>
        <v>4.4392000000000001E-2</v>
      </c>
      <c r="F436" s="9">
        <f>IF(Raw!$G436&gt;$C$8,IF(Raw!$Q436&gt;$C$8,IF(Raw!$N436&gt;$C$9,IF(Raw!$N436&lt;$A$9,IF(Raw!$X436&gt;$C$9,IF(Raw!$X436&lt;$A$9,Raw!I436,-999),-999),-999),-999),-999),-999)</f>
        <v>7.9643000000000005E-2</v>
      </c>
      <c r="G436" s="9">
        <f>Raw!G436</f>
        <v>0.93329499999999999</v>
      </c>
      <c r="H436" s="9">
        <f>IF(Raw!$G436&gt;$C$8,IF(Raw!$Q436&gt;$C$8,IF(Raw!$N436&gt;$C$9,IF(Raw!$N436&lt;$A$9,IF(Raw!$X436&gt;$C$9,IF(Raw!$X436&lt;$A$9,Raw!L436,-999),-999),-999),-999),-999),-999)</f>
        <v>628.6</v>
      </c>
      <c r="I436" s="9">
        <f>IF(Raw!$G436&gt;$C$8,IF(Raw!$Q436&gt;$C$8,IF(Raw!$N436&gt;$C$9,IF(Raw!$N436&lt;$A$9,IF(Raw!$X436&gt;$C$9,IF(Raw!$X436&lt;$A$9,Raw!M436,-999),-999),-999),-999),-999),-999)</f>
        <v>2.4390000000000002E-3</v>
      </c>
      <c r="J436" s="9">
        <f>IF(Raw!$G436&gt;$C$8,IF(Raw!$Q436&gt;$C$8,IF(Raw!$N436&gt;$C$9,IF(Raw!$N436&lt;$A$9,IF(Raw!$X436&gt;$C$9,IF(Raw!$X436&lt;$A$9,Raw!N436,-999),-999),-999),-999),-999),-999)</f>
        <v>641</v>
      </c>
      <c r="K436" s="9">
        <f>IF(Raw!$G436&gt;$C$8,IF(Raw!$Q436&gt;$C$8,IF(Raw!$N436&gt;$C$9,IF(Raw!$N436&lt;$A$9,IF(Raw!$X436&gt;$C$9,IF(Raw!$X436&lt;$A$9,Raw!R436,-999),-999),-999),-999),-999),-999)</f>
        <v>4.5099E-2</v>
      </c>
      <c r="L436" s="9">
        <f>IF(Raw!$G436&gt;$C$8,IF(Raw!$Q436&gt;$C$8,IF(Raw!$N436&gt;$C$9,IF(Raw!$N436&lt;$A$9,IF(Raw!$X436&gt;$C$9,IF(Raw!$X436&lt;$A$9,Raw!S436,-999),-999),-999),-999),-999),-999)</f>
        <v>7.9905000000000004E-2</v>
      </c>
      <c r="M436" s="9">
        <f>Raw!Q436</f>
        <v>0.90294200000000002</v>
      </c>
      <c r="N436" s="9">
        <f>IF(Raw!$G436&gt;$C$8,IF(Raw!$Q436&gt;$C$8,IF(Raw!$N436&gt;$C$9,IF(Raw!$N436&lt;$A$9,IF(Raw!$X436&gt;$C$9,IF(Raw!$X436&lt;$A$9,Raw!V436,-999),-999),-999),-999),-999),-999)</f>
        <v>671.2</v>
      </c>
      <c r="O436" s="9">
        <f>IF(Raw!$G436&gt;$C$8,IF(Raw!$Q436&gt;$C$8,IF(Raw!$N436&gt;$C$9,IF(Raw!$N436&lt;$A$9,IF(Raw!$X436&gt;$C$9,IF(Raw!$X436&lt;$A$9,Raw!W436,-999),-999),-999),-999),-999),-999)</f>
        <v>2.4390000000000002E-3</v>
      </c>
      <c r="P436" s="9">
        <f>IF(Raw!$G436&gt;$C$8,IF(Raw!$Q436&gt;$C$8,IF(Raw!$N436&gt;$C$9,IF(Raw!$N436&lt;$A$9,IF(Raw!$X436&gt;$C$9,IF(Raw!$X436&lt;$A$9,Raw!X436,-999),-999),-999),-999),-999),-999)</f>
        <v>999</v>
      </c>
      <c r="R436" s="9">
        <f t="shared" si="111"/>
        <v>3.5251000000000005E-2</v>
      </c>
      <c r="S436" s="9">
        <f t="shared" si="112"/>
        <v>0.44261265899074625</v>
      </c>
      <c r="T436" s="9">
        <f t="shared" si="113"/>
        <v>3.4806000000000004E-2</v>
      </c>
      <c r="U436" s="9">
        <f t="shared" si="114"/>
        <v>0.43559226581565613</v>
      </c>
      <c r="V436" s="15">
        <f t="shared" si="115"/>
        <v>0</v>
      </c>
      <c r="X436" s="11">
        <f t="shared" si="116"/>
        <v>0</v>
      </c>
      <c r="Y436" s="11">
        <f t="shared" si="117"/>
        <v>6.2859999999999995E-18</v>
      </c>
      <c r="Z436" s="11">
        <f t="shared" si="118"/>
        <v>6.4099999999999997E-4</v>
      </c>
      <c r="AA436" s="16">
        <f t="shared" si="119"/>
        <v>0</v>
      </c>
      <c r="AB436" s="9">
        <f t="shared" si="120"/>
        <v>4.5099E-2</v>
      </c>
      <c r="AC436" s="9">
        <f t="shared" si="121"/>
        <v>1</v>
      </c>
      <c r="AD436" s="15">
        <f t="shared" si="122"/>
        <v>0</v>
      </c>
      <c r="AE436" s="3">
        <f t="shared" si="123"/>
        <v>756.83439999999973</v>
      </c>
      <c r="AF436" s="2">
        <f t="shared" si="124"/>
        <v>0.25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424</v>
      </c>
      <c r="B437" s="14">
        <f>Raw!B437</f>
        <v>0.10234953703703703</v>
      </c>
      <c r="C437" s="15">
        <f>Raw!C437</f>
        <v>23.1</v>
      </c>
      <c r="D437" s="15">
        <f>IF(C437&gt;0.5,Raw!D437*D$11,-999)</f>
        <v>0</v>
      </c>
      <c r="E437" s="9">
        <f>IF(Raw!$G437&gt;$C$8,IF(Raw!$Q437&gt;$C$8,IF(Raw!$N437&gt;$C$9,IF(Raw!$N437&lt;$A$9,IF(Raw!$X437&gt;$C$9,IF(Raw!$X437&lt;$A$9,Raw!H437,-999),-999),-999),-999),-999),-999)</f>
        <v>4.1104000000000002E-2</v>
      </c>
      <c r="F437" s="9">
        <f>IF(Raw!$G437&gt;$C$8,IF(Raw!$Q437&gt;$C$8,IF(Raw!$N437&gt;$C$9,IF(Raw!$N437&lt;$A$9,IF(Raw!$X437&gt;$C$9,IF(Raw!$X437&lt;$A$9,Raw!I437,-999),-999),-999),-999),-999),-999)</f>
        <v>7.4077000000000004E-2</v>
      </c>
      <c r="G437" s="9">
        <f>Raw!G437</f>
        <v>0.91990499999999997</v>
      </c>
      <c r="H437" s="9">
        <f>IF(Raw!$G437&gt;$C$8,IF(Raw!$Q437&gt;$C$8,IF(Raw!$N437&gt;$C$9,IF(Raw!$N437&lt;$A$9,IF(Raw!$X437&gt;$C$9,IF(Raw!$X437&lt;$A$9,Raw!L437,-999),-999),-999),-999),-999),-999)</f>
        <v>710.6</v>
      </c>
      <c r="I437" s="9">
        <f>IF(Raw!$G437&gt;$C$8,IF(Raw!$Q437&gt;$C$8,IF(Raw!$N437&gt;$C$9,IF(Raw!$N437&lt;$A$9,IF(Raw!$X437&gt;$C$9,IF(Raw!$X437&lt;$A$9,Raw!M437,-999),-999),-999),-999),-999),-999)</f>
        <v>0.13130800000000001</v>
      </c>
      <c r="J437" s="9">
        <f>IF(Raw!$G437&gt;$C$8,IF(Raw!$Q437&gt;$C$8,IF(Raw!$N437&gt;$C$9,IF(Raw!$N437&lt;$A$9,IF(Raw!$X437&gt;$C$9,IF(Raw!$X437&lt;$A$9,Raw!N437,-999),-999),-999),-999),-999),-999)</f>
        <v>942</v>
      </c>
      <c r="K437" s="9">
        <f>IF(Raw!$G437&gt;$C$8,IF(Raw!$Q437&gt;$C$8,IF(Raw!$N437&gt;$C$9,IF(Raw!$N437&lt;$A$9,IF(Raw!$X437&gt;$C$9,IF(Raw!$X437&lt;$A$9,Raw!R437,-999),-999),-999),-999),-999),-999)</f>
        <v>4.2960999999999999E-2</v>
      </c>
      <c r="L437" s="9">
        <f>IF(Raw!$G437&gt;$C$8,IF(Raw!$Q437&gt;$C$8,IF(Raw!$N437&gt;$C$9,IF(Raw!$N437&lt;$A$9,IF(Raw!$X437&gt;$C$9,IF(Raw!$X437&lt;$A$9,Raw!S437,-999),-999),-999),-999),-999),-999)</f>
        <v>7.6484999999999997E-2</v>
      </c>
      <c r="M437" s="9">
        <f>Raw!Q437</f>
        <v>0.93667999999999996</v>
      </c>
      <c r="N437" s="9">
        <f>IF(Raw!$G437&gt;$C$8,IF(Raw!$Q437&gt;$C$8,IF(Raw!$N437&gt;$C$9,IF(Raw!$N437&lt;$A$9,IF(Raw!$X437&gt;$C$9,IF(Raw!$X437&lt;$A$9,Raw!V437,-999),-999),-999),-999),-999),-999)</f>
        <v>646.79999999999995</v>
      </c>
      <c r="O437" s="9">
        <f>IF(Raw!$G437&gt;$C$8,IF(Raw!$Q437&gt;$C$8,IF(Raw!$N437&gt;$C$9,IF(Raw!$N437&lt;$A$9,IF(Raw!$X437&gt;$C$9,IF(Raw!$X437&lt;$A$9,Raw!W437,-999),-999),-999),-999),-999),-999)</f>
        <v>2.4390000000000002E-3</v>
      </c>
      <c r="P437" s="9">
        <f>IF(Raw!$G437&gt;$C$8,IF(Raw!$Q437&gt;$C$8,IF(Raw!$N437&gt;$C$9,IF(Raw!$N437&lt;$A$9,IF(Raw!$X437&gt;$C$9,IF(Raw!$X437&lt;$A$9,Raw!X437,-999),-999),-999),-999),-999),-999)</f>
        <v>1161</v>
      </c>
      <c r="R437" s="9">
        <f t="shared" si="111"/>
        <v>3.2973000000000002E-2</v>
      </c>
      <c r="S437" s="9">
        <f t="shared" si="112"/>
        <v>0.44511791784224525</v>
      </c>
      <c r="T437" s="9">
        <f t="shared" si="113"/>
        <v>3.3523999999999998E-2</v>
      </c>
      <c r="U437" s="9">
        <f t="shared" si="114"/>
        <v>0.43830816499967312</v>
      </c>
      <c r="V437" s="15">
        <f t="shared" si="115"/>
        <v>0</v>
      </c>
      <c r="X437" s="11">
        <f t="shared" si="116"/>
        <v>0</v>
      </c>
      <c r="Y437" s="11">
        <f t="shared" si="117"/>
        <v>7.1060000000000006E-18</v>
      </c>
      <c r="Z437" s="11">
        <f t="shared" si="118"/>
        <v>9.4199999999999991E-4</v>
      </c>
      <c r="AA437" s="16">
        <f t="shared" si="119"/>
        <v>0</v>
      </c>
      <c r="AB437" s="9">
        <f t="shared" si="120"/>
        <v>4.2960999999999999E-2</v>
      </c>
      <c r="AC437" s="9">
        <f t="shared" si="121"/>
        <v>1</v>
      </c>
      <c r="AD437" s="15">
        <f t="shared" si="122"/>
        <v>0</v>
      </c>
      <c r="AE437" s="3">
        <f t="shared" si="123"/>
        <v>855.5623999999998</v>
      </c>
      <c r="AF437" s="2">
        <f t="shared" si="124"/>
        <v>0.25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425</v>
      </c>
      <c r="B438" s="14">
        <f>Raw!B438</f>
        <v>0.10240740740740741</v>
      </c>
      <c r="C438" s="15">
        <f>Raw!C438</f>
        <v>23.3</v>
      </c>
      <c r="D438" s="15">
        <f>IF(C438&gt;0.5,Raw!D438*D$11,-999)</f>
        <v>0</v>
      </c>
      <c r="E438" s="9">
        <f>IF(Raw!$G438&gt;$C$8,IF(Raw!$Q438&gt;$C$8,IF(Raw!$N438&gt;$C$9,IF(Raw!$N438&lt;$A$9,IF(Raw!$X438&gt;$C$9,IF(Raw!$X438&lt;$A$9,Raw!H438,-999),-999),-999),-999),-999),-999)</f>
        <v>4.6621999999999997E-2</v>
      </c>
      <c r="F438" s="9">
        <f>IF(Raw!$G438&gt;$C$8,IF(Raw!$Q438&gt;$C$8,IF(Raw!$N438&gt;$C$9,IF(Raw!$N438&lt;$A$9,IF(Raw!$X438&gt;$C$9,IF(Raw!$X438&lt;$A$9,Raw!I438,-999),-999),-999),-999),-999),-999)</f>
        <v>7.9675999999999997E-2</v>
      </c>
      <c r="G438" s="9">
        <f>Raw!G438</f>
        <v>0.92545999999999995</v>
      </c>
      <c r="H438" s="9">
        <f>IF(Raw!$G438&gt;$C$8,IF(Raw!$Q438&gt;$C$8,IF(Raw!$N438&gt;$C$9,IF(Raw!$N438&lt;$A$9,IF(Raw!$X438&gt;$C$9,IF(Raw!$X438&lt;$A$9,Raw!L438,-999),-999),-999),-999),-999),-999)</f>
        <v>564.70000000000005</v>
      </c>
      <c r="I438" s="9">
        <f>IF(Raw!$G438&gt;$C$8,IF(Raw!$Q438&gt;$C$8,IF(Raw!$N438&gt;$C$9,IF(Raw!$N438&lt;$A$9,IF(Raw!$X438&gt;$C$9,IF(Raw!$X438&lt;$A$9,Raw!M438,-999),-999),-999),-999),-999),-999)</f>
        <v>2.4390000000000002E-3</v>
      </c>
      <c r="J438" s="9">
        <f>IF(Raw!$G438&gt;$C$8,IF(Raw!$Q438&gt;$C$8,IF(Raw!$N438&gt;$C$9,IF(Raw!$N438&lt;$A$9,IF(Raw!$X438&gt;$C$9,IF(Raw!$X438&lt;$A$9,Raw!N438,-999),-999),-999),-999),-999),-999)</f>
        <v>750</v>
      </c>
      <c r="K438" s="9">
        <f>IF(Raw!$G438&gt;$C$8,IF(Raw!$Q438&gt;$C$8,IF(Raw!$N438&gt;$C$9,IF(Raw!$N438&lt;$A$9,IF(Raw!$X438&gt;$C$9,IF(Raw!$X438&lt;$A$9,Raw!R438,-999),-999),-999),-999),-999),-999)</f>
        <v>4.7224000000000002E-2</v>
      </c>
      <c r="L438" s="9">
        <f>IF(Raw!$G438&gt;$C$8,IF(Raw!$Q438&gt;$C$8,IF(Raw!$N438&gt;$C$9,IF(Raw!$N438&lt;$A$9,IF(Raw!$X438&gt;$C$9,IF(Raw!$X438&lt;$A$9,Raw!S438,-999),-999),-999),-999),-999),-999)</f>
        <v>7.6960000000000001E-2</v>
      </c>
      <c r="M438" s="9">
        <f>Raw!Q438</f>
        <v>0.88196699999999995</v>
      </c>
      <c r="N438" s="9">
        <f>IF(Raw!$G438&gt;$C$8,IF(Raw!$Q438&gt;$C$8,IF(Raw!$N438&gt;$C$9,IF(Raw!$N438&lt;$A$9,IF(Raw!$X438&gt;$C$9,IF(Raw!$X438&lt;$A$9,Raw!V438,-999),-999),-999),-999),-999),-999)</f>
        <v>594.20000000000005</v>
      </c>
      <c r="O438" s="9">
        <f>IF(Raw!$G438&gt;$C$8,IF(Raw!$Q438&gt;$C$8,IF(Raw!$N438&gt;$C$9,IF(Raw!$N438&lt;$A$9,IF(Raw!$X438&gt;$C$9,IF(Raw!$X438&lt;$A$9,Raw!W438,-999),-999),-999),-999),-999),-999)</f>
        <v>2.4390000000000002E-3</v>
      </c>
      <c r="P438" s="9">
        <f>IF(Raw!$G438&gt;$C$8,IF(Raw!$Q438&gt;$C$8,IF(Raw!$N438&gt;$C$9,IF(Raw!$N438&lt;$A$9,IF(Raw!$X438&gt;$C$9,IF(Raw!$X438&lt;$A$9,Raw!X438,-999),-999),-999),-999),-999),-999)</f>
        <v>720</v>
      </c>
      <c r="R438" s="9">
        <f t="shared" si="111"/>
        <v>3.3054E-2</v>
      </c>
      <c r="S438" s="9">
        <f t="shared" si="112"/>
        <v>0.41485516341181788</v>
      </c>
      <c r="T438" s="9">
        <f t="shared" si="113"/>
        <v>2.9735999999999999E-2</v>
      </c>
      <c r="U438" s="9">
        <f t="shared" si="114"/>
        <v>0.38638253638253633</v>
      </c>
      <c r="V438" s="15">
        <f t="shared" si="115"/>
        <v>0</v>
      </c>
      <c r="X438" s="11">
        <f t="shared" si="116"/>
        <v>0</v>
      </c>
      <c r="Y438" s="11">
        <f t="shared" si="117"/>
        <v>5.6470000000000001E-18</v>
      </c>
      <c r="Z438" s="11">
        <f t="shared" si="118"/>
        <v>7.5000000000000002E-4</v>
      </c>
      <c r="AA438" s="16">
        <f t="shared" si="119"/>
        <v>0</v>
      </c>
      <c r="AB438" s="9">
        <f t="shared" si="120"/>
        <v>4.7224000000000002E-2</v>
      </c>
      <c r="AC438" s="9">
        <f t="shared" si="121"/>
        <v>1</v>
      </c>
      <c r="AD438" s="15">
        <f t="shared" si="122"/>
        <v>0</v>
      </c>
      <c r="AE438" s="3">
        <f t="shared" si="123"/>
        <v>679.89879999999982</v>
      </c>
      <c r="AF438" s="2">
        <f t="shared" si="124"/>
        <v>0.25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426</v>
      </c>
      <c r="B439" s="14">
        <f>Raw!B439</f>
        <v>0.10246527777777777</v>
      </c>
      <c r="C439" s="15">
        <f>Raw!C439</f>
        <v>21.7</v>
      </c>
      <c r="D439" s="15">
        <f>IF(C439&gt;0.5,Raw!D439*D$11,-999)</f>
        <v>0</v>
      </c>
      <c r="E439" s="9">
        <f>IF(Raw!$G439&gt;$C$8,IF(Raw!$Q439&gt;$C$8,IF(Raw!$N439&gt;$C$9,IF(Raw!$N439&lt;$A$9,IF(Raw!$X439&gt;$C$9,IF(Raw!$X439&lt;$A$9,Raw!H439,-999),-999),-999),-999),-999),-999)</f>
        <v>4.6843999999999997E-2</v>
      </c>
      <c r="F439" s="9">
        <f>IF(Raw!$G439&gt;$C$8,IF(Raw!$Q439&gt;$C$8,IF(Raw!$N439&gt;$C$9,IF(Raw!$N439&lt;$A$9,IF(Raw!$X439&gt;$C$9,IF(Raw!$X439&lt;$A$9,Raw!I439,-999),-999),-999),-999),-999),-999)</f>
        <v>7.7998999999999999E-2</v>
      </c>
      <c r="G439" s="9">
        <f>Raw!G439</f>
        <v>0.936917</v>
      </c>
      <c r="H439" s="9">
        <f>IF(Raw!$G439&gt;$C$8,IF(Raw!$Q439&gt;$C$8,IF(Raw!$N439&gt;$C$9,IF(Raw!$N439&lt;$A$9,IF(Raw!$X439&gt;$C$9,IF(Raw!$X439&lt;$A$9,Raw!L439,-999),-999),-999),-999),-999),-999)</f>
        <v>548.5</v>
      </c>
      <c r="I439" s="9">
        <f>IF(Raw!$G439&gt;$C$8,IF(Raw!$Q439&gt;$C$8,IF(Raw!$N439&gt;$C$9,IF(Raw!$N439&lt;$A$9,IF(Raw!$X439&gt;$C$9,IF(Raw!$X439&lt;$A$9,Raw!M439,-999),-999),-999),-999),-999),-999)</f>
        <v>2.4390000000000002E-3</v>
      </c>
      <c r="J439" s="9">
        <f>IF(Raw!$G439&gt;$C$8,IF(Raw!$Q439&gt;$C$8,IF(Raw!$N439&gt;$C$9,IF(Raw!$N439&lt;$A$9,IF(Raw!$X439&gt;$C$9,IF(Raw!$X439&lt;$A$9,Raw!N439,-999),-999),-999),-999),-999),-999)</f>
        <v>1104</v>
      </c>
      <c r="K439" s="9">
        <f>IF(Raw!$G439&gt;$C$8,IF(Raw!$Q439&gt;$C$8,IF(Raw!$N439&gt;$C$9,IF(Raw!$N439&lt;$A$9,IF(Raw!$X439&gt;$C$9,IF(Raw!$X439&lt;$A$9,Raw!R439,-999),-999),-999),-999),-999),-999)</f>
        <v>4.2034000000000002E-2</v>
      </c>
      <c r="L439" s="9">
        <f>IF(Raw!$G439&gt;$C$8,IF(Raw!$Q439&gt;$C$8,IF(Raw!$N439&gt;$C$9,IF(Raw!$N439&lt;$A$9,IF(Raw!$X439&gt;$C$9,IF(Raw!$X439&lt;$A$9,Raw!S439,-999),-999),-999),-999),-999),-999)</f>
        <v>7.5649999999999995E-2</v>
      </c>
      <c r="M439" s="9">
        <f>Raw!Q439</f>
        <v>0.89190100000000005</v>
      </c>
      <c r="N439" s="9">
        <f>IF(Raw!$G439&gt;$C$8,IF(Raw!$Q439&gt;$C$8,IF(Raw!$N439&gt;$C$9,IF(Raw!$N439&lt;$A$9,IF(Raw!$X439&gt;$C$9,IF(Raw!$X439&lt;$A$9,Raw!V439,-999),-999),-999),-999),-999),-999)</f>
        <v>766.4</v>
      </c>
      <c r="O439" s="9">
        <f>IF(Raw!$G439&gt;$C$8,IF(Raw!$Q439&gt;$C$8,IF(Raw!$N439&gt;$C$9,IF(Raw!$N439&lt;$A$9,IF(Raw!$X439&gt;$C$9,IF(Raw!$X439&lt;$A$9,Raw!W439,-999),-999),-999),-999),-999),-999)</f>
        <v>2.4390000000000002E-3</v>
      </c>
      <c r="P439" s="9">
        <f>IF(Raw!$G439&gt;$C$8,IF(Raw!$Q439&gt;$C$8,IF(Raw!$N439&gt;$C$9,IF(Raw!$N439&lt;$A$9,IF(Raw!$X439&gt;$C$9,IF(Raw!$X439&lt;$A$9,Raw!X439,-999),-999),-999),-999),-999),-999)</f>
        <v>806</v>
      </c>
      <c r="R439" s="9">
        <f t="shared" si="111"/>
        <v>3.1155000000000002E-2</v>
      </c>
      <c r="S439" s="9">
        <f t="shared" si="112"/>
        <v>0.39942819779740768</v>
      </c>
      <c r="T439" s="9">
        <f t="shared" si="113"/>
        <v>3.3615999999999993E-2</v>
      </c>
      <c r="U439" s="9">
        <f t="shared" si="114"/>
        <v>0.44436219431592855</v>
      </c>
      <c r="V439" s="15">
        <f t="shared" si="115"/>
        <v>0</v>
      </c>
      <c r="X439" s="11">
        <f t="shared" si="116"/>
        <v>0</v>
      </c>
      <c r="Y439" s="11">
        <f t="shared" si="117"/>
        <v>5.4849999999999997E-18</v>
      </c>
      <c r="Z439" s="11">
        <f t="shared" si="118"/>
        <v>1.1039999999999999E-3</v>
      </c>
      <c r="AA439" s="16">
        <f t="shared" si="119"/>
        <v>0</v>
      </c>
      <c r="AB439" s="9">
        <f t="shared" si="120"/>
        <v>4.2034000000000002E-2</v>
      </c>
      <c r="AC439" s="9">
        <f t="shared" si="121"/>
        <v>1</v>
      </c>
      <c r="AD439" s="15">
        <f t="shared" si="122"/>
        <v>0</v>
      </c>
      <c r="AE439" s="3">
        <f t="shared" si="123"/>
        <v>660.39399999999978</v>
      </c>
      <c r="AF439" s="2">
        <f t="shared" si="124"/>
        <v>0.25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427</v>
      </c>
      <c r="B440" s="14">
        <f>Raw!B440</f>
        <v>0.10252314814814815</v>
      </c>
      <c r="C440" s="15">
        <f>Raw!C440</f>
        <v>20.9</v>
      </c>
      <c r="D440" s="15">
        <f>IF(C440&gt;0.5,Raw!D440*D$11,-999)</f>
        <v>0</v>
      </c>
      <c r="E440" s="9">
        <f>IF(Raw!$G440&gt;$C$8,IF(Raw!$Q440&gt;$C$8,IF(Raw!$N440&gt;$C$9,IF(Raw!$N440&lt;$A$9,IF(Raw!$X440&gt;$C$9,IF(Raw!$X440&lt;$A$9,Raw!H440,-999),-999),-999),-999),-999),-999)</f>
        <v>4.9858E-2</v>
      </c>
      <c r="F440" s="9">
        <f>IF(Raw!$G440&gt;$C$8,IF(Raw!$Q440&gt;$C$8,IF(Raw!$N440&gt;$C$9,IF(Raw!$N440&lt;$A$9,IF(Raw!$X440&gt;$C$9,IF(Raw!$X440&lt;$A$9,Raw!I440,-999),-999),-999),-999),-999),-999)</f>
        <v>8.1462000000000007E-2</v>
      </c>
      <c r="G440" s="9">
        <f>Raw!G440</f>
        <v>0.90492700000000004</v>
      </c>
      <c r="H440" s="9">
        <f>IF(Raw!$G440&gt;$C$8,IF(Raw!$Q440&gt;$C$8,IF(Raw!$N440&gt;$C$9,IF(Raw!$N440&lt;$A$9,IF(Raw!$X440&gt;$C$9,IF(Raw!$X440&lt;$A$9,Raw!L440,-999),-999),-999),-999),-999),-999)</f>
        <v>586</v>
      </c>
      <c r="I440" s="9">
        <f>IF(Raw!$G440&gt;$C$8,IF(Raw!$Q440&gt;$C$8,IF(Raw!$N440&gt;$C$9,IF(Raw!$N440&lt;$A$9,IF(Raw!$X440&gt;$C$9,IF(Raw!$X440&lt;$A$9,Raw!M440,-999),-999),-999),-999),-999),-999)</f>
        <v>0.22674</v>
      </c>
      <c r="J440" s="9">
        <f>IF(Raw!$G440&gt;$C$8,IF(Raw!$Q440&gt;$C$8,IF(Raw!$N440&gt;$C$9,IF(Raw!$N440&lt;$A$9,IF(Raw!$X440&gt;$C$9,IF(Raw!$X440&lt;$A$9,Raw!N440,-999),-999),-999),-999),-999),-999)</f>
        <v>847</v>
      </c>
      <c r="K440" s="9">
        <f>IF(Raw!$G440&gt;$C$8,IF(Raw!$Q440&gt;$C$8,IF(Raw!$N440&gt;$C$9,IF(Raw!$N440&lt;$A$9,IF(Raw!$X440&gt;$C$9,IF(Raw!$X440&lt;$A$9,Raw!R440,-999),-999),-999),-999),-999),-999)</f>
        <v>4.5412000000000001E-2</v>
      </c>
      <c r="L440" s="9">
        <f>IF(Raw!$G440&gt;$C$8,IF(Raw!$Q440&gt;$C$8,IF(Raw!$N440&gt;$C$9,IF(Raw!$N440&lt;$A$9,IF(Raw!$X440&gt;$C$9,IF(Raw!$X440&lt;$A$9,Raw!S440,-999),-999),-999),-999),-999),-999)</f>
        <v>8.3395999999999998E-2</v>
      </c>
      <c r="M440" s="9">
        <f>Raw!Q440</f>
        <v>0.95489299999999999</v>
      </c>
      <c r="N440" s="9">
        <f>IF(Raw!$G440&gt;$C$8,IF(Raw!$Q440&gt;$C$8,IF(Raw!$N440&gt;$C$9,IF(Raw!$N440&lt;$A$9,IF(Raw!$X440&gt;$C$9,IF(Raw!$X440&lt;$A$9,Raw!V440,-999),-999),-999),-999),-999),-999)</f>
        <v>641.79999999999995</v>
      </c>
      <c r="O440" s="9">
        <f>IF(Raw!$G440&gt;$C$8,IF(Raw!$Q440&gt;$C$8,IF(Raw!$N440&gt;$C$9,IF(Raw!$N440&lt;$A$9,IF(Raw!$X440&gt;$C$9,IF(Raw!$X440&lt;$A$9,Raw!W440,-999),-999),-999),-999),-999),-999)</f>
        <v>5.6541000000000001E-2</v>
      </c>
      <c r="P440" s="9">
        <f>IF(Raw!$G440&gt;$C$8,IF(Raw!$Q440&gt;$C$8,IF(Raw!$N440&gt;$C$9,IF(Raw!$N440&lt;$A$9,IF(Raw!$X440&gt;$C$9,IF(Raw!$X440&lt;$A$9,Raw!X440,-999),-999),-999),-999),-999),-999)</f>
        <v>739</v>
      </c>
      <c r="R440" s="9">
        <f t="shared" si="111"/>
        <v>3.1604000000000007E-2</v>
      </c>
      <c r="S440" s="9">
        <f t="shared" si="112"/>
        <v>0.38796003044364247</v>
      </c>
      <c r="T440" s="9">
        <f t="shared" si="113"/>
        <v>3.7983999999999997E-2</v>
      </c>
      <c r="U440" s="9">
        <f t="shared" si="114"/>
        <v>0.45546548995155639</v>
      </c>
      <c r="V440" s="15">
        <f t="shared" si="115"/>
        <v>0</v>
      </c>
      <c r="X440" s="11">
        <f t="shared" si="116"/>
        <v>0</v>
      </c>
      <c r="Y440" s="11">
        <f t="shared" si="117"/>
        <v>5.8599999999999996E-18</v>
      </c>
      <c r="Z440" s="11">
        <f t="shared" si="118"/>
        <v>8.4699999999999999E-4</v>
      </c>
      <c r="AA440" s="16">
        <f t="shared" si="119"/>
        <v>0</v>
      </c>
      <c r="AB440" s="9">
        <f t="shared" si="120"/>
        <v>4.5412000000000001E-2</v>
      </c>
      <c r="AC440" s="9">
        <f t="shared" si="121"/>
        <v>1</v>
      </c>
      <c r="AD440" s="15">
        <f t="shared" si="122"/>
        <v>0</v>
      </c>
      <c r="AE440" s="3">
        <f t="shared" si="123"/>
        <v>705.54399999999976</v>
      </c>
      <c r="AF440" s="2">
        <f t="shared" si="124"/>
        <v>0.25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428</v>
      </c>
      <c r="B441" s="14">
        <f>Raw!B441</f>
        <v>0.10256944444444445</v>
      </c>
      <c r="C441" s="15">
        <f>Raw!C441</f>
        <v>19.899999999999999</v>
      </c>
      <c r="D441" s="15">
        <f>IF(C441&gt;0.5,Raw!D441*D$11,-999)</f>
        <v>0</v>
      </c>
      <c r="E441" s="9">
        <f>IF(Raw!$G441&gt;$C$8,IF(Raw!$Q441&gt;$C$8,IF(Raw!$N441&gt;$C$9,IF(Raw!$N441&lt;$A$9,IF(Raw!$X441&gt;$C$9,IF(Raw!$X441&lt;$A$9,Raw!H441,-999),-999),-999),-999),-999),-999)</f>
        <v>4.2685000000000001E-2</v>
      </c>
      <c r="F441" s="9">
        <f>IF(Raw!$G441&gt;$C$8,IF(Raw!$Q441&gt;$C$8,IF(Raw!$N441&gt;$C$9,IF(Raw!$N441&lt;$A$9,IF(Raw!$X441&gt;$C$9,IF(Raw!$X441&lt;$A$9,Raw!I441,-999),-999),-999),-999),-999),-999)</f>
        <v>7.8375E-2</v>
      </c>
      <c r="G441" s="9">
        <f>Raw!G441</f>
        <v>0.93679699999999999</v>
      </c>
      <c r="H441" s="9">
        <f>IF(Raw!$G441&gt;$C$8,IF(Raw!$Q441&gt;$C$8,IF(Raw!$N441&gt;$C$9,IF(Raw!$N441&lt;$A$9,IF(Raw!$X441&gt;$C$9,IF(Raw!$X441&lt;$A$9,Raw!L441,-999),-999),-999),-999),-999),-999)</f>
        <v>628.6</v>
      </c>
      <c r="I441" s="9">
        <f>IF(Raw!$G441&gt;$C$8,IF(Raw!$Q441&gt;$C$8,IF(Raw!$N441&gt;$C$9,IF(Raw!$N441&lt;$A$9,IF(Raw!$X441&gt;$C$9,IF(Raw!$X441&lt;$A$9,Raw!M441,-999),-999),-999),-999),-999),-999)</f>
        <v>5.6541000000000001E-2</v>
      </c>
      <c r="J441" s="9">
        <f>IF(Raw!$G441&gt;$C$8,IF(Raw!$Q441&gt;$C$8,IF(Raw!$N441&gt;$C$9,IF(Raw!$N441&lt;$A$9,IF(Raw!$X441&gt;$C$9,IF(Raw!$X441&lt;$A$9,Raw!N441,-999),-999),-999),-999),-999),-999)</f>
        <v>1079</v>
      </c>
      <c r="K441" s="9">
        <f>IF(Raw!$G441&gt;$C$8,IF(Raw!$Q441&gt;$C$8,IF(Raw!$N441&gt;$C$9,IF(Raw!$N441&lt;$A$9,IF(Raw!$X441&gt;$C$9,IF(Raw!$X441&lt;$A$9,Raw!R441,-999),-999),-999),-999),-999),-999)</f>
        <v>5.0133999999999998E-2</v>
      </c>
      <c r="L441" s="9">
        <f>IF(Raw!$G441&gt;$C$8,IF(Raw!$Q441&gt;$C$8,IF(Raw!$N441&gt;$C$9,IF(Raw!$N441&lt;$A$9,IF(Raw!$X441&gt;$C$9,IF(Raw!$X441&lt;$A$9,Raw!S441,-999),-999),-999),-999),-999),-999)</f>
        <v>7.9080999999999999E-2</v>
      </c>
      <c r="M441" s="9">
        <f>Raw!Q441</f>
        <v>0.921821</v>
      </c>
      <c r="N441" s="9">
        <f>IF(Raw!$G441&gt;$C$8,IF(Raw!$Q441&gt;$C$8,IF(Raw!$N441&gt;$C$9,IF(Raw!$N441&lt;$A$9,IF(Raw!$X441&gt;$C$9,IF(Raw!$X441&lt;$A$9,Raw!V441,-999),-999),-999),-999),-999),-999)</f>
        <v>591.1</v>
      </c>
      <c r="O441" s="9">
        <f>IF(Raw!$G441&gt;$C$8,IF(Raw!$Q441&gt;$C$8,IF(Raw!$N441&gt;$C$9,IF(Raw!$N441&lt;$A$9,IF(Raw!$X441&gt;$C$9,IF(Raw!$X441&lt;$A$9,Raw!W441,-999),-999),-999),-999),-999),-999)</f>
        <v>0.43224000000000001</v>
      </c>
      <c r="P441" s="9">
        <f>IF(Raw!$G441&gt;$C$8,IF(Raw!$Q441&gt;$C$8,IF(Raw!$N441&gt;$C$9,IF(Raw!$N441&lt;$A$9,IF(Raw!$X441&gt;$C$9,IF(Raw!$X441&lt;$A$9,Raw!X441,-999),-999),-999),-999),-999),-999)</f>
        <v>883</v>
      </c>
      <c r="R441" s="9">
        <f t="shared" si="111"/>
        <v>3.569E-2</v>
      </c>
      <c r="S441" s="9">
        <f t="shared" si="112"/>
        <v>0.45537480063795854</v>
      </c>
      <c r="T441" s="9">
        <f t="shared" si="113"/>
        <v>2.8947000000000001E-2</v>
      </c>
      <c r="U441" s="9">
        <f t="shared" si="114"/>
        <v>0.36604241221026546</v>
      </c>
      <c r="V441" s="15">
        <f t="shared" si="115"/>
        <v>0</v>
      </c>
      <c r="X441" s="11">
        <f t="shared" si="116"/>
        <v>0</v>
      </c>
      <c r="Y441" s="11">
        <f t="shared" si="117"/>
        <v>6.2859999999999995E-18</v>
      </c>
      <c r="Z441" s="11">
        <f t="shared" si="118"/>
        <v>1.0789999999999999E-3</v>
      </c>
      <c r="AA441" s="16">
        <f t="shared" si="119"/>
        <v>0</v>
      </c>
      <c r="AB441" s="9">
        <f t="shared" si="120"/>
        <v>5.0133999999999998E-2</v>
      </c>
      <c r="AC441" s="9">
        <f t="shared" si="121"/>
        <v>1</v>
      </c>
      <c r="AD441" s="15">
        <f t="shared" si="122"/>
        <v>0</v>
      </c>
      <c r="AE441" s="3">
        <f t="shared" si="123"/>
        <v>756.83439999999973</v>
      </c>
      <c r="AF441" s="2">
        <f t="shared" si="124"/>
        <v>0.25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429</v>
      </c>
      <c r="B442" s="14">
        <f>Raw!B442</f>
        <v>0.10262731481481481</v>
      </c>
      <c r="C442" s="15">
        <f>Raw!C442</f>
        <v>18.899999999999999</v>
      </c>
      <c r="D442" s="15">
        <f>IF(C442&gt;0.5,Raw!D442*D$11,-999)</f>
        <v>0</v>
      </c>
      <c r="E442" s="9">
        <f>IF(Raw!$G442&gt;$C$8,IF(Raw!$Q442&gt;$C$8,IF(Raw!$N442&gt;$C$9,IF(Raw!$N442&lt;$A$9,IF(Raw!$X442&gt;$C$9,IF(Raw!$X442&lt;$A$9,Raw!H442,-999),-999),-999),-999),-999),-999)</f>
        <v>4.8439999999999997E-2</v>
      </c>
      <c r="F442" s="9">
        <f>IF(Raw!$G442&gt;$C$8,IF(Raw!$Q442&gt;$C$8,IF(Raw!$N442&gt;$C$9,IF(Raw!$N442&lt;$A$9,IF(Raw!$X442&gt;$C$9,IF(Raw!$X442&lt;$A$9,Raw!I442,-999),-999),-999),-999),-999),-999)</f>
        <v>7.9988000000000004E-2</v>
      </c>
      <c r="G442" s="9">
        <f>Raw!G442</f>
        <v>0.90793699999999999</v>
      </c>
      <c r="H442" s="9">
        <f>IF(Raw!$G442&gt;$C$8,IF(Raw!$Q442&gt;$C$8,IF(Raw!$N442&gt;$C$9,IF(Raw!$N442&lt;$A$9,IF(Raw!$X442&gt;$C$9,IF(Raw!$X442&lt;$A$9,Raw!L442,-999),-999),-999),-999),-999),-999)</f>
        <v>625.5</v>
      </c>
      <c r="I442" s="9">
        <f>IF(Raw!$G442&gt;$C$8,IF(Raw!$Q442&gt;$C$8,IF(Raw!$N442&gt;$C$9,IF(Raw!$N442&lt;$A$9,IF(Raw!$X442&gt;$C$9,IF(Raw!$X442&lt;$A$9,Raw!M442,-999),-999),-999),-999),-999),-999)</f>
        <v>5.6541000000000001E-2</v>
      </c>
      <c r="J442" s="9">
        <f>IF(Raw!$G442&gt;$C$8,IF(Raw!$Q442&gt;$C$8,IF(Raw!$N442&gt;$C$9,IF(Raw!$N442&lt;$A$9,IF(Raw!$X442&gt;$C$9,IF(Raw!$X442&lt;$A$9,Raw!N442,-999),-999),-999),-999),-999),-999)</f>
        <v>924</v>
      </c>
      <c r="K442" s="9">
        <f>IF(Raw!$G442&gt;$C$8,IF(Raw!$Q442&gt;$C$8,IF(Raw!$N442&gt;$C$9,IF(Raw!$N442&lt;$A$9,IF(Raw!$X442&gt;$C$9,IF(Raw!$X442&lt;$A$9,Raw!R442,-999),-999),-999),-999),-999),-999)</f>
        <v>4.4707999999999998E-2</v>
      </c>
      <c r="L442" s="9">
        <f>IF(Raw!$G442&gt;$C$8,IF(Raw!$Q442&gt;$C$8,IF(Raw!$N442&gt;$C$9,IF(Raw!$N442&lt;$A$9,IF(Raw!$X442&gt;$C$9,IF(Raw!$X442&lt;$A$9,Raw!S442,-999),-999),-999),-999),-999),-999)</f>
        <v>8.0142000000000005E-2</v>
      </c>
      <c r="M442" s="9">
        <f>Raw!Q442</f>
        <v>0.91746300000000003</v>
      </c>
      <c r="N442" s="9">
        <f>IF(Raw!$G442&gt;$C$8,IF(Raw!$Q442&gt;$C$8,IF(Raw!$N442&gt;$C$9,IF(Raw!$N442&lt;$A$9,IF(Raw!$X442&gt;$C$9,IF(Raw!$X442&lt;$A$9,Raw!V442,-999),-999),-999),-999),-999),-999)</f>
        <v>646.79999999999995</v>
      </c>
      <c r="O442" s="9">
        <f>IF(Raw!$G442&gt;$C$8,IF(Raw!$Q442&gt;$C$8,IF(Raw!$N442&gt;$C$9,IF(Raw!$N442&lt;$A$9,IF(Raw!$X442&gt;$C$9,IF(Raw!$X442&lt;$A$9,Raw!W442,-999),-999),-999),-999),-999),-999)</f>
        <v>2.4390000000000002E-3</v>
      </c>
      <c r="P442" s="9">
        <f>IF(Raw!$G442&gt;$C$8,IF(Raw!$Q442&gt;$C$8,IF(Raw!$N442&gt;$C$9,IF(Raw!$N442&lt;$A$9,IF(Raw!$X442&gt;$C$9,IF(Raw!$X442&lt;$A$9,Raw!X442,-999),-999),-999),-999),-999),-999)</f>
        <v>673</v>
      </c>
      <c r="R442" s="9">
        <f t="shared" si="111"/>
        <v>3.1548000000000007E-2</v>
      </c>
      <c r="S442" s="9">
        <f t="shared" si="112"/>
        <v>0.39440916137420617</v>
      </c>
      <c r="T442" s="9">
        <f t="shared" si="113"/>
        <v>3.5434000000000007E-2</v>
      </c>
      <c r="U442" s="9">
        <f t="shared" si="114"/>
        <v>0.44214020114297131</v>
      </c>
      <c r="V442" s="15">
        <f t="shared" si="115"/>
        <v>0</v>
      </c>
      <c r="X442" s="11">
        <f t="shared" si="116"/>
        <v>0</v>
      </c>
      <c r="Y442" s="11">
        <f t="shared" si="117"/>
        <v>6.2549999999999995E-18</v>
      </c>
      <c r="Z442" s="11">
        <f t="shared" si="118"/>
        <v>9.2399999999999991E-4</v>
      </c>
      <c r="AA442" s="16">
        <f t="shared" si="119"/>
        <v>0</v>
      </c>
      <c r="AB442" s="9">
        <f t="shared" si="120"/>
        <v>4.4707999999999998E-2</v>
      </c>
      <c r="AC442" s="9">
        <f t="shared" si="121"/>
        <v>1</v>
      </c>
      <c r="AD442" s="15">
        <f t="shared" si="122"/>
        <v>0</v>
      </c>
      <c r="AE442" s="3">
        <f t="shared" si="123"/>
        <v>753.10199999999975</v>
      </c>
      <c r="AF442" s="2">
        <f t="shared" si="124"/>
        <v>0.25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430</v>
      </c>
      <c r="B443" s="14">
        <f>Raw!B443</f>
        <v>0.10268518518518517</v>
      </c>
      <c r="C443" s="15">
        <f>Raw!C443</f>
        <v>17.8</v>
      </c>
      <c r="D443" s="15">
        <f>IF(C443&gt;0.5,Raw!D443*D$11,-999)</f>
        <v>0</v>
      </c>
      <c r="E443" s="9">
        <f>IF(Raw!$G443&gt;$C$8,IF(Raw!$Q443&gt;$C$8,IF(Raw!$N443&gt;$C$9,IF(Raw!$N443&lt;$A$9,IF(Raw!$X443&gt;$C$9,IF(Raw!$X443&lt;$A$9,Raw!H443,-999),-999),-999),-999),-999),-999)</f>
        <v>4.3735999999999997E-2</v>
      </c>
      <c r="F443" s="9">
        <f>IF(Raw!$G443&gt;$C$8,IF(Raw!$Q443&gt;$C$8,IF(Raw!$N443&gt;$C$9,IF(Raw!$N443&lt;$A$9,IF(Raw!$X443&gt;$C$9,IF(Raw!$X443&lt;$A$9,Raw!I443,-999),-999),-999),-999),-999),-999)</f>
        <v>7.8010999999999997E-2</v>
      </c>
      <c r="G443" s="9">
        <f>Raw!G443</f>
        <v>0.89775400000000005</v>
      </c>
      <c r="H443" s="9">
        <f>IF(Raw!$G443&gt;$C$8,IF(Raw!$Q443&gt;$C$8,IF(Raw!$N443&gt;$C$9,IF(Raw!$N443&lt;$A$9,IF(Raw!$X443&gt;$C$9,IF(Raw!$X443&lt;$A$9,Raw!L443,-999),-999),-999),-999),-999),-999)</f>
        <v>723.8</v>
      </c>
      <c r="I443" s="9">
        <f>IF(Raw!$G443&gt;$C$8,IF(Raw!$Q443&gt;$C$8,IF(Raw!$N443&gt;$C$9,IF(Raw!$N443&lt;$A$9,IF(Raw!$X443&gt;$C$9,IF(Raw!$X443&lt;$A$9,Raw!M443,-999),-999),-999),-999),-999),-999)</f>
        <v>2.4390000000000002E-3</v>
      </c>
      <c r="J443" s="9">
        <f>IF(Raw!$G443&gt;$C$8,IF(Raw!$Q443&gt;$C$8,IF(Raw!$N443&gt;$C$9,IF(Raw!$N443&lt;$A$9,IF(Raw!$X443&gt;$C$9,IF(Raw!$X443&lt;$A$9,Raw!N443,-999),-999),-999),-999),-999),-999)</f>
        <v>772</v>
      </c>
      <c r="K443" s="9">
        <f>IF(Raw!$G443&gt;$C$8,IF(Raw!$Q443&gt;$C$8,IF(Raw!$N443&gt;$C$9,IF(Raw!$N443&lt;$A$9,IF(Raw!$X443&gt;$C$9,IF(Raw!$X443&lt;$A$9,Raw!R443,-999),-999),-999),-999),-999),-999)</f>
        <v>4.7236E-2</v>
      </c>
      <c r="L443" s="9">
        <f>IF(Raw!$G443&gt;$C$8,IF(Raw!$Q443&gt;$C$8,IF(Raw!$N443&gt;$C$9,IF(Raw!$N443&lt;$A$9,IF(Raw!$X443&gt;$C$9,IF(Raw!$X443&lt;$A$9,Raw!S443,-999),-999),-999),-999),-999),-999)</f>
        <v>7.9138E-2</v>
      </c>
      <c r="M443" s="9">
        <f>Raw!Q443</f>
        <v>0.89624099999999995</v>
      </c>
      <c r="N443" s="9">
        <f>IF(Raw!$G443&gt;$C$8,IF(Raw!$Q443&gt;$C$8,IF(Raw!$N443&gt;$C$9,IF(Raw!$N443&lt;$A$9,IF(Raw!$X443&gt;$C$9,IF(Raw!$X443&lt;$A$9,Raw!V443,-999),-999),-999),-999),-999),-999)</f>
        <v>543.5</v>
      </c>
      <c r="O443" s="9">
        <f>IF(Raw!$G443&gt;$C$8,IF(Raw!$Q443&gt;$C$8,IF(Raw!$N443&gt;$C$9,IF(Raw!$N443&lt;$A$9,IF(Raw!$X443&gt;$C$9,IF(Raw!$X443&lt;$A$9,Raw!W443,-999),-999),-999),-999),-999),-999)</f>
        <v>0.10274999999999999</v>
      </c>
      <c r="P443" s="9">
        <f>IF(Raw!$G443&gt;$C$8,IF(Raw!$Q443&gt;$C$8,IF(Raw!$N443&gt;$C$9,IF(Raw!$N443&lt;$A$9,IF(Raw!$X443&gt;$C$9,IF(Raw!$X443&lt;$A$9,Raw!X443,-999),-999),-999),-999),-999),-999)</f>
        <v>754</v>
      </c>
      <c r="R443" s="9">
        <f t="shared" si="111"/>
        <v>3.4275E-2</v>
      </c>
      <c r="S443" s="9">
        <f t="shared" si="112"/>
        <v>0.43936111574008796</v>
      </c>
      <c r="T443" s="9">
        <f t="shared" si="113"/>
        <v>3.1902E-2</v>
      </c>
      <c r="U443" s="9">
        <f t="shared" si="114"/>
        <v>0.40311860294675123</v>
      </c>
      <c r="V443" s="15">
        <f t="shared" si="115"/>
        <v>0</v>
      </c>
      <c r="X443" s="11">
        <f t="shared" si="116"/>
        <v>0</v>
      </c>
      <c r="Y443" s="11">
        <f t="shared" si="117"/>
        <v>7.2379999999999995E-18</v>
      </c>
      <c r="Z443" s="11">
        <f t="shared" si="118"/>
        <v>7.7200000000000001E-4</v>
      </c>
      <c r="AA443" s="16">
        <f t="shared" si="119"/>
        <v>0</v>
      </c>
      <c r="AB443" s="9">
        <f t="shared" si="120"/>
        <v>4.7236E-2</v>
      </c>
      <c r="AC443" s="9">
        <f t="shared" si="121"/>
        <v>1</v>
      </c>
      <c r="AD443" s="15">
        <f t="shared" si="122"/>
        <v>0</v>
      </c>
      <c r="AE443" s="3">
        <f t="shared" si="123"/>
        <v>871.45519999999976</v>
      </c>
      <c r="AF443" s="2">
        <f t="shared" si="124"/>
        <v>0.25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431</v>
      </c>
      <c r="B444" s="14">
        <f>Raw!B444</f>
        <v>0.10274305555555556</v>
      </c>
      <c r="C444" s="15">
        <f>Raw!C444</f>
        <v>16.600000000000001</v>
      </c>
      <c r="D444" s="15">
        <f>IF(C444&gt;0.5,Raw!D444*D$11,-999)</f>
        <v>0</v>
      </c>
      <c r="E444" s="9">
        <f>IF(Raw!$G444&gt;$C$8,IF(Raw!$Q444&gt;$C$8,IF(Raw!$N444&gt;$C$9,IF(Raw!$N444&lt;$A$9,IF(Raw!$X444&gt;$C$9,IF(Raw!$X444&lt;$A$9,Raw!H444,-999),-999),-999),-999),-999),-999)</f>
        <v>4.6988000000000002E-2</v>
      </c>
      <c r="F444" s="9">
        <f>IF(Raw!$G444&gt;$C$8,IF(Raw!$Q444&gt;$C$8,IF(Raw!$N444&gt;$C$9,IF(Raw!$N444&lt;$A$9,IF(Raw!$X444&gt;$C$9,IF(Raw!$X444&lt;$A$9,Raw!I444,-999),-999),-999),-999),-999),-999)</f>
        <v>7.9343999999999998E-2</v>
      </c>
      <c r="G444" s="9">
        <f>Raw!G444</f>
        <v>0.88785000000000003</v>
      </c>
      <c r="H444" s="9">
        <f>IF(Raw!$G444&gt;$C$8,IF(Raw!$Q444&gt;$C$8,IF(Raw!$N444&gt;$C$9,IF(Raw!$N444&lt;$A$9,IF(Raw!$X444&gt;$C$9,IF(Raw!$X444&lt;$A$9,Raw!L444,-999),-999),-999),-999),-999),-999)</f>
        <v>572.9</v>
      </c>
      <c r="I444" s="9">
        <f>IF(Raw!$G444&gt;$C$8,IF(Raw!$Q444&gt;$C$8,IF(Raw!$N444&gt;$C$9,IF(Raw!$N444&lt;$A$9,IF(Raw!$X444&gt;$C$9,IF(Raw!$X444&lt;$A$9,Raw!M444,-999),-999),-999),-999),-999),-999)</f>
        <v>2.4390000000000002E-3</v>
      </c>
      <c r="J444" s="9">
        <f>IF(Raw!$G444&gt;$C$8,IF(Raw!$Q444&gt;$C$8,IF(Raw!$N444&gt;$C$9,IF(Raw!$N444&lt;$A$9,IF(Raw!$X444&gt;$C$9,IF(Raw!$X444&lt;$A$9,Raw!N444,-999),-999),-999),-999),-999),-999)</f>
        <v>1248</v>
      </c>
      <c r="K444" s="9">
        <f>IF(Raw!$G444&gt;$C$8,IF(Raw!$Q444&gt;$C$8,IF(Raw!$N444&gt;$C$9,IF(Raw!$N444&lt;$A$9,IF(Raw!$X444&gt;$C$9,IF(Raw!$X444&lt;$A$9,Raw!R444,-999),-999),-999),-999),-999),-999)</f>
        <v>5.1459999999999999E-2</v>
      </c>
      <c r="L444" s="9">
        <f>IF(Raw!$G444&gt;$C$8,IF(Raw!$Q444&gt;$C$8,IF(Raw!$N444&gt;$C$9,IF(Raw!$N444&lt;$A$9,IF(Raw!$X444&gt;$C$9,IF(Raw!$X444&lt;$A$9,Raw!S444,-999),-999),-999),-999),-999),-999)</f>
        <v>8.0857999999999999E-2</v>
      </c>
      <c r="M444" s="9">
        <f>Raw!Q444</f>
        <v>0.887961</v>
      </c>
      <c r="N444" s="9">
        <f>IF(Raw!$G444&gt;$C$8,IF(Raw!$Q444&gt;$C$8,IF(Raw!$N444&gt;$C$9,IF(Raw!$N444&lt;$A$9,IF(Raw!$X444&gt;$C$9,IF(Raw!$X444&lt;$A$9,Raw!V444,-999),-999),-999),-999),-999),-999)</f>
        <v>548.5</v>
      </c>
      <c r="O444" s="9">
        <f>IF(Raw!$G444&gt;$C$8,IF(Raw!$Q444&gt;$C$8,IF(Raw!$N444&gt;$C$9,IF(Raw!$N444&lt;$A$9,IF(Raw!$X444&gt;$C$9,IF(Raw!$X444&lt;$A$9,Raw!W444,-999),-999),-999),-999),-999),-999)</f>
        <v>2.4390000000000002E-3</v>
      </c>
      <c r="P444" s="9">
        <f>IF(Raw!$G444&gt;$C$8,IF(Raw!$Q444&gt;$C$8,IF(Raw!$N444&gt;$C$9,IF(Raw!$N444&lt;$A$9,IF(Raw!$X444&gt;$C$9,IF(Raw!$X444&lt;$A$9,Raw!X444,-999),-999),-999),-999),-999),-999)</f>
        <v>1130</v>
      </c>
      <c r="R444" s="9">
        <f t="shared" si="111"/>
        <v>3.2355999999999996E-2</v>
      </c>
      <c r="S444" s="9">
        <f t="shared" si="112"/>
        <v>0.40779391006251259</v>
      </c>
      <c r="T444" s="9">
        <f t="shared" si="113"/>
        <v>2.9398000000000001E-2</v>
      </c>
      <c r="U444" s="9">
        <f t="shared" si="114"/>
        <v>0.36357565114150736</v>
      </c>
      <c r="V444" s="15">
        <f t="shared" si="115"/>
        <v>0</v>
      </c>
      <c r="X444" s="11">
        <f t="shared" si="116"/>
        <v>0</v>
      </c>
      <c r="Y444" s="11">
        <f t="shared" si="117"/>
        <v>5.7289999999999993E-18</v>
      </c>
      <c r="Z444" s="11">
        <f t="shared" si="118"/>
        <v>1.248E-3</v>
      </c>
      <c r="AA444" s="16">
        <f t="shared" si="119"/>
        <v>0</v>
      </c>
      <c r="AB444" s="9">
        <f t="shared" si="120"/>
        <v>5.1459999999999999E-2</v>
      </c>
      <c r="AC444" s="9">
        <f t="shared" si="121"/>
        <v>1</v>
      </c>
      <c r="AD444" s="15">
        <f t="shared" si="122"/>
        <v>0</v>
      </c>
      <c r="AE444" s="3">
        <f t="shared" si="123"/>
        <v>689.77159999999969</v>
      </c>
      <c r="AF444" s="2">
        <f t="shared" si="124"/>
        <v>0.25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432</v>
      </c>
      <c r="B445" s="14">
        <f>Raw!B445</f>
        <v>0.10280092592592593</v>
      </c>
      <c r="C445" s="15">
        <f>Raw!C445</f>
        <v>16</v>
      </c>
      <c r="D445" s="15">
        <f>IF(C445&gt;0.5,Raw!D445*D$11,-999)</f>
        <v>0</v>
      </c>
      <c r="E445" s="9">
        <f>IF(Raw!$G445&gt;$C$8,IF(Raw!$Q445&gt;$C$8,IF(Raw!$N445&gt;$C$9,IF(Raw!$N445&lt;$A$9,IF(Raw!$X445&gt;$C$9,IF(Raw!$X445&lt;$A$9,Raw!H445,-999),-999),-999),-999),-999),-999)</f>
        <v>4.7599000000000002E-2</v>
      </c>
      <c r="F445" s="9">
        <f>IF(Raw!$G445&gt;$C$8,IF(Raw!$Q445&gt;$C$8,IF(Raw!$N445&gt;$C$9,IF(Raw!$N445&lt;$A$9,IF(Raw!$X445&gt;$C$9,IF(Raw!$X445&lt;$A$9,Raw!I445,-999),-999),-999),-999),-999),-999)</f>
        <v>7.9722000000000001E-2</v>
      </c>
      <c r="G445" s="9">
        <f>Raw!G445</f>
        <v>0.94319299999999995</v>
      </c>
      <c r="H445" s="9">
        <f>IF(Raw!$G445&gt;$C$8,IF(Raw!$Q445&gt;$C$8,IF(Raw!$N445&gt;$C$9,IF(Raw!$N445&lt;$A$9,IF(Raw!$X445&gt;$C$9,IF(Raw!$X445&lt;$A$9,Raw!L445,-999),-999),-999),-999),-999),-999)</f>
        <v>694.4</v>
      </c>
      <c r="I445" s="9">
        <f>IF(Raw!$G445&gt;$C$8,IF(Raw!$Q445&gt;$C$8,IF(Raw!$N445&gt;$C$9,IF(Raw!$N445&lt;$A$9,IF(Raw!$X445&gt;$C$9,IF(Raw!$X445&lt;$A$9,Raw!M445,-999),-999),-999),-999),-999),-999)</f>
        <v>2.4390000000000002E-3</v>
      </c>
      <c r="J445" s="9">
        <f>IF(Raw!$G445&gt;$C$8,IF(Raw!$Q445&gt;$C$8,IF(Raw!$N445&gt;$C$9,IF(Raw!$N445&lt;$A$9,IF(Raw!$X445&gt;$C$9,IF(Raw!$X445&lt;$A$9,Raw!N445,-999),-999),-999),-999),-999),-999)</f>
        <v>690</v>
      </c>
      <c r="K445" s="9">
        <f>IF(Raw!$G445&gt;$C$8,IF(Raw!$Q445&gt;$C$8,IF(Raw!$N445&gt;$C$9,IF(Raw!$N445&lt;$A$9,IF(Raw!$X445&gt;$C$9,IF(Raw!$X445&lt;$A$9,Raw!R445,-999),-999),-999),-999),-999),-999)</f>
        <v>4.802E-2</v>
      </c>
      <c r="L445" s="9">
        <f>IF(Raw!$G445&gt;$C$8,IF(Raw!$Q445&gt;$C$8,IF(Raw!$N445&gt;$C$9,IF(Raw!$N445&lt;$A$9,IF(Raw!$X445&gt;$C$9,IF(Raw!$X445&lt;$A$9,Raw!S445,-999),-999),-999),-999),-999),-999)</f>
        <v>8.1001000000000004E-2</v>
      </c>
      <c r="M445" s="9">
        <f>Raw!Q445</f>
        <v>0.92715700000000001</v>
      </c>
      <c r="N445" s="9">
        <f>IF(Raw!$G445&gt;$C$8,IF(Raw!$Q445&gt;$C$8,IF(Raw!$N445&gt;$C$9,IF(Raw!$N445&lt;$A$9,IF(Raw!$X445&gt;$C$9,IF(Raw!$X445&lt;$A$9,Raw!V445,-999),-999),-999),-999),-999),-999)</f>
        <v>559.70000000000005</v>
      </c>
      <c r="O445" s="9">
        <f>IF(Raw!$G445&gt;$C$8,IF(Raw!$Q445&gt;$C$8,IF(Raw!$N445&gt;$C$9,IF(Raw!$N445&lt;$A$9,IF(Raw!$X445&gt;$C$9,IF(Raw!$X445&lt;$A$9,Raw!W445,-999),-999),-999),-999),-999),-999)</f>
        <v>2.4390000000000002E-3</v>
      </c>
      <c r="P445" s="9">
        <f>IF(Raw!$G445&gt;$C$8,IF(Raw!$Q445&gt;$C$8,IF(Raw!$N445&gt;$C$9,IF(Raw!$N445&lt;$A$9,IF(Raw!$X445&gt;$C$9,IF(Raw!$X445&lt;$A$9,Raw!X445,-999),-999),-999),-999),-999),-999)</f>
        <v>906</v>
      </c>
      <c r="R445" s="9">
        <f t="shared" si="111"/>
        <v>3.2122999999999999E-2</v>
      </c>
      <c r="S445" s="9">
        <f t="shared" si="112"/>
        <v>0.40293770853716665</v>
      </c>
      <c r="T445" s="9">
        <f t="shared" si="113"/>
        <v>3.2981000000000003E-2</v>
      </c>
      <c r="U445" s="9">
        <f t="shared" si="114"/>
        <v>0.40716781274305258</v>
      </c>
      <c r="V445" s="15">
        <f t="shared" si="115"/>
        <v>0</v>
      </c>
      <c r="X445" s="11">
        <f t="shared" si="116"/>
        <v>0</v>
      </c>
      <c r="Y445" s="11">
        <f t="shared" si="117"/>
        <v>6.9439999999999994E-18</v>
      </c>
      <c r="Z445" s="11">
        <f t="shared" si="118"/>
        <v>6.8999999999999997E-4</v>
      </c>
      <c r="AA445" s="16">
        <f t="shared" si="119"/>
        <v>0</v>
      </c>
      <c r="AB445" s="9">
        <f t="shared" si="120"/>
        <v>4.802E-2</v>
      </c>
      <c r="AC445" s="9">
        <f t="shared" si="121"/>
        <v>1</v>
      </c>
      <c r="AD445" s="15">
        <f t="shared" si="122"/>
        <v>0</v>
      </c>
      <c r="AE445" s="3">
        <f t="shared" si="123"/>
        <v>836.05759999999975</v>
      </c>
      <c r="AF445" s="2">
        <f t="shared" si="124"/>
        <v>0.25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433</v>
      </c>
      <c r="B446" s="14">
        <f>Raw!B446</f>
        <v>0.1028587962962963</v>
      </c>
      <c r="C446" s="15">
        <f>Raw!C446</f>
        <v>14.8</v>
      </c>
      <c r="D446" s="15">
        <f>IF(C446&gt;0.5,Raw!D446*D$11,-999)</f>
        <v>0</v>
      </c>
      <c r="E446" s="9">
        <f>IF(Raw!$G446&gt;$C$8,IF(Raw!$Q446&gt;$C$8,IF(Raw!$N446&gt;$C$9,IF(Raw!$N446&lt;$A$9,IF(Raw!$X446&gt;$C$9,IF(Raw!$X446&lt;$A$9,Raw!H446,-999),-999),-999),-999),-999),-999)</f>
        <v>4.3909999999999998E-2</v>
      </c>
      <c r="F446" s="9">
        <f>IF(Raw!$G446&gt;$C$8,IF(Raw!$Q446&gt;$C$8,IF(Raw!$N446&gt;$C$9,IF(Raw!$N446&lt;$A$9,IF(Raw!$X446&gt;$C$9,IF(Raw!$X446&lt;$A$9,Raw!I446,-999),-999),-999),-999),-999),-999)</f>
        <v>7.9316999999999999E-2</v>
      </c>
      <c r="G446" s="9">
        <f>Raw!G446</f>
        <v>0.87504899999999997</v>
      </c>
      <c r="H446" s="9">
        <f>IF(Raw!$G446&gt;$C$8,IF(Raw!$Q446&gt;$C$8,IF(Raw!$N446&gt;$C$9,IF(Raw!$N446&lt;$A$9,IF(Raw!$X446&gt;$C$9,IF(Raw!$X446&lt;$A$9,Raw!L446,-999),-999),-999),-999),-999),-999)</f>
        <v>750.1</v>
      </c>
      <c r="I446" s="9">
        <f>IF(Raw!$G446&gt;$C$8,IF(Raw!$Q446&gt;$C$8,IF(Raw!$N446&gt;$C$9,IF(Raw!$N446&lt;$A$9,IF(Raw!$X446&gt;$C$9,IF(Raw!$X446&lt;$A$9,Raw!M446,-999),-999),-999),-999),-999),-999)</f>
        <v>2.4390000000000002E-3</v>
      </c>
      <c r="J446" s="9">
        <f>IF(Raw!$G446&gt;$C$8,IF(Raw!$Q446&gt;$C$8,IF(Raw!$N446&gt;$C$9,IF(Raw!$N446&lt;$A$9,IF(Raw!$X446&gt;$C$9,IF(Raw!$X446&lt;$A$9,Raw!N446,-999),-999),-999),-999),-999),-999)</f>
        <v>1658</v>
      </c>
      <c r="K446" s="9">
        <f>IF(Raw!$G446&gt;$C$8,IF(Raw!$Q446&gt;$C$8,IF(Raw!$N446&gt;$C$9,IF(Raw!$N446&lt;$A$9,IF(Raw!$X446&gt;$C$9,IF(Raw!$X446&lt;$A$9,Raw!R446,-999),-999),-999),-999),-999),-999)</f>
        <v>4.8208000000000001E-2</v>
      </c>
      <c r="L446" s="9">
        <f>IF(Raw!$G446&gt;$C$8,IF(Raw!$Q446&gt;$C$8,IF(Raw!$N446&gt;$C$9,IF(Raw!$N446&lt;$A$9,IF(Raw!$X446&gt;$C$9,IF(Raw!$X446&lt;$A$9,Raw!S446,-999),-999),-999),-999),-999),-999)</f>
        <v>8.2075999999999996E-2</v>
      </c>
      <c r="M446" s="9">
        <f>Raw!Q446</f>
        <v>0.91302899999999998</v>
      </c>
      <c r="N446" s="9">
        <f>IF(Raw!$G446&gt;$C$8,IF(Raw!$Q446&gt;$C$8,IF(Raw!$N446&gt;$C$9,IF(Raw!$N446&lt;$A$9,IF(Raw!$X446&gt;$C$9,IF(Raw!$X446&lt;$A$9,Raw!V446,-999),-999),-999),-999),-999),-999)</f>
        <v>586</v>
      </c>
      <c r="O446" s="9">
        <f>IF(Raw!$G446&gt;$C$8,IF(Raw!$Q446&gt;$C$8,IF(Raw!$N446&gt;$C$9,IF(Raw!$N446&lt;$A$9,IF(Raw!$X446&gt;$C$9,IF(Raw!$X446&lt;$A$9,Raw!W446,-999),-999),-999),-999),-999),-999)</f>
        <v>2.4390000000000002E-3</v>
      </c>
      <c r="P446" s="9">
        <f>IF(Raw!$G446&gt;$C$8,IF(Raw!$Q446&gt;$C$8,IF(Raw!$N446&gt;$C$9,IF(Raw!$N446&lt;$A$9,IF(Raw!$X446&gt;$C$9,IF(Raw!$X446&lt;$A$9,Raw!X446,-999),-999),-999),-999),-999),-999)</f>
        <v>673</v>
      </c>
      <c r="R446" s="9">
        <f t="shared" si="111"/>
        <v>3.5407000000000001E-2</v>
      </c>
      <c r="S446" s="9">
        <f t="shared" si="112"/>
        <v>0.4463986282890175</v>
      </c>
      <c r="T446" s="9">
        <f t="shared" si="113"/>
        <v>3.3867999999999995E-2</v>
      </c>
      <c r="U446" s="9">
        <f t="shared" si="114"/>
        <v>0.41264194161508844</v>
      </c>
      <c r="V446" s="15">
        <f t="shared" si="115"/>
        <v>0</v>
      </c>
      <c r="X446" s="11">
        <f t="shared" si="116"/>
        <v>0</v>
      </c>
      <c r="Y446" s="11">
        <f t="shared" si="117"/>
        <v>7.5010000000000004E-18</v>
      </c>
      <c r="Z446" s="11">
        <f t="shared" si="118"/>
        <v>1.658E-3</v>
      </c>
      <c r="AA446" s="16">
        <f t="shared" si="119"/>
        <v>0</v>
      </c>
      <c r="AB446" s="9">
        <f t="shared" si="120"/>
        <v>4.8208000000000001E-2</v>
      </c>
      <c r="AC446" s="9">
        <f t="shared" si="121"/>
        <v>1</v>
      </c>
      <c r="AD446" s="15">
        <f t="shared" si="122"/>
        <v>0</v>
      </c>
      <c r="AE446" s="3">
        <f t="shared" si="123"/>
        <v>903.12039999999979</v>
      </c>
      <c r="AF446" s="2">
        <f t="shared" si="124"/>
        <v>0.25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434</v>
      </c>
      <c r="B447" s="14">
        <f>Raw!B447</f>
        <v>0.1029050925925926</v>
      </c>
      <c r="C447" s="15">
        <f>Raw!C447</f>
        <v>13.5</v>
      </c>
      <c r="D447" s="15">
        <f>IF(C447&gt;0.5,Raw!D447*D$11,-999)</f>
        <v>0</v>
      </c>
      <c r="E447" s="9">
        <f>IF(Raw!$G447&gt;$C$8,IF(Raw!$Q447&gt;$C$8,IF(Raw!$N447&gt;$C$9,IF(Raw!$N447&lt;$A$9,IF(Raw!$X447&gt;$C$9,IF(Raw!$X447&lt;$A$9,Raw!H447,-999),-999),-999),-999),-999),-999)</f>
        <v>4.9825000000000001E-2</v>
      </c>
      <c r="F447" s="9">
        <f>IF(Raw!$G447&gt;$C$8,IF(Raw!$Q447&gt;$C$8,IF(Raw!$N447&gt;$C$9,IF(Raw!$N447&lt;$A$9,IF(Raw!$X447&gt;$C$9,IF(Raw!$X447&lt;$A$9,Raw!I447,-999),-999),-999),-999),-999),-999)</f>
        <v>8.6136000000000004E-2</v>
      </c>
      <c r="G447" s="9">
        <f>Raw!G447</f>
        <v>0.92158600000000002</v>
      </c>
      <c r="H447" s="9">
        <f>IF(Raw!$G447&gt;$C$8,IF(Raw!$Q447&gt;$C$8,IF(Raw!$N447&gt;$C$9,IF(Raw!$N447&lt;$A$9,IF(Raw!$X447&gt;$C$9,IF(Raw!$X447&lt;$A$9,Raw!L447,-999),-999),-999),-999),-999),-999)</f>
        <v>591.1</v>
      </c>
      <c r="I447" s="9">
        <f>IF(Raw!$G447&gt;$C$8,IF(Raw!$Q447&gt;$C$8,IF(Raw!$N447&gt;$C$9,IF(Raw!$N447&lt;$A$9,IF(Raw!$X447&gt;$C$9,IF(Raw!$X447&lt;$A$9,Raw!M447,-999),-999),-999),-999),-999),-999)</f>
        <v>2.4390000000000002E-3</v>
      </c>
      <c r="J447" s="9">
        <f>IF(Raw!$G447&gt;$C$8,IF(Raw!$Q447&gt;$C$8,IF(Raw!$N447&gt;$C$9,IF(Raw!$N447&lt;$A$9,IF(Raw!$X447&gt;$C$9,IF(Raw!$X447&lt;$A$9,Raw!N447,-999),-999),-999),-999),-999),-999)</f>
        <v>683</v>
      </c>
      <c r="K447" s="9">
        <f>IF(Raw!$G447&gt;$C$8,IF(Raw!$Q447&gt;$C$8,IF(Raw!$N447&gt;$C$9,IF(Raw!$N447&lt;$A$9,IF(Raw!$X447&gt;$C$9,IF(Raw!$X447&lt;$A$9,Raw!R447,-999),-999),-999),-999),-999),-999)</f>
        <v>5.0764999999999998E-2</v>
      </c>
      <c r="L447" s="9">
        <f>IF(Raw!$G447&gt;$C$8,IF(Raw!$Q447&gt;$C$8,IF(Raw!$N447&gt;$C$9,IF(Raw!$N447&lt;$A$9,IF(Raw!$X447&gt;$C$9,IF(Raw!$X447&lt;$A$9,Raw!S447,-999),-999),-999),-999),-999),-999)</f>
        <v>8.3251000000000006E-2</v>
      </c>
      <c r="M447" s="9">
        <f>Raw!Q447</f>
        <v>0.94025300000000001</v>
      </c>
      <c r="N447" s="9">
        <f>IF(Raw!$G447&gt;$C$8,IF(Raw!$Q447&gt;$C$8,IF(Raw!$N447&gt;$C$9,IF(Raw!$N447&lt;$A$9,IF(Raw!$X447&gt;$C$9,IF(Raw!$X447&lt;$A$9,Raw!V447,-999),-999),-999),-999),-999),-999)</f>
        <v>586</v>
      </c>
      <c r="O447" s="9">
        <f>IF(Raw!$G447&gt;$C$8,IF(Raw!$Q447&gt;$C$8,IF(Raw!$N447&gt;$C$9,IF(Raw!$N447&lt;$A$9,IF(Raw!$X447&gt;$C$9,IF(Raw!$X447&lt;$A$9,Raw!W447,-999),-999),-999),-999),-999),-999)</f>
        <v>2.4390000000000002E-3</v>
      </c>
      <c r="P447" s="9">
        <f>IF(Raw!$G447&gt;$C$8,IF(Raw!$Q447&gt;$C$8,IF(Raw!$N447&gt;$C$9,IF(Raw!$N447&lt;$A$9,IF(Raw!$X447&gt;$C$9,IF(Raw!$X447&lt;$A$9,Raw!X447,-999),-999),-999),-999),-999),-999)</f>
        <v>950</v>
      </c>
      <c r="R447" s="9">
        <f t="shared" si="111"/>
        <v>3.6311000000000003E-2</v>
      </c>
      <c r="S447" s="9">
        <f t="shared" si="112"/>
        <v>0.4215542862450079</v>
      </c>
      <c r="T447" s="9">
        <f t="shared" si="113"/>
        <v>3.2486000000000008E-2</v>
      </c>
      <c r="U447" s="9">
        <f t="shared" si="114"/>
        <v>0.3902175349245055</v>
      </c>
      <c r="V447" s="15">
        <f t="shared" si="115"/>
        <v>0</v>
      </c>
      <c r="X447" s="11">
        <f t="shared" si="116"/>
        <v>0</v>
      </c>
      <c r="Y447" s="11">
        <f t="shared" si="117"/>
        <v>5.9109999999999996E-18</v>
      </c>
      <c r="Z447" s="11">
        <f t="shared" si="118"/>
        <v>6.8300000000000001E-4</v>
      </c>
      <c r="AA447" s="16">
        <f t="shared" si="119"/>
        <v>0</v>
      </c>
      <c r="AB447" s="9">
        <f t="shared" si="120"/>
        <v>5.0764999999999998E-2</v>
      </c>
      <c r="AC447" s="9">
        <f t="shared" si="121"/>
        <v>1</v>
      </c>
      <c r="AD447" s="15">
        <f t="shared" si="122"/>
        <v>0</v>
      </c>
      <c r="AE447" s="3">
        <f t="shared" si="123"/>
        <v>711.68439999999975</v>
      </c>
      <c r="AF447" s="2">
        <f t="shared" si="124"/>
        <v>0.25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435</v>
      </c>
      <c r="B448" s="14">
        <f>Raw!B448</f>
        <v>0.10296296296296296</v>
      </c>
      <c r="C448" s="15">
        <f>Raw!C448</f>
        <v>12.9</v>
      </c>
      <c r="D448" s="15">
        <f>IF(C448&gt;0.5,Raw!D448*D$11,-999)</f>
        <v>0</v>
      </c>
      <c r="E448" s="9">
        <f>IF(Raw!$G448&gt;$C$8,IF(Raw!$Q448&gt;$C$8,IF(Raw!$N448&gt;$C$9,IF(Raw!$N448&lt;$A$9,IF(Raw!$X448&gt;$C$9,IF(Raw!$X448&lt;$A$9,Raw!H448,-999),-999),-999),-999),-999),-999)</f>
        <v>5.1819999999999998E-2</v>
      </c>
      <c r="F448" s="9">
        <f>IF(Raw!$G448&gt;$C$8,IF(Raw!$Q448&gt;$C$8,IF(Raw!$N448&gt;$C$9,IF(Raw!$N448&lt;$A$9,IF(Raw!$X448&gt;$C$9,IF(Raw!$X448&lt;$A$9,Raw!I448,-999),-999),-999),-999),-999),-999)</f>
        <v>8.5445999999999994E-2</v>
      </c>
      <c r="G448" s="9">
        <f>Raw!G448</f>
        <v>0.92079599999999995</v>
      </c>
      <c r="H448" s="9">
        <f>IF(Raw!$G448&gt;$C$8,IF(Raw!$Q448&gt;$C$8,IF(Raw!$N448&gt;$C$9,IF(Raw!$N448&lt;$A$9,IF(Raw!$X448&gt;$C$9,IF(Raw!$X448&lt;$A$9,Raw!L448,-999),-999),-999),-999),-999),-999)</f>
        <v>615.4</v>
      </c>
      <c r="I448" s="9">
        <f>IF(Raw!$G448&gt;$C$8,IF(Raw!$Q448&gt;$C$8,IF(Raw!$N448&gt;$C$9,IF(Raw!$N448&lt;$A$9,IF(Raw!$X448&gt;$C$9,IF(Raw!$X448&lt;$A$9,Raw!M448,-999),-999),-999),-999),-999),-999)</f>
        <v>0.36536600000000002</v>
      </c>
      <c r="J448" s="9">
        <f>IF(Raw!$G448&gt;$C$8,IF(Raw!$Q448&gt;$C$8,IF(Raw!$N448&gt;$C$9,IF(Raw!$N448&lt;$A$9,IF(Raw!$X448&gt;$C$9,IF(Raw!$X448&lt;$A$9,Raw!N448,-999),-999),-999),-999),-999),-999)</f>
        <v>937</v>
      </c>
      <c r="K448" s="9">
        <f>IF(Raw!$G448&gt;$C$8,IF(Raw!$Q448&gt;$C$8,IF(Raw!$N448&gt;$C$9,IF(Raw!$N448&lt;$A$9,IF(Raw!$X448&gt;$C$9,IF(Raw!$X448&lt;$A$9,Raw!R448,-999),-999),-999),-999),-999),-999)</f>
        <v>4.9865E-2</v>
      </c>
      <c r="L448" s="9">
        <f>IF(Raw!$G448&gt;$C$8,IF(Raw!$Q448&gt;$C$8,IF(Raw!$N448&gt;$C$9,IF(Raw!$N448&lt;$A$9,IF(Raw!$X448&gt;$C$9,IF(Raw!$X448&lt;$A$9,Raw!S448,-999),-999),-999),-999),-999),-999)</f>
        <v>8.0966999999999997E-2</v>
      </c>
      <c r="M448" s="9">
        <f>Raw!Q448</f>
        <v>0.90764900000000004</v>
      </c>
      <c r="N448" s="9">
        <f>IF(Raw!$G448&gt;$C$8,IF(Raw!$Q448&gt;$C$8,IF(Raw!$N448&gt;$C$9,IF(Raw!$N448&lt;$A$9,IF(Raw!$X448&gt;$C$9,IF(Raw!$X448&lt;$A$9,Raw!V448,-999),-999),-999),-999),-999),-999)</f>
        <v>612.29999999999995</v>
      </c>
      <c r="O448" s="9">
        <f>IF(Raw!$G448&gt;$C$8,IF(Raw!$Q448&gt;$C$8,IF(Raw!$N448&gt;$C$9,IF(Raw!$N448&lt;$A$9,IF(Raw!$X448&gt;$C$9,IF(Raw!$X448&lt;$A$9,Raw!W448,-999),-999),-999),-999),-999),-999)</f>
        <v>2.4390000000000002E-3</v>
      </c>
      <c r="P448" s="9">
        <f>IF(Raw!$G448&gt;$C$8,IF(Raw!$Q448&gt;$C$8,IF(Raw!$N448&gt;$C$9,IF(Raw!$N448&lt;$A$9,IF(Raw!$X448&gt;$C$9,IF(Raw!$X448&lt;$A$9,Raw!X448,-999),-999),-999),-999),-999),-999)</f>
        <v>1647</v>
      </c>
      <c r="R448" s="9">
        <f t="shared" si="111"/>
        <v>3.3625999999999996E-2</v>
      </c>
      <c r="S448" s="9">
        <f t="shared" si="112"/>
        <v>0.39353509819067012</v>
      </c>
      <c r="T448" s="9">
        <f t="shared" si="113"/>
        <v>3.1101999999999998E-2</v>
      </c>
      <c r="U448" s="9">
        <f t="shared" si="114"/>
        <v>0.38413180678548048</v>
      </c>
      <c r="V448" s="15">
        <f t="shared" si="115"/>
        <v>0</v>
      </c>
      <c r="X448" s="11">
        <f t="shared" si="116"/>
        <v>0</v>
      </c>
      <c r="Y448" s="11">
        <f t="shared" si="117"/>
        <v>6.1539999999999998E-18</v>
      </c>
      <c r="Z448" s="11">
        <f t="shared" si="118"/>
        <v>9.3700000000000001E-4</v>
      </c>
      <c r="AA448" s="16">
        <f t="shared" si="119"/>
        <v>0</v>
      </c>
      <c r="AB448" s="9">
        <f t="shared" si="120"/>
        <v>4.9865E-2</v>
      </c>
      <c r="AC448" s="9">
        <f t="shared" si="121"/>
        <v>1</v>
      </c>
      <c r="AD448" s="15">
        <f t="shared" si="122"/>
        <v>0</v>
      </c>
      <c r="AE448" s="3">
        <f t="shared" si="123"/>
        <v>740.94159999999977</v>
      </c>
      <c r="AF448" s="2">
        <f t="shared" si="124"/>
        <v>0.25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436</v>
      </c>
      <c r="B449" s="14">
        <f>Raw!B449</f>
        <v>0.10302083333333334</v>
      </c>
      <c r="C449" s="15">
        <f>Raw!C449</f>
        <v>11.8</v>
      </c>
      <c r="D449" s="15">
        <f>IF(C449&gt;0.5,Raw!D449*D$11,-999)</f>
        <v>0</v>
      </c>
      <c r="E449" s="9">
        <f>IF(Raw!$G449&gt;$C$8,IF(Raw!$Q449&gt;$C$8,IF(Raw!$N449&gt;$C$9,IF(Raw!$N449&lt;$A$9,IF(Raw!$X449&gt;$C$9,IF(Raw!$X449&lt;$A$9,Raw!H449,-999),-999),-999),-999),-999),-999)</f>
        <v>4.6973000000000001E-2</v>
      </c>
      <c r="F449" s="9">
        <f>IF(Raw!$G449&gt;$C$8,IF(Raw!$Q449&gt;$C$8,IF(Raw!$N449&gt;$C$9,IF(Raw!$N449&lt;$A$9,IF(Raw!$X449&gt;$C$9,IF(Raw!$X449&lt;$A$9,Raw!I449,-999),-999),-999),-999),-999),-999)</f>
        <v>8.2358000000000001E-2</v>
      </c>
      <c r="G449" s="9">
        <f>Raw!G449</f>
        <v>0.91451899999999997</v>
      </c>
      <c r="H449" s="9">
        <f>IF(Raw!$G449&gt;$C$8,IF(Raw!$Q449&gt;$C$8,IF(Raw!$N449&gt;$C$9,IF(Raw!$N449&lt;$A$9,IF(Raw!$X449&gt;$C$9,IF(Raw!$X449&lt;$A$9,Raw!L449,-999),-999),-999),-999),-999),-999)</f>
        <v>659.9</v>
      </c>
      <c r="I449" s="9">
        <f>IF(Raw!$G449&gt;$C$8,IF(Raw!$Q449&gt;$C$8,IF(Raw!$N449&gt;$C$9,IF(Raw!$N449&lt;$A$9,IF(Raw!$X449&gt;$C$9,IF(Raw!$X449&lt;$A$9,Raw!M449,-999),-999),-999),-999),-999),-999)</f>
        <v>2.4390000000000002E-3</v>
      </c>
      <c r="J449" s="9">
        <f>IF(Raw!$G449&gt;$C$8,IF(Raw!$Q449&gt;$C$8,IF(Raw!$N449&gt;$C$9,IF(Raw!$N449&lt;$A$9,IF(Raw!$X449&gt;$C$9,IF(Raw!$X449&lt;$A$9,Raw!N449,-999),-999),-999),-999),-999),-999)</f>
        <v>1229</v>
      </c>
      <c r="K449" s="9">
        <f>IF(Raw!$G449&gt;$C$8,IF(Raw!$Q449&gt;$C$8,IF(Raw!$N449&gt;$C$9,IF(Raw!$N449&lt;$A$9,IF(Raw!$X449&gt;$C$9,IF(Raw!$X449&lt;$A$9,Raw!R449,-999),-999),-999),-999),-999),-999)</f>
        <v>4.9431999999999997E-2</v>
      </c>
      <c r="L449" s="9">
        <f>IF(Raw!$G449&gt;$C$8,IF(Raw!$Q449&gt;$C$8,IF(Raw!$N449&gt;$C$9,IF(Raw!$N449&lt;$A$9,IF(Raw!$X449&gt;$C$9,IF(Raw!$X449&lt;$A$9,Raw!S449,-999),-999),-999),-999),-999),-999)</f>
        <v>8.6432999999999996E-2</v>
      </c>
      <c r="M449" s="9">
        <f>Raw!Q449</f>
        <v>0.94991000000000003</v>
      </c>
      <c r="N449" s="9">
        <f>IF(Raw!$G449&gt;$C$8,IF(Raw!$Q449&gt;$C$8,IF(Raw!$N449&gt;$C$9,IF(Raw!$N449&lt;$A$9,IF(Raw!$X449&gt;$C$9,IF(Raw!$X449&lt;$A$9,Raw!V449,-999),-999),-999),-999),-999),-999)</f>
        <v>615.4</v>
      </c>
      <c r="O449" s="9">
        <f>IF(Raw!$G449&gt;$C$8,IF(Raw!$Q449&gt;$C$8,IF(Raw!$N449&gt;$C$9,IF(Raw!$N449&lt;$A$9,IF(Raw!$X449&gt;$C$9,IF(Raw!$X449&lt;$A$9,Raw!W449,-999),-999),-999),-999),-999),-999)</f>
        <v>2.4390000000000002E-3</v>
      </c>
      <c r="P449" s="9">
        <f>IF(Raw!$G449&gt;$C$8,IF(Raw!$Q449&gt;$C$8,IF(Raw!$N449&gt;$C$9,IF(Raw!$N449&lt;$A$9,IF(Raw!$X449&gt;$C$9,IF(Raw!$X449&lt;$A$9,Raw!X449,-999),-999),-999),-999),-999),-999)</f>
        <v>724</v>
      </c>
      <c r="R449" s="9">
        <f t="shared" si="111"/>
        <v>3.5385E-2</v>
      </c>
      <c r="S449" s="9">
        <f t="shared" si="112"/>
        <v>0.42964860729983728</v>
      </c>
      <c r="T449" s="9">
        <f t="shared" si="113"/>
        <v>3.7000999999999999E-2</v>
      </c>
      <c r="U449" s="9">
        <f t="shared" si="114"/>
        <v>0.42808880867261345</v>
      </c>
      <c r="V449" s="15">
        <f t="shared" si="115"/>
        <v>0</v>
      </c>
      <c r="X449" s="11">
        <f t="shared" si="116"/>
        <v>0</v>
      </c>
      <c r="Y449" s="11">
        <f t="shared" si="117"/>
        <v>6.5989999999999993E-18</v>
      </c>
      <c r="Z449" s="11">
        <f t="shared" si="118"/>
        <v>1.2289999999999998E-3</v>
      </c>
      <c r="AA449" s="16">
        <f t="shared" si="119"/>
        <v>0</v>
      </c>
      <c r="AB449" s="9">
        <f t="shared" si="120"/>
        <v>4.9431999999999997E-2</v>
      </c>
      <c r="AC449" s="9">
        <f t="shared" si="121"/>
        <v>1</v>
      </c>
      <c r="AD449" s="15">
        <f t="shared" si="122"/>
        <v>0</v>
      </c>
      <c r="AE449" s="3">
        <f t="shared" si="123"/>
        <v>794.51959999999974</v>
      </c>
      <c r="AF449" s="2">
        <f t="shared" si="124"/>
        <v>0.25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437</v>
      </c>
      <c r="B450" s="14">
        <f>Raw!B450</f>
        <v>0.1030787037037037</v>
      </c>
      <c r="C450" s="15">
        <f>Raw!C450</f>
        <v>10.7</v>
      </c>
      <c r="D450" s="15">
        <f>IF(C450&gt;0.5,Raw!D450*D$11,-999)</f>
        <v>0</v>
      </c>
      <c r="E450" s="9">
        <f>IF(Raw!$G450&gt;$C$8,IF(Raw!$Q450&gt;$C$8,IF(Raw!$N450&gt;$C$9,IF(Raw!$N450&lt;$A$9,IF(Raw!$X450&gt;$C$9,IF(Raw!$X450&lt;$A$9,Raw!H450,-999),-999),-999),-999),-999),-999)</f>
        <v>4.6838999999999999E-2</v>
      </c>
      <c r="F450" s="9">
        <f>IF(Raw!$G450&gt;$C$8,IF(Raw!$Q450&gt;$C$8,IF(Raw!$N450&gt;$C$9,IF(Raw!$N450&lt;$A$9,IF(Raw!$X450&gt;$C$9,IF(Raw!$X450&lt;$A$9,Raw!I450,-999),-999),-999),-999),-999),-999)</f>
        <v>8.0726000000000006E-2</v>
      </c>
      <c r="G450" s="9">
        <f>Raw!G450</f>
        <v>0.90350799999999998</v>
      </c>
      <c r="H450" s="9">
        <f>IF(Raw!$G450&gt;$C$8,IF(Raw!$Q450&gt;$C$8,IF(Raw!$N450&gt;$C$9,IF(Raw!$N450&lt;$A$9,IF(Raw!$X450&gt;$C$9,IF(Raw!$X450&lt;$A$9,Raw!L450,-999),-999),-999),-999),-999),-999)</f>
        <v>671.2</v>
      </c>
      <c r="I450" s="9">
        <f>IF(Raw!$G450&gt;$C$8,IF(Raw!$Q450&gt;$C$8,IF(Raw!$N450&gt;$C$9,IF(Raw!$N450&lt;$A$9,IF(Raw!$X450&gt;$C$9,IF(Raw!$X450&lt;$A$9,Raw!M450,-999),-999),-999),-999),-999),-999)</f>
        <v>5.3525999999999997E-2</v>
      </c>
      <c r="J450" s="9">
        <f>IF(Raw!$G450&gt;$C$8,IF(Raw!$Q450&gt;$C$8,IF(Raw!$N450&gt;$C$9,IF(Raw!$N450&lt;$A$9,IF(Raw!$X450&gt;$C$9,IF(Raw!$X450&lt;$A$9,Raw!N450,-999),-999),-999),-999),-999),-999)</f>
        <v>1597</v>
      </c>
      <c r="K450" s="9">
        <f>IF(Raw!$G450&gt;$C$8,IF(Raw!$Q450&gt;$C$8,IF(Raw!$N450&gt;$C$9,IF(Raw!$N450&lt;$A$9,IF(Raw!$X450&gt;$C$9,IF(Raw!$X450&lt;$A$9,Raw!R450,-999),-999),-999),-999),-999),-999)</f>
        <v>4.7923E-2</v>
      </c>
      <c r="L450" s="9">
        <f>IF(Raw!$G450&gt;$C$8,IF(Raw!$Q450&gt;$C$8,IF(Raw!$N450&gt;$C$9,IF(Raw!$N450&lt;$A$9,IF(Raw!$X450&gt;$C$9,IF(Raw!$X450&lt;$A$9,Raw!S450,-999),-999),-999),-999),-999),-999)</f>
        <v>7.8664999999999999E-2</v>
      </c>
      <c r="M450" s="9">
        <f>Raw!Q450</f>
        <v>0.92124200000000001</v>
      </c>
      <c r="N450" s="9">
        <f>IF(Raw!$G450&gt;$C$8,IF(Raw!$Q450&gt;$C$8,IF(Raw!$N450&gt;$C$9,IF(Raw!$N450&lt;$A$9,IF(Raw!$X450&gt;$C$9,IF(Raw!$X450&lt;$A$9,Raw!V450,-999),-999),-999),-999),-999),-999)</f>
        <v>591.1</v>
      </c>
      <c r="O450" s="9">
        <f>IF(Raw!$G450&gt;$C$8,IF(Raw!$Q450&gt;$C$8,IF(Raw!$N450&gt;$C$9,IF(Raw!$N450&lt;$A$9,IF(Raw!$X450&gt;$C$9,IF(Raw!$X450&lt;$A$9,Raw!W450,-999),-999),-999),-999),-999),-999)</f>
        <v>2.4390000000000002E-3</v>
      </c>
      <c r="P450" s="9">
        <f>IF(Raw!$G450&gt;$C$8,IF(Raw!$Q450&gt;$C$8,IF(Raw!$N450&gt;$C$9,IF(Raw!$N450&lt;$A$9,IF(Raw!$X450&gt;$C$9,IF(Raw!$X450&lt;$A$9,Raw!X450,-999),-999),-999),-999),-999),-999)</f>
        <v>996</v>
      </c>
      <c r="R450" s="9">
        <f t="shared" si="111"/>
        <v>3.3887000000000007E-2</v>
      </c>
      <c r="S450" s="9">
        <f t="shared" si="112"/>
        <v>0.41977801451824698</v>
      </c>
      <c r="T450" s="9">
        <f t="shared" si="113"/>
        <v>3.0741999999999998E-2</v>
      </c>
      <c r="U450" s="9">
        <f t="shared" si="114"/>
        <v>0.39079641517828767</v>
      </c>
      <c r="V450" s="15">
        <f t="shared" si="115"/>
        <v>0</v>
      </c>
      <c r="X450" s="11">
        <f t="shared" si="116"/>
        <v>0</v>
      </c>
      <c r="Y450" s="11">
        <f t="shared" si="117"/>
        <v>6.7120000000000002E-18</v>
      </c>
      <c r="Z450" s="11">
        <f t="shared" si="118"/>
        <v>1.5969999999999999E-3</v>
      </c>
      <c r="AA450" s="16">
        <f t="shared" si="119"/>
        <v>0</v>
      </c>
      <c r="AB450" s="9">
        <f t="shared" si="120"/>
        <v>4.7923E-2</v>
      </c>
      <c r="AC450" s="9">
        <f t="shared" si="121"/>
        <v>1</v>
      </c>
      <c r="AD450" s="15">
        <f t="shared" si="122"/>
        <v>0</v>
      </c>
      <c r="AE450" s="3">
        <f t="shared" si="123"/>
        <v>808.12479999999982</v>
      </c>
      <c r="AF450" s="2">
        <f t="shared" si="124"/>
        <v>0.25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438</v>
      </c>
      <c r="B451" s="14">
        <f>Raw!B451</f>
        <v>0.10313657407407407</v>
      </c>
      <c r="C451" s="15">
        <f>Raw!C451</f>
        <v>9.8000000000000007</v>
      </c>
      <c r="D451" s="15">
        <f>IF(C451&gt;0.5,Raw!D451*D$11,-999)</f>
        <v>0</v>
      </c>
      <c r="E451" s="9">
        <f>IF(Raw!$G451&gt;$C$8,IF(Raw!$Q451&gt;$C$8,IF(Raw!$N451&gt;$C$9,IF(Raw!$N451&lt;$A$9,IF(Raw!$X451&gt;$C$9,IF(Raw!$X451&lt;$A$9,Raw!H451,-999),-999),-999),-999),-999),-999)</f>
        <v>4.9778000000000003E-2</v>
      </c>
      <c r="F451" s="9">
        <f>IF(Raw!$G451&gt;$C$8,IF(Raw!$Q451&gt;$C$8,IF(Raw!$N451&gt;$C$9,IF(Raw!$N451&lt;$A$9,IF(Raw!$X451&gt;$C$9,IF(Raw!$X451&lt;$A$9,Raw!I451,-999),-999),-999),-999),-999),-999)</f>
        <v>8.0763000000000001E-2</v>
      </c>
      <c r="G451" s="9">
        <f>Raw!G451</f>
        <v>0.94676899999999997</v>
      </c>
      <c r="H451" s="9">
        <f>IF(Raw!$G451&gt;$C$8,IF(Raw!$Q451&gt;$C$8,IF(Raw!$N451&gt;$C$9,IF(Raw!$N451&lt;$A$9,IF(Raw!$X451&gt;$C$9,IF(Raw!$X451&lt;$A$9,Raw!L451,-999),-999),-999),-999),-999),-999)</f>
        <v>551.6</v>
      </c>
      <c r="I451" s="9">
        <f>IF(Raw!$G451&gt;$C$8,IF(Raw!$Q451&gt;$C$8,IF(Raw!$N451&gt;$C$9,IF(Raw!$N451&lt;$A$9,IF(Raw!$X451&gt;$C$9,IF(Raw!$X451&lt;$A$9,Raw!M451,-999),-999),-999),-999),-999),-999)</f>
        <v>2.4390000000000002E-3</v>
      </c>
      <c r="J451" s="9">
        <f>IF(Raw!$G451&gt;$C$8,IF(Raw!$Q451&gt;$C$8,IF(Raw!$N451&gt;$C$9,IF(Raw!$N451&lt;$A$9,IF(Raw!$X451&gt;$C$9,IF(Raw!$X451&lt;$A$9,Raw!N451,-999),-999),-999),-999),-999),-999)</f>
        <v>1176</v>
      </c>
      <c r="K451" s="9">
        <f>IF(Raw!$G451&gt;$C$8,IF(Raw!$Q451&gt;$C$8,IF(Raw!$N451&gt;$C$9,IF(Raw!$N451&lt;$A$9,IF(Raw!$X451&gt;$C$9,IF(Raw!$X451&lt;$A$9,Raw!R451,-999),-999),-999),-999),-999),-999)</f>
        <v>4.9790000000000001E-2</v>
      </c>
      <c r="L451" s="9">
        <f>IF(Raw!$G451&gt;$C$8,IF(Raw!$Q451&gt;$C$8,IF(Raw!$N451&gt;$C$9,IF(Raw!$N451&lt;$A$9,IF(Raw!$X451&gt;$C$9,IF(Raw!$X451&lt;$A$9,Raw!S451,-999),-999),-999),-999),-999),-999)</f>
        <v>8.0034999999999995E-2</v>
      </c>
      <c r="M451" s="9">
        <f>Raw!Q451</f>
        <v>0.93376499999999996</v>
      </c>
      <c r="N451" s="9">
        <f>IF(Raw!$G451&gt;$C$8,IF(Raw!$Q451&gt;$C$8,IF(Raw!$N451&gt;$C$9,IF(Raw!$N451&lt;$A$9,IF(Raw!$X451&gt;$C$9,IF(Raw!$X451&lt;$A$9,Raw!V451,-999),-999),-999),-999),-999),-999)</f>
        <v>543.5</v>
      </c>
      <c r="O451" s="9">
        <f>IF(Raw!$G451&gt;$C$8,IF(Raw!$Q451&gt;$C$8,IF(Raw!$N451&gt;$C$9,IF(Raw!$N451&lt;$A$9,IF(Raw!$X451&gt;$C$9,IF(Raw!$X451&lt;$A$9,Raw!W451,-999),-999),-999),-999),-999),-999)</f>
        <v>0.12829299999999999</v>
      </c>
      <c r="P451" s="9">
        <f>IF(Raw!$G451&gt;$C$8,IF(Raw!$Q451&gt;$C$8,IF(Raw!$N451&gt;$C$9,IF(Raw!$N451&lt;$A$9,IF(Raw!$X451&gt;$C$9,IF(Raw!$X451&lt;$A$9,Raw!X451,-999),-999),-999),-999),-999),-999)</f>
        <v>690</v>
      </c>
      <c r="R451" s="9">
        <f t="shared" si="111"/>
        <v>3.0984999999999999E-2</v>
      </c>
      <c r="S451" s="9">
        <f t="shared" si="112"/>
        <v>0.38365340564367345</v>
      </c>
      <c r="T451" s="9">
        <f t="shared" si="113"/>
        <v>3.0244999999999994E-2</v>
      </c>
      <c r="U451" s="9">
        <f t="shared" si="114"/>
        <v>0.37789716998813017</v>
      </c>
      <c r="V451" s="15">
        <f t="shared" si="115"/>
        <v>0</v>
      </c>
      <c r="X451" s="11">
        <f t="shared" si="116"/>
        <v>0</v>
      </c>
      <c r="Y451" s="11">
        <f t="shared" si="117"/>
        <v>5.5159999999999998E-18</v>
      </c>
      <c r="Z451" s="11">
        <f t="shared" si="118"/>
        <v>1.176E-3</v>
      </c>
      <c r="AA451" s="16">
        <f t="shared" si="119"/>
        <v>0</v>
      </c>
      <c r="AB451" s="9">
        <f t="shared" si="120"/>
        <v>4.9790000000000001E-2</v>
      </c>
      <c r="AC451" s="9">
        <f t="shared" si="121"/>
        <v>1</v>
      </c>
      <c r="AD451" s="15">
        <f t="shared" si="122"/>
        <v>0</v>
      </c>
      <c r="AE451" s="3">
        <f t="shared" si="123"/>
        <v>664.12639999999976</v>
      </c>
      <c r="AF451" s="2">
        <f t="shared" si="124"/>
        <v>0.25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439</v>
      </c>
      <c r="B452" s="14">
        <f>Raw!B452</f>
        <v>0.10319444444444444</v>
      </c>
      <c r="C452" s="15">
        <f>Raw!C452</f>
        <v>9.1</v>
      </c>
      <c r="D452" s="15">
        <f>IF(C452&gt;0.5,Raw!D452*D$11,-999)</f>
        <v>0</v>
      </c>
      <c r="E452" s="9">
        <f>IF(Raw!$G452&gt;$C$8,IF(Raw!$Q452&gt;$C$8,IF(Raw!$N452&gt;$C$9,IF(Raw!$N452&lt;$A$9,IF(Raw!$X452&gt;$C$9,IF(Raw!$X452&lt;$A$9,Raw!H452,-999),-999),-999),-999),-999),-999)</f>
        <v>4.6850000000000003E-2</v>
      </c>
      <c r="F452" s="9">
        <f>IF(Raw!$G452&gt;$C$8,IF(Raw!$Q452&gt;$C$8,IF(Raw!$N452&gt;$C$9,IF(Raw!$N452&lt;$A$9,IF(Raw!$X452&gt;$C$9,IF(Raw!$X452&lt;$A$9,Raw!I452,-999),-999),-999),-999),-999),-999)</f>
        <v>7.6630000000000004E-2</v>
      </c>
      <c r="G452" s="9">
        <f>Raw!G452</f>
        <v>0.92668700000000004</v>
      </c>
      <c r="H452" s="9">
        <f>IF(Raw!$G452&gt;$C$8,IF(Raw!$Q452&gt;$C$8,IF(Raw!$N452&gt;$C$9,IF(Raw!$N452&lt;$A$9,IF(Raw!$X452&gt;$C$9,IF(Raw!$X452&lt;$A$9,Raw!L452,-999),-999),-999),-999),-999),-999)</f>
        <v>514</v>
      </c>
      <c r="I452" s="9">
        <f>IF(Raw!$G452&gt;$C$8,IF(Raw!$Q452&gt;$C$8,IF(Raw!$N452&gt;$C$9,IF(Raw!$N452&lt;$A$9,IF(Raw!$X452&gt;$C$9,IF(Raw!$X452&lt;$A$9,Raw!M452,-999),-999),-999),-999),-999),-999)</f>
        <v>2.4390000000000002E-3</v>
      </c>
      <c r="J452" s="9">
        <f>IF(Raw!$G452&gt;$C$8,IF(Raw!$Q452&gt;$C$8,IF(Raw!$N452&gt;$C$9,IF(Raw!$N452&lt;$A$9,IF(Raw!$X452&gt;$C$9,IF(Raw!$X452&lt;$A$9,Raw!N452,-999),-999),-999),-999),-999),-999)</f>
        <v>1557</v>
      </c>
      <c r="K452" s="9">
        <f>IF(Raw!$G452&gt;$C$8,IF(Raw!$Q452&gt;$C$8,IF(Raw!$N452&gt;$C$9,IF(Raw!$N452&lt;$A$9,IF(Raw!$X452&gt;$C$9,IF(Raw!$X452&lt;$A$9,Raw!R452,-999),-999),-999),-999),-999),-999)</f>
        <v>4.5046000000000003E-2</v>
      </c>
      <c r="L452" s="9">
        <f>IF(Raw!$G452&gt;$C$8,IF(Raw!$Q452&gt;$C$8,IF(Raw!$N452&gt;$C$9,IF(Raw!$N452&lt;$A$9,IF(Raw!$X452&gt;$C$9,IF(Raw!$X452&lt;$A$9,Raw!S452,-999),-999),-999),-999),-999),-999)</f>
        <v>7.5217000000000006E-2</v>
      </c>
      <c r="M452" s="9">
        <f>Raw!Q452</f>
        <v>0.91769900000000004</v>
      </c>
      <c r="N452" s="9">
        <f>IF(Raw!$G452&gt;$C$8,IF(Raw!$Q452&gt;$C$8,IF(Raw!$N452&gt;$C$9,IF(Raw!$N452&lt;$A$9,IF(Raw!$X452&gt;$C$9,IF(Raw!$X452&lt;$A$9,Raw!V452,-999),-999),-999),-999),-999),-999)</f>
        <v>594.20000000000005</v>
      </c>
      <c r="O452" s="9">
        <f>IF(Raw!$G452&gt;$C$8,IF(Raw!$Q452&gt;$C$8,IF(Raw!$N452&gt;$C$9,IF(Raw!$N452&lt;$A$9,IF(Raw!$X452&gt;$C$9,IF(Raw!$X452&lt;$A$9,Raw!W452,-999),-999),-999),-999),-999),-999)</f>
        <v>2.4390000000000002E-3</v>
      </c>
      <c r="P452" s="9">
        <f>IF(Raw!$G452&gt;$C$8,IF(Raw!$Q452&gt;$C$8,IF(Raw!$N452&gt;$C$9,IF(Raw!$N452&lt;$A$9,IF(Raw!$X452&gt;$C$9,IF(Raw!$X452&lt;$A$9,Raw!X452,-999),-999),-999),-999),-999),-999)</f>
        <v>1113</v>
      </c>
      <c r="R452" s="9">
        <f t="shared" si="111"/>
        <v>2.9780000000000001E-2</v>
      </c>
      <c r="S452" s="9">
        <f t="shared" si="112"/>
        <v>0.38862064465613988</v>
      </c>
      <c r="T452" s="9">
        <f t="shared" si="113"/>
        <v>3.0171000000000003E-2</v>
      </c>
      <c r="U452" s="9">
        <f t="shared" si="114"/>
        <v>0.40111942778893073</v>
      </c>
      <c r="V452" s="15">
        <f t="shared" si="115"/>
        <v>0</v>
      </c>
      <c r="X452" s="11">
        <f t="shared" si="116"/>
        <v>0</v>
      </c>
      <c r="Y452" s="11">
        <f t="shared" si="117"/>
        <v>5.1399999999999996E-18</v>
      </c>
      <c r="Z452" s="11">
        <f t="shared" si="118"/>
        <v>1.557E-3</v>
      </c>
      <c r="AA452" s="16">
        <f t="shared" si="119"/>
        <v>0</v>
      </c>
      <c r="AB452" s="9">
        <f t="shared" si="120"/>
        <v>4.5046000000000003E-2</v>
      </c>
      <c r="AC452" s="9">
        <f t="shared" si="121"/>
        <v>1</v>
      </c>
      <c r="AD452" s="15">
        <f t="shared" si="122"/>
        <v>0</v>
      </c>
      <c r="AE452" s="3">
        <f t="shared" si="123"/>
        <v>618.85599999999977</v>
      </c>
      <c r="AF452" s="2">
        <f t="shared" si="124"/>
        <v>0.25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440</v>
      </c>
      <c r="B453" s="14">
        <f>Raw!B453</f>
        <v>0.10324074074074074</v>
      </c>
      <c r="C453" s="15">
        <f>Raw!C453</f>
        <v>7.6</v>
      </c>
      <c r="D453" s="15">
        <f>IF(C453&gt;0.5,Raw!D453*D$11,-999)</f>
        <v>0</v>
      </c>
      <c r="E453" s="9">
        <f>IF(Raw!$G453&gt;$C$8,IF(Raw!$Q453&gt;$C$8,IF(Raw!$N453&gt;$C$9,IF(Raw!$N453&lt;$A$9,IF(Raw!$X453&gt;$C$9,IF(Raw!$X453&lt;$A$9,Raw!H453,-999),-999),-999),-999),-999),-999)</f>
        <v>4.8908E-2</v>
      </c>
      <c r="F453" s="9">
        <f>IF(Raw!$G453&gt;$C$8,IF(Raw!$Q453&gt;$C$8,IF(Raw!$N453&gt;$C$9,IF(Raw!$N453&lt;$A$9,IF(Raw!$X453&gt;$C$9,IF(Raw!$X453&lt;$A$9,Raw!I453,-999),-999),-999),-999),-999),-999)</f>
        <v>7.9033999999999993E-2</v>
      </c>
      <c r="G453" s="9">
        <f>Raw!G453</f>
        <v>0.89929700000000001</v>
      </c>
      <c r="H453" s="9">
        <f>IF(Raw!$G453&gt;$C$8,IF(Raw!$Q453&gt;$C$8,IF(Raw!$N453&gt;$C$9,IF(Raw!$N453&lt;$A$9,IF(Raw!$X453&gt;$C$9,IF(Raw!$X453&lt;$A$9,Raw!L453,-999),-999),-999),-999),-999),-999)</f>
        <v>530.29999999999995</v>
      </c>
      <c r="I453" s="9">
        <f>IF(Raw!$G453&gt;$C$8,IF(Raw!$Q453&gt;$C$8,IF(Raw!$N453&gt;$C$9,IF(Raw!$N453&lt;$A$9,IF(Raw!$X453&gt;$C$9,IF(Raw!$X453&lt;$A$9,Raw!M453,-999),-999),-999),-999),-999),-999)</f>
        <v>2.4390000000000002E-3</v>
      </c>
      <c r="J453" s="9">
        <f>IF(Raw!$G453&gt;$C$8,IF(Raw!$Q453&gt;$C$8,IF(Raw!$N453&gt;$C$9,IF(Raw!$N453&lt;$A$9,IF(Raw!$X453&gt;$C$9,IF(Raw!$X453&lt;$A$9,Raw!N453,-999),-999),-999),-999),-999),-999)</f>
        <v>864</v>
      </c>
      <c r="K453" s="9">
        <f>IF(Raw!$G453&gt;$C$8,IF(Raw!$Q453&gt;$C$8,IF(Raw!$N453&gt;$C$9,IF(Raw!$N453&lt;$A$9,IF(Raw!$X453&gt;$C$9,IF(Raw!$X453&lt;$A$9,Raw!R453,-999),-999),-999),-999),-999),-999)</f>
        <v>4.4928999999999997E-2</v>
      </c>
      <c r="L453" s="9">
        <f>IF(Raw!$G453&gt;$C$8,IF(Raw!$Q453&gt;$C$8,IF(Raw!$N453&gt;$C$9,IF(Raw!$N453&lt;$A$9,IF(Raw!$X453&gt;$C$9,IF(Raw!$X453&lt;$A$9,Raw!S453,-999),-999),-999),-999),-999),-999)</f>
        <v>7.4838000000000002E-2</v>
      </c>
      <c r="M453" s="9">
        <f>Raw!Q453</f>
        <v>0.88449699999999998</v>
      </c>
      <c r="N453" s="9">
        <f>IF(Raw!$G453&gt;$C$8,IF(Raw!$Q453&gt;$C$8,IF(Raw!$N453&gt;$C$9,IF(Raw!$N453&lt;$A$9,IF(Raw!$X453&gt;$C$9,IF(Raw!$X453&lt;$A$9,Raw!V453,-999),-999),-999),-999),-999),-999)</f>
        <v>586</v>
      </c>
      <c r="O453" s="9">
        <f>IF(Raw!$G453&gt;$C$8,IF(Raw!$Q453&gt;$C$8,IF(Raw!$N453&gt;$C$9,IF(Raw!$N453&lt;$A$9,IF(Raw!$X453&gt;$C$9,IF(Raw!$X453&lt;$A$9,Raw!W453,-999),-999),-999),-999),-999),-999)</f>
        <v>2.4390000000000002E-3</v>
      </c>
      <c r="P453" s="9">
        <f>IF(Raw!$G453&gt;$C$8,IF(Raw!$Q453&gt;$C$8,IF(Raw!$N453&gt;$C$9,IF(Raw!$N453&lt;$A$9,IF(Raw!$X453&gt;$C$9,IF(Raw!$X453&lt;$A$9,Raw!X453,-999),-999),-999),-999),-999),-999)</f>
        <v>592</v>
      </c>
      <c r="R453" s="9">
        <f t="shared" si="111"/>
        <v>3.0125999999999993E-2</v>
      </c>
      <c r="S453" s="9">
        <f t="shared" si="112"/>
        <v>0.38117772098084363</v>
      </c>
      <c r="T453" s="9">
        <f t="shared" si="113"/>
        <v>2.9909000000000005E-2</v>
      </c>
      <c r="U453" s="9">
        <f t="shared" si="114"/>
        <v>0.39964991047328902</v>
      </c>
      <c r="V453" s="15">
        <f t="shared" si="115"/>
        <v>0</v>
      </c>
      <c r="X453" s="11">
        <f t="shared" si="116"/>
        <v>0</v>
      </c>
      <c r="Y453" s="11">
        <f t="shared" si="117"/>
        <v>5.3029999999999994E-18</v>
      </c>
      <c r="Z453" s="11">
        <f t="shared" si="118"/>
        <v>8.6399999999999997E-4</v>
      </c>
      <c r="AA453" s="16">
        <f t="shared" si="119"/>
        <v>0</v>
      </c>
      <c r="AB453" s="9">
        <f t="shared" si="120"/>
        <v>4.4928999999999997E-2</v>
      </c>
      <c r="AC453" s="9">
        <f t="shared" si="121"/>
        <v>1</v>
      </c>
      <c r="AD453" s="15">
        <f t="shared" si="122"/>
        <v>0</v>
      </c>
      <c r="AE453" s="3">
        <f t="shared" si="123"/>
        <v>638.48119999999972</v>
      </c>
      <c r="AF453" s="2">
        <f t="shared" si="124"/>
        <v>0.25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441</v>
      </c>
      <c r="B454" s="14">
        <f>Raw!B454</f>
        <v>0.1032986111111111</v>
      </c>
      <c r="C454" s="15">
        <f>Raw!C454</f>
        <v>7.1</v>
      </c>
      <c r="D454" s="15">
        <f>IF(C454&gt;0.5,Raw!D454*D$11,-999)</f>
        <v>0</v>
      </c>
      <c r="E454" s="9">
        <f>IF(Raw!$G454&gt;$C$8,IF(Raw!$Q454&gt;$C$8,IF(Raw!$N454&gt;$C$9,IF(Raw!$N454&lt;$A$9,IF(Raw!$X454&gt;$C$9,IF(Raw!$X454&lt;$A$9,Raw!H454,-999),-999),-999),-999),-999),-999)</f>
        <v>4.2980999999999998E-2</v>
      </c>
      <c r="F454" s="9">
        <f>IF(Raw!$G454&gt;$C$8,IF(Raw!$Q454&gt;$C$8,IF(Raw!$N454&gt;$C$9,IF(Raw!$N454&lt;$A$9,IF(Raw!$X454&gt;$C$9,IF(Raw!$X454&lt;$A$9,Raw!I454,-999),-999),-999),-999),-999),-999)</f>
        <v>7.3774999999999993E-2</v>
      </c>
      <c r="G454" s="9">
        <f>Raw!G454</f>
        <v>0.90121499999999999</v>
      </c>
      <c r="H454" s="9">
        <f>IF(Raw!$G454&gt;$C$8,IF(Raw!$Q454&gt;$C$8,IF(Raw!$N454&gt;$C$9,IF(Raw!$N454&lt;$A$9,IF(Raw!$X454&gt;$C$9,IF(Raw!$X454&lt;$A$9,Raw!L454,-999),-999),-999),-999),-999),-999)</f>
        <v>633.6</v>
      </c>
      <c r="I454" s="9">
        <f>IF(Raw!$G454&gt;$C$8,IF(Raw!$Q454&gt;$C$8,IF(Raw!$N454&gt;$C$9,IF(Raw!$N454&lt;$A$9,IF(Raw!$X454&gt;$C$9,IF(Raw!$X454&lt;$A$9,Raw!M454,-999),-999),-999),-999),-999),-999)</f>
        <v>2.4390000000000002E-3</v>
      </c>
      <c r="J454" s="9">
        <f>IF(Raw!$G454&gt;$C$8,IF(Raw!$Q454&gt;$C$8,IF(Raw!$N454&gt;$C$9,IF(Raw!$N454&lt;$A$9,IF(Raw!$X454&gt;$C$9,IF(Raw!$X454&lt;$A$9,Raw!N454,-999),-999),-999),-999),-999),-999)</f>
        <v>1367</v>
      </c>
      <c r="K454" s="9">
        <f>IF(Raw!$G454&gt;$C$8,IF(Raw!$Q454&gt;$C$8,IF(Raw!$N454&gt;$C$9,IF(Raw!$N454&lt;$A$9,IF(Raw!$X454&gt;$C$9,IF(Raw!$X454&lt;$A$9,Raw!R454,-999),-999),-999),-999),-999),-999)</f>
        <v>4.4930999999999999E-2</v>
      </c>
      <c r="L454" s="9">
        <f>IF(Raw!$G454&gt;$C$8,IF(Raw!$Q454&gt;$C$8,IF(Raw!$N454&gt;$C$9,IF(Raw!$N454&lt;$A$9,IF(Raw!$X454&gt;$C$9,IF(Raw!$X454&lt;$A$9,Raw!S454,-999),-999),-999),-999),-999),-999)</f>
        <v>7.5263999999999998E-2</v>
      </c>
      <c r="M454" s="9">
        <f>Raw!Q454</f>
        <v>0.92138699999999996</v>
      </c>
      <c r="N454" s="9">
        <f>IF(Raw!$G454&gt;$C$8,IF(Raw!$Q454&gt;$C$8,IF(Raw!$N454&gt;$C$9,IF(Raw!$N454&lt;$A$9,IF(Raw!$X454&gt;$C$9,IF(Raw!$X454&lt;$A$9,Raw!V454,-999),-999),-999),-999),-999),-999)</f>
        <v>612.29999999999995</v>
      </c>
      <c r="O454" s="9">
        <f>IF(Raw!$G454&gt;$C$8,IF(Raw!$Q454&gt;$C$8,IF(Raw!$N454&gt;$C$9,IF(Raw!$N454&lt;$A$9,IF(Raw!$X454&gt;$C$9,IF(Raw!$X454&lt;$A$9,Raw!W454,-999),-999),-999),-999),-999),-999)</f>
        <v>2.4390000000000002E-3</v>
      </c>
      <c r="P454" s="9">
        <f>IF(Raw!$G454&gt;$C$8,IF(Raw!$Q454&gt;$C$8,IF(Raw!$N454&gt;$C$9,IF(Raw!$N454&lt;$A$9,IF(Raw!$X454&gt;$C$9,IF(Raw!$X454&lt;$A$9,Raw!X454,-999),-999),-999),-999),-999),-999)</f>
        <v>953</v>
      </c>
      <c r="R454" s="9">
        <f t="shared" si="111"/>
        <v>3.0793999999999995E-2</v>
      </c>
      <c r="S454" s="9">
        <f t="shared" si="112"/>
        <v>0.41740426973907147</v>
      </c>
      <c r="T454" s="9">
        <f t="shared" si="113"/>
        <v>3.0332999999999999E-2</v>
      </c>
      <c r="U454" s="9">
        <f t="shared" si="114"/>
        <v>0.40302136479591838</v>
      </c>
      <c r="V454" s="15">
        <f t="shared" si="115"/>
        <v>0</v>
      </c>
      <c r="X454" s="11">
        <f t="shared" si="116"/>
        <v>0</v>
      </c>
      <c r="Y454" s="11">
        <f t="shared" si="117"/>
        <v>6.336E-18</v>
      </c>
      <c r="Z454" s="11">
        <f t="shared" si="118"/>
        <v>1.3669999999999999E-3</v>
      </c>
      <c r="AA454" s="16">
        <f t="shared" si="119"/>
        <v>0</v>
      </c>
      <c r="AB454" s="9">
        <f t="shared" si="120"/>
        <v>4.4930999999999999E-2</v>
      </c>
      <c r="AC454" s="9">
        <f t="shared" si="121"/>
        <v>1</v>
      </c>
      <c r="AD454" s="15">
        <f t="shared" si="122"/>
        <v>0</v>
      </c>
      <c r="AE454" s="3">
        <f t="shared" si="123"/>
        <v>762.85439999999983</v>
      </c>
      <c r="AF454" s="2">
        <f t="shared" si="124"/>
        <v>0.25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442</v>
      </c>
      <c r="B455" s="14">
        <f>Raw!B455</f>
        <v>0.10335648148148148</v>
      </c>
      <c r="C455" s="15">
        <f>Raw!C455</f>
        <v>5.3</v>
      </c>
      <c r="D455" s="15">
        <f>IF(C455&gt;0.5,Raw!D455*D$11,-999)</f>
        <v>0</v>
      </c>
      <c r="E455" s="9">
        <f>IF(Raw!$G455&gt;$C$8,IF(Raw!$Q455&gt;$C$8,IF(Raw!$N455&gt;$C$9,IF(Raw!$N455&lt;$A$9,IF(Raw!$X455&gt;$C$9,IF(Raw!$X455&lt;$A$9,Raw!H455,-999),-999),-999),-999),-999),-999)</f>
        <v>4.6708E-2</v>
      </c>
      <c r="F455" s="9">
        <f>IF(Raw!$G455&gt;$C$8,IF(Raw!$Q455&gt;$C$8,IF(Raw!$N455&gt;$C$9,IF(Raw!$N455&lt;$A$9,IF(Raw!$X455&gt;$C$9,IF(Raw!$X455&lt;$A$9,Raw!I455,-999),-999),-999),-999),-999),-999)</f>
        <v>7.4188000000000004E-2</v>
      </c>
      <c r="G455" s="9">
        <f>Raw!G455</f>
        <v>0.90573300000000001</v>
      </c>
      <c r="H455" s="9">
        <f>IF(Raw!$G455&gt;$C$8,IF(Raw!$Q455&gt;$C$8,IF(Raw!$N455&gt;$C$9,IF(Raw!$N455&lt;$A$9,IF(Raw!$X455&gt;$C$9,IF(Raw!$X455&lt;$A$9,Raw!L455,-999),-999),-999),-999),-999),-999)</f>
        <v>551.6</v>
      </c>
      <c r="I455" s="9">
        <f>IF(Raw!$G455&gt;$C$8,IF(Raw!$Q455&gt;$C$8,IF(Raw!$N455&gt;$C$9,IF(Raw!$N455&lt;$A$9,IF(Raw!$X455&gt;$C$9,IF(Raw!$X455&lt;$A$9,Raw!M455,-999),-999),-999),-999),-999),-999)</f>
        <v>1.8225999999999999E-2</v>
      </c>
      <c r="J455" s="9">
        <f>IF(Raw!$G455&gt;$C$8,IF(Raw!$Q455&gt;$C$8,IF(Raw!$N455&gt;$C$9,IF(Raw!$N455&lt;$A$9,IF(Raw!$X455&gt;$C$9,IF(Raw!$X455&lt;$A$9,Raw!N455,-999),-999),-999),-999),-999),-999)</f>
        <v>985</v>
      </c>
      <c r="K455" s="9">
        <f>IF(Raw!$G455&gt;$C$8,IF(Raw!$Q455&gt;$C$8,IF(Raw!$N455&gt;$C$9,IF(Raw!$N455&lt;$A$9,IF(Raw!$X455&gt;$C$9,IF(Raw!$X455&lt;$A$9,Raw!R455,-999),-999),-999),-999),-999),-999)</f>
        <v>4.6264E-2</v>
      </c>
      <c r="L455" s="9">
        <f>IF(Raw!$G455&gt;$C$8,IF(Raw!$Q455&gt;$C$8,IF(Raw!$N455&gt;$C$9,IF(Raw!$N455&lt;$A$9,IF(Raw!$X455&gt;$C$9,IF(Raw!$X455&lt;$A$9,Raw!S455,-999),-999),-999),-999),-999),-999)</f>
        <v>7.7210000000000001E-2</v>
      </c>
      <c r="M455" s="9">
        <f>Raw!Q455</f>
        <v>0.92314799999999997</v>
      </c>
      <c r="N455" s="9">
        <f>IF(Raw!$G455&gt;$C$8,IF(Raw!$Q455&gt;$C$8,IF(Raw!$N455&gt;$C$9,IF(Raw!$N455&lt;$A$9,IF(Raw!$X455&gt;$C$9,IF(Raw!$X455&lt;$A$9,Raw!V455,-999),-999),-999),-999),-999),-999)</f>
        <v>594.20000000000005</v>
      </c>
      <c r="O455" s="9">
        <f>IF(Raw!$G455&gt;$C$8,IF(Raw!$Q455&gt;$C$8,IF(Raw!$N455&gt;$C$9,IF(Raw!$N455&lt;$A$9,IF(Raw!$X455&gt;$C$9,IF(Raw!$X455&lt;$A$9,Raw!W455,-999),-999),-999),-999),-999),-999)</f>
        <v>5.9555999999999998E-2</v>
      </c>
      <c r="P455" s="9">
        <f>IF(Raw!$G455&gt;$C$8,IF(Raw!$Q455&gt;$C$8,IF(Raw!$N455&gt;$C$9,IF(Raw!$N455&lt;$A$9,IF(Raw!$X455&gt;$C$9,IF(Raw!$X455&lt;$A$9,Raw!X455,-999),-999),-999),-999),-999),-999)</f>
        <v>769</v>
      </c>
      <c r="R455" s="9">
        <f t="shared" si="111"/>
        <v>2.7480000000000004E-2</v>
      </c>
      <c r="S455" s="9">
        <f t="shared" si="112"/>
        <v>0.37041030894484289</v>
      </c>
      <c r="T455" s="9">
        <f t="shared" si="113"/>
        <v>3.0946000000000001E-2</v>
      </c>
      <c r="U455" s="9">
        <f t="shared" si="114"/>
        <v>0.40080300479212538</v>
      </c>
      <c r="V455" s="15">
        <f t="shared" si="115"/>
        <v>0</v>
      </c>
      <c r="X455" s="11">
        <f t="shared" si="116"/>
        <v>0</v>
      </c>
      <c r="Y455" s="11">
        <f t="shared" si="117"/>
        <v>5.5159999999999998E-18</v>
      </c>
      <c r="Z455" s="11">
        <f t="shared" si="118"/>
        <v>9.8499999999999998E-4</v>
      </c>
      <c r="AA455" s="16">
        <f t="shared" si="119"/>
        <v>0</v>
      </c>
      <c r="AB455" s="9">
        <f t="shared" si="120"/>
        <v>4.6264E-2</v>
      </c>
      <c r="AC455" s="9">
        <f t="shared" si="121"/>
        <v>1</v>
      </c>
      <c r="AD455" s="15">
        <f t="shared" si="122"/>
        <v>0</v>
      </c>
      <c r="AE455" s="3">
        <f t="shared" si="123"/>
        <v>664.12639999999976</v>
      </c>
      <c r="AF455" s="2">
        <f t="shared" si="124"/>
        <v>0.25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443</v>
      </c>
      <c r="B456" s="14">
        <f>Raw!B456</f>
        <v>0.10341435185185184</v>
      </c>
      <c r="C456" s="15">
        <f>Raw!C456</f>
        <v>5.3</v>
      </c>
      <c r="D456" s="15">
        <f>IF(C456&gt;0.5,Raw!D456*D$11,-999)</f>
        <v>0</v>
      </c>
      <c r="E456" s="9">
        <f>IF(Raw!$G456&gt;$C$8,IF(Raw!$Q456&gt;$C$8,IF(Raw!$N456&gt;$C$9,IF(Raw!$N456&lt;$A$9,IF(Raw!$X456&gt;$C$9,IF(Raw!$X456&lt;$A$9,Raw!H456,-999),-999),-999),-999),-999),-999)</f>
        <v>4.8522000000000003E-2</v>
      </c>
      <c r="F456" s="9">
        <f>IF(Raw!$G456&gt;$C$8,IF(Raw!$Q456&gt;$C$8,IF(Raw!$N456&gt;$C$9,IF(Raw!$N456&lt;$A$9,IF(Raw!$X456&gt;$C$9,IF(Raw!$X456&lt;$A$9,Raw!I456,-999),-999),-999),-999),-999),-999)</f>
        <v>7.4878E-2</v>
      </c>
      <c r="G456" s="9">
        <f>Raw!G456</f>
        <v>0.86286799999999997</v>
      </c>
      <c r="H456" s="9">
        <f>IF(Raw!$G456&gt;$C$8,IF(Raw!$Q456&gt;$C$8,IF(Raw!$N456&gt;$C$9,IF(Raw!$N456&lt;$A$9,IF(Raw!$X456&gt;$C$9,IF(Raw!$X456&lt;$A$9,Raw!L456,-999),-999),-999),-999),-999),-999)</f>
        <v>492.8</v>
      </c>
      <c r="I456" s="9">
        <f>IF(Raw!$G456&gt;$C$8,IF(Raw!$Q456&gt;$C$8,IF(Raw!$N456&gt;$C$9,IF(Raw!$N456&lt;$A$9,IF(Raw!$X456&gt;$C$9,IF(Raw!$X456&lt;$A$9,Raw!M456,-999),-999),-999),-999),-999),-999)</f>
        <v>0.13920199999999999</v>
      </c>
      <c r="J456" s="9">
        <f>IF(Raw!$G456&gt;$C$8,IF(Raw!$Q456&gt;$C$8,IF(Raw!$N456&gt;$C$9,IF(Raw!$N456&lt;$A$9,IF(Raw!$X456&gt;$C$9,IF(Raw!$X456&lt;$A$9,Raw!N456,-999),-999),-999),-999),-999),-999)</f>
        <v>976</v>
      </c>
      <c r="K456" s="9">
        <f>IF(Raw!$G456&gt;$C$8,IF(Raw!$Q456&gt;$C$8,IF(Raw!$N456&gt;$C$9,IF(Raw!$N456&lt;$A$9,IF(Raw!$X456&gt;$C$9,IF(Raw!$X456&lt;$A$9,Raw!R456,-999),-999),-999),-999),-999),-999)</f>
        <v>4.4846999999999998E-2</v>
      </c>
      <c r="L456" s="9">
        <f>IF(Raw!$G456&gt;$C$8,IF(Raw!$Q456&gt;$C$8,IF(Raw!$N456&gt;$C$9,IF(Raw!$N456&lt;$A$9,IF(Raw!$X456&gt;$C$9,IF(Raw!$X456&lt;$A$9,Raw!S456,-999),-999),-999),-999),-999),-999)</f>
        <v>7.5017E-2</v>
      </c>
      <c r="M456" s="9">
        <f>Raw!Q456</f>
        <v>0.91352800000000001</v>
      </c>
      <c r="N456" s="9">
        <f>IF(Raw!$G456&gt;$C$8,IF(Raw!$Q456&gt;$C$8,IF(Raw!$N456&gt;$C$9,IF(Raw!$N456&lt;$A$9,IF(Raw!$X456&gt;$C$9,IF(Raw!$X456&lt;$A$9,Raw!V456,-999),-999),-999),-999),-999),-999)</f>
        <v>638.70000000000005</v>
      </c>
      <c r="O456" s="9">
        <f>IF(Raw!$G456&gt;$C$8,IF(Raw!$Q456&gt;$C$8,IF(Raw!$N456&gt;$C$9,IF(Raw!$N456&lt;$A$9,IF(Raw!$X456&gt;$C$9,IF(Raw!$X456&lt;$A$9,Raw!W456,-999),-999),-999),-999),-999),-999)</f>
        <v>0.15685199999999999</v>
      </c>
      <c r="P456" s="9">
        <f>IF(Raw!$G456&gt;$C$8,IF(Raw!$Q456&gt;$C$8,IF(Raw!$N456&gt;$C$9,IF(Raw!$N456&lt;$A$9,IF(Raw!$X456&gt;$C$9,IF(Raw!$X456&lt;$A$9,Raw!X456,-999),-999),-999),-999),-999),-999)</f>
        <v>373</v>
      </c>
      <c r="R456" s="9">
        <f t="shared" si="111"/>
        <v>2.6355999999999997E-2</v>
      </c>
      <c r="S456" s="9">
        <f t="shared" si="112"/>
        <v>0.35198589705921629</v>
      </c>
      <c r="T456" s="9">
        <f t="shared" si="113"/>
        <v>3.0170000000000002E-2</v>
      </c>
      <c r="U456" s="9">
        <f t="shared" si="114"/>
        <v>0.40217550688510606</v>
      </c>
      <c r="V456" s="15">
        <f t="shared" si="115"/>
        <v>0</v>
      </c>
      <c r="X456" s="11">
        <f t="shared" si="116"/>
        <v>0</v>
      </c>
      <c r="Y456" s="11">
        <f t="shared" si="117"/>
        <v>4.9279999999999995E-18</v>
      </c>
      <c r="Z456" s="11">
        <f t="shared" si="118"/>
        <v>9.7599999999999998E-4</v>
      </c>
      <c r="AA456" s="16">
        <f t="shared" si="119"/>
        <v>0</v>
      </c>
      <c r="AB456" s="9">
        <f t="shared" si="120"/>
        <v>4.4846999999999998E-2</v>
      </c>
      <c r="AC456" s="9">
        <f t="shared" si="121"/>
        <v>1</v>
      </c>
      <c r="AD456" s="15">
        <f t="shared" si="122"/>
        <v>0</v>
      </c>
      <c r="AE456" s="3">
        <f t="shared" si="123"/>
        <v>593.33119999999974</v>
      </c>
      <c r="AF456" s="2">
        <f t="shared" si="124"/>
        <v>0.25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444</v>
      </c>
      <c r="B457" s="14">
        <f>Raw!B457</f>
        <v>0.10347222222222223</v>
      </c>
      <c r="C457" s="15">
        <f>Raw!C457</f>
        <v>3.8</v>
      </c>
      <c r="D457" s="15">
        <f>IF(C457&gt;0.5,Raw!D457*D$11,-999)</f>
        <v>0</v>
      </c>
      <c r="E457" s="9">
        <f>IF(Raw!$G457&gt;$C$8,IF(Raw!$Q457&gt;$C$8,IF(Raw!$N457&gt;$C$9,IF(Raw!$N457&lt;$A$9,IF(Raw!$X457&gt;$C$9,IF(Raw!$X457&lt;$A$9,Raw!H457,-999),-999),-999),-999),-999),-999)</f>
        <v>4.5315000000000001E-2</v>
      </c>
      <c r="F457" s="9">
        <f>IF(Raw!$G457&gt;$C$8,IF(Raw!$Q457&gt;$C$8,IF(Raw!$N457&gt;$C$9,IF(Raw!$N457&lt;$A$9,IF(Raw!$X457&gt;$C$9,IF(Raw!$X457&lt;$A$9,Raw!I457,-999),-999),-999),-999),-999),-999)</f>
        <v>7.6744999999999994E-2</v>
      </c>
      <c r="G457" s="9">
        <f>Raw!G457</f>
        <v>0.90968000000000004</v>
      </c>
      <c r="H457" s="9">
        <f>IF(Raw!$G457&gt;$C$8,IF(Raw!$Q457&gt;$C$8,IF(Raw!$N457&gt;$C$9,IF(Raw!$N457&lt;$A$9,IF(Raw!$X457&gt;$C$9,IF(Raw!$X457&lt;$A$9,Raw!L457,-999),-999),-999),-999),-999),-999)</f>
        <v>646.79999999999995</v>
      </c>
      <c r="I457" s="9">
        <f>IF(Raw!$G457&gt;$C$8,IF(Raw!$Q457&gt;$C$8,IF(Raw!$N457&gt;$C$9,IF(Raw!$N457&lt;$A$9,IF(Raw!$X457&gt;$C$9,IF(Raw!$X457&lt;$A$9,Raw!M457,-999),-999),-999),-999),-999),-999)</f>
        <v>2.4390000000000002E-3</v>
      </c>
      <c r="J457" s="9">
        <f>IF(Raw!$G457&gt;$C$8,IF(Raw!$Q457&gt;$C$8,IF(Raw!$N457&gt;$C$9,IF(Raw!$N457&lt;$A$9,IF(Raw!$X457&gt;$C$9,IF(Raw!$X457&lt;$A$9,Raw!N457,-999),-999),-999),-999),-999),-999)</f>
        <v>1182</v>
      </c>
      <c r="K457" s="9">
        <f>IF(Raw!$G457&gt;$C$8,IF(Raw!$Q457&gt;$C$8,IF(Raw!$N457&gt;$C$9,IF(Raw!$N457&lt;$A$9,IF(Raw!$X457&gt;$C$9,IF(Raw!$X457&lt;$A$9,Raw!R457,-999),-999),-999),-999),-999),-999)</f>
        <v>4.3056999999999998E-2</v>
      </c>
      <c r="L457" s="9">
        <f>IF(Raw!$G457&gt;$C$8,IF(Raw!$Q457&gt;$C$8,IF(Raw!$N457&gt;$C$9,IF(Raw!$N457&lt;$A$9,IF(Raw!$X457&gt;$C$9,IF(Raw!$X457&lt;$A$9,Raw!S457,-999),-999),-999),-999),-999),-999)</f>
        <v>7.5564999999999993E-2</v>
      </c>
      <c r="M457" s="9">
        <f>Raw!Q457</f>
        <v>0.95624100000000001</v>
      </c>
      <c r="N457" s="9">
        <f>IF(Raw!$G457&gt;$C$8,IF(Raw!$Q457&gt;$C$8,IF(Raw!$N457&gt;$C$9,IF(Raw!$N457&lt;$A$9,IF(Raw!$X457&gt;$C$9,IF(Raw!$X457&lt;$A$9,Raw!V457,-999),-999),-999),-999),-999),-999)</f>
        <v>676.2</v>
      </c>
      <c r="O457" s="9">
        <f>IF(Raw!$G457&gt;$C$8,IF(Raw!$Q457&gt;$C$8,IF(Raw!$N457&gt;$C$9,IF(Raw!$N457&lt;$A$9,IF(Raw!$X457&gt;$C$9,IF(Raw!$X457&lt;$A$9,Raw!W457,-999),-999),-999),-999),-999),-999)</f>
        <v>0.22674</v>
      </c>
      <c r="P457" s="9">
        <f>IF(Raw!$G457&gt;$C$8,IF(Raw!$Q457&gt;$C$8,IF(Raw!$N457&gt;$C$9,IF(Raw!$N457&lt;$A$9,IF(Raw!$X457&gt;$C$9,IF(Raw!$X457&lt;$A$9,Raw!X457,-999),-999),-999),-999),-999),-999)</f>
        <v>792</v>
      </c>
      <c r="R457" s="9">
        <f t="shared" si="111"/>
        <v>3.1429999999999993E-2</v>
      </c>
      <c r="S457" s="9">
        <f t="shared" si="112"/>
        <v>0.40953808065672026</v>
      </c>
      <c r="T457" s="9">
        <f t="shared" si="113"/>
        <v>3.2507999999999995E-2</v>
      </c>
      <c r="U457" s="9">
        <f t="shared" si="114"/>
        <v>0.4301991662806855</v>
      </c>
      <c r="V457" s="15">
        <f t="shared" si="115"/>
        <v>0</v>
      </c>
      <c r="X457" s="11">
        <f t="shared" si="116"/>
        <v>0</v>
      </c>
      <c r="Y457" s="11">
        <f t="shared" si="117"/>
        <v>6.467999999999999E-18</v>
      </c>
      <c r="Z457" s="11">
        <f t="shared" si="118"/>
        <v>1.1819999999999999E-3</v>
      </c>
      <c r="AA457" s="16">
        <f t="shared" si="119"/>
        <v>0</v>
      </c>
      <c r="AB457" s="9">
        <f t="shared" si="120"/>
        <v>4.3056999999999998E-2</v>
      </c>
      <c r="AC457" s="9">
        <f t="shared" si="121"/>
        <v>1</v>
      </c>
      <c r="AD457" s="15">
        <f t="shared" si="122"/>
        <v>0</v>
      </c>
      <c r="AE457" s="3">
        <f t="shared" si="123"/>
        <v>778.74719999999968</v>
      </c>
      <c r="AF457" s="2">
        <f t="shared" si="124"/>
        <v>0.25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445</v>
      </c>
      <c r="B458" s="14">
        <f>Raw!B458</f>
        <v>0.10353009259259259</v>
      </c>
      <c r="C458" s="15">
        <f>Raw!C458</f>
        <v>2.5</v>
      </c>
      <c r="D458" s="15">
        <f>IF(C458&gt;0.5,Raw!D458*D$11,-999)</f>
        <v>0</v>
      </c>
      <c r="E458" s="9">
        <f>IF(Raw!$G458&gt;$C$8,IF(Raw!$Q458&gt;$C$8,IF(Raw!$N458&gt;$C$9,IF(Raw!$N458&lt;$A$9,IF(Raw!$X458&gt;$C$9,IF(Raw!$X458&lt;$A$9,Raw!H458,-999),-999),-999),-999),-999),-999)</f>
        <v>4.5142000000000002E-2</v>
      </c>
      <c r="F458" s="9">
        <f>IF(Raw!$G458&gt;$C$8,IF(Raw!$Q458&gt;$C$8,IF(Raw!$N458&gt;$C$9,IF(Raw!$N458&lt;$A$9,IF(Raw!$X458&gt;$C$9,IF(Raw!$X458&lt;$A$9,Raw!I458,-999),-999),-999),-999),-999),-999)</f>
        <v>7.5941999999999996E-2</v>
      </c>
      <c r="G458" s="9">
        <f>Raw!G458</f>
        <v>0.90556300000000001</v>
      </c>
      <c r="H458" s="9">
        <f>IF(Raw!$G458&gt;$C$8,IF(Raw!$Q458&gt;$C$8,IF(Raw!$N458&gt;$C$9,IF(Raw!$N458&lt;$A$9,IF(Raw!$X458&gt;$C$9,IF(Raw!$X458&lt;$A$9,Raw!L458,-999),-999),-999),-999),-999),-999)</f>
        <v>577.9</v>
      </c>
      <c r="I458" s="9">
        <f>IF(Raw!$G458&gt;$C$8,IF(Raw!$Q458&gt;$C$8,IF(Raw!$N458&gt;$C$9,IF(Raw!$N458&lt;$A$9,IF(Raw!$X458&gt;$C$9,IF(Raw!$X458&lt;$A$9,Raw!M458,-999),-999),-999),-999),-999),-999)</f>
        <v>2.4390000000000002E-3</v>
      </c>
      <c r="J458" s="9">
        <f>IF(Raw!$G458&gt;$C$8,IF(Raw!$Q458&gt;$C$8,IF(Raw!$N458&gt;$C$9,IF(Raw!$N458&lt;$A$9,IF(Raw!$X458&gt;$C$9,IF(Raw!$X458&lt;$A$9,Raw!N458,-999),-999),-999),-999),-999),-999)</f>
        <v>943</v>
      </c>
      <c r="K458" s="9">
        <f>IF(Raw!$G458&gt;$C$8,IF(Raw!$Q458&gt;$C$8,IF(Raw!$N458&gt;$C$9,IF(Raw!$N458&lt;$A$9,IF(Raw!$X458&gt;$C$9,IF(Raw!$X458&lt;$A$9,Raw!R458,-999),-999),-999),-999),-999),-999)</f>
        <v>4.3771999999999998E-2</v>
      </c>
      <c r="L458" s="9">
        <f>IF(Raw!$G458&gt;$C$8,IF(Raw!$Q458&gt;$C$8,IF(Raw!$N458&gt;$C$9,IF(Raw!$N458&lt;$A$9,IF(Raw!$X458&gt;$C$9,IF(Raw!$X458&lt;$A$9,Raw!S458,-999),-999),-999),-999),-999),-999)</f>
        <v>7.4704000000000007E-2</v>
      </c>
      <c r="M458" s="9">
        <f>Raw!Q458</f>
        <v>0.92184500000000003</v>
      </c>
      <c r="N458" s="9">
        <f>IF(Raw!$G458&gt;$C$8,IF(Raw!$Q458&gt;$C$8,IF(Raw!$N458&gt;$C$9,IF(Raw!$N458&lt;$A$9,IF(Raw!$X458&gt;$C$9,IF(Raw!$X458&lt;$A$9,Raw!V458,-999),-999),-999),-999),-999),-999)</f>
        <v>668.1</v>
      </c>
      <c r="O458" s="9">
        <f>IF(Raw!$G458&gt;$C$8,IF(Raw!$Q458&gt;$C$8,IF(Raw!$N458&gt;$C$9,IF(Raw!$N458&lt;$A$9,IF(Raw!$X458&gt;$C$9,IF(Raw!$X458&lt;$A$9,Raw!W458,-999),-999),-999),-999),-999),-999)</f>
        <v>2.4390000000000002E-3</v>
      </c>
      <c r="P458" s="9">
        <f>IF(Raw!$G458&gt;$C$8,IF(Raw!$Q458&gt;$C$8,IF(Raw!$N458&gt;$C$9,IF(Raw!$N458&lt;$A$9,IF(Raw!$X458&gt;$C$9,IF(Raw!$X458&lt;$A$9,Raw!X458,-999),-999),-999),-999),-999),-999)</f>
        <v>744</v>
      </c>
      <c r="R458" s="9">
        <f t="shared" si="111"/>
        <v>3.0799999999999994E-2</v>
      </c>
      <c r="S458" s="9">
        <f t="shared" si="112"/>
        <v>0.40557267388269991</v>
      </c>
      <c r="T458" s="9">
        <f t="shared" si="113"/>
        <v>3.0932000000000008E-2</v>
      </c>
      <c r="U458" s="9">
        <f t="shared" si="114"/>
        <v>0.41406082672949246</v>
      </c>
      <c r="V458" s="15">
        <f t="shared" si="115"/>
        <v>0</v>
      </c>
      <c r="X458" s="11">
        <f t="shared" si="116"/>
        <v>0</v>
      </c>
      <c r="Y458" s="11">
        <f t="shared" si="117"/>
        <v>5.7789999999999998E-18</v>
      </c>
      <c r="Z458" s="11">
        <f t="shared" si="118"/>
        <v>9.4299999999999994E-4</v>
      </c>
      <c r="AA458" s="16">
        <f t="shared" si="119"/>
        <v>0</v>
      </c>
      <c r="AB458" s="9">
        <f t="shared" si="120"/>
        <v>4.3771999999999998E-2</v>
      </c>
      <c r="AC458" s="9">
        <f t="shared" si="121"/>
        <v>1</v>
      </c>
      <c r="AD458" s="15">
        <f t="shared" si="122"/>
        <v>0</v>
      </c>
      <c r="AE458" s="3">
        <f t="shared" si="123"/>
        <v>695.79159999999979</v>
      </c>
      <c r="AF458" s="2">
        <f t="shared" si="124"/>
        <v>0.25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446</v>
      </c>
      <c r="B459" s="14">
        <f>Raw!B459</f>
        <v>0.10357638888888888</v>
      </c>
      <c r="C459" s="15">
        <f>Raw!C459</f>
        <v>2</v>
      </c>
      <c r="D459" s="15">
        <f>IF(C459&gt;0.5,Raw!D459*D$11,-999)</f>
        <v>0</v>
      </c>
      <c r="E459" s="9">
        <f>IF(Raw!$G459&gt;$C$8,IF(Raw!$Q459&gt;$C$8,IF(Raw!$N459&gt;$C$9,IF(Raw!$N459&lt;$A$9,IF(Raw!$X459&gt;$C$9,IF(Raw!$X459&lt;$A$9,Raw!H459,-999),-999),-999),-999),-999),-999)</f>
        <v>4.7003000000000003E-2</v>
      </c>
      <c r="F459" s="9">
        <f>IF(Raw!$G459&gt;$C$8,IF(Raw!$Q459&gt;$C$8,IF(Raw!$N459&gt;$C$9,IF(Raw!$N459&lt;$A$9,IF(Raw!$X459&gt;$C$9,IF(Raw!$X459&lt;$A$9,Raw!I459,-999),-999),-999),-999),-999),-999)</f>
        <v>7.7893000000000004E-2</v>
      </c>
      <c r="G459" s="9">
        <f>Raw!G459</f>
        <v>0.93037300000000001</v>
      </c>
      <c r="H459" s="9">
        <f>IF(Raw!$G459&gt;$C$8,IF(Raw!$Q459&gt;$C$8,IF(Raw!$N459&gt;$C$9,IF(Raw!$N459&lt;$A$9,IF(Raw!$X459&gt;$C$9,IF(Raw!$X459&lt;$A$9,Raw!L459,-999),-999),-999),-999),-999),-999)</f>
        <v>633.6</v>
      </c>
      <c r="I459" s="9">
        <f>IF(Raw!$G459&gt;$C$8,IF(Raw!$Q459&gt;$C$8,IF(Raw!$N459&gt;$C$9,IF(Raw!$N459&lt;$A$9,IF(Raw!$X459&gt;$C$9,IF(Raw!$X459&lt;$A$9,Raw!M459,-999),-999),-999),-999),-999),-999)</f>
        <v>8.2085000000000005E-2</v>
      </c>
      <c r="J459" s="9">
        <f>IF(Raw!$G459&gt;$C$8,IF(Raw!$Q459&gt;$C$8,IF(Raw!$N459&gt;$C$9,IF(Raw!$N459&lt;$A$9,IF(Raw!$X459&gt;$C$9,IF(Raw!$X459&lt;$A$9,Raw!N459,-999),-999),-999),-999),-999),-999)</f>
        <v>1503</v>
      </c>
      <c r="K459" s="9">
        <f>IF(Raw!$G459&gt;$C$8,IF(Raw!$Q459&gt;$C$8,IF(Raw!$N459&gt;$C$9,IF(Raw!$N459&lt;$A$9,IF(Raw!$X459&gt;$C$9,IF(Raw!$X459&lt;$A$9,Raw!R459,-999),-999),-999),-999),-999),-999)</f>
        <v>4.7718000000000003E-2</v>
      </c>
      <c r="L459" s="9">
        <f>IF(Raw!$G459&gt;$C$8,IF(Raw!$Q459&gt;$C$8,IF(Raw!$N459&gt;$C$9,IF(Raw!$N459&lt;$A$9,IF(Raw!$X459&gt;$C$9,IF(Raw!$X459&lt;$A$9,Raw!S459,-999),-999),-999),-999),-999),-999)</f>
        <v>7.3957999999999996E-2</v>
      </c>
      <c r="M459" s="9">
        <f>Raw!Q459</f>
        <v>0.93796800000000002</v>
      </c>
      <c r="N459" s="9">
        <f>IF(Raw!$G459&gt;$C$8,IF(Raw!$Q459&gt;$C$8,IF(Raw!$N459&gt;$C$9,IF(Raw!$N459&lt;$A$9,IF(Raw!$X459&gt;$C$9,IF(Raw!$X459&lt;$A$9,Raw!V459,-999),-999),-999),-999),-999),-999)</f>
        <v>591.1</v>
      </c>
      <c r="O459" s="9">
        <f>IF(Raw!$G459&gt;$C$8,IF(Raw!$Q459&gt;$C$8,IF(Raw!$N459&gt;$C$9,IF(Raw!$N459&lt;$A$9,IF(Raw!$X459&gt;$C$9,IF(Raw!$X459&lt;$A$9,Raw!W459,-999),-999),-999),-999),-999),-999)</f>
        <v>0.22674</v>
      </c>
      <c r="P459" s="9">
        <f>IF(Raw!$G459&gt;$C$8,IF(Raw!$Q459&gt;$C$8,IF(Raw!$N459&gt;$C$9,IF(Raw!$N459&lt;$A$9,IF(Raw!$X459&gt;$C$9,IF(Raw!$X459&lt;$A$9,Raw!X459,-999),-999),-999),-999),-999),-999)</f>
        <v>879</v>
      </c>
      <c r="R459" s="9">
        <f t="shared" si="111"/>
        <v>3.0890000000000001E-2</v>
      </c>
      <c r="S459" s="9">
        <f t="shared" si="112"/>
        <v>0.39656965324226823</v>
      </c>
      <c r="T459" s="9">
        <f t="shared" si="113"/>
        <v>2.6239999999999992E-2</v>
      </c>
      <c r="U459" s="9">
        <f t="shared" si="114"/>
        <v>0.35479596527758989</v>
      </c>
      <c r="V459" s="15">
        <f t="shared" si="115"/>
        <v>0</v>
      </c>
      <c r="X459" s="11">
        <f t="shared" si="116"/>
        <v>0</v>
      </c>
      <c r="Y459" s="11">
        <f t="shared" si="117"/>
        <v>6.336E-18</v>
      </c>
      <c r="Z459" s="11">
        <f t="shared" si="118"/>
        <v>1.503E-3</v>
      </c>
      <c r="AA459" s="16">
        <f t="shared" si="119"/>
        <v>0</v>
      </c>
      <c r="AB459" s="9">
        <f t="shared" si="120"/>
        <v>4.7718000000000003E-2</v>
      </c>
      <c r="AC459" s="9">
        <f t="shared" si="121"/>
        <v>1</v>
      </c>
      <c r="AD459" s="15">
        <f t="shared" si="122"/>
        <v>0</v>
      </c>
      <c r="AE459" s="3">
        <f t="shared" si="123"/>
        <v>762.85439999999983</v>
      </c>
      <c r="AF459" s="2">
        <f t="shared" si="124"/>
        <v>0.25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447</v>
      </c>
      <c r="B460" s="14">
        <f>Raw!B460</f>
        <v>0.10363425925925925</v>
      </c>
      <c r="C460" s="15">
        <f>Raw!C460</f>
        <v>0.5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4.5651999999999998E-2</v>
      </c>
      <c r="F460" s="9">
        <f>IF(Raw!$G460&gt;$C$8,IF(Raw!$Q460&gt;$C$8,IF(Raw!$N460&gt;$C$9,IF(Raw!$N460&lt;$A$9,IF(Raw!$X460&gt;$C$9,IF(Raw!$X460&lt;$A$9,Raw!I460,-999),-999),-999),-999),-999),-999)</f>
        <v>7.3150999999999994E-2</v>
      </c>
      <c r="G460" s="9">
        <f>Raw!G460</f>
        <v>0.89771900000000004</v>
      </c>
      <c r="H460" s="9">
        <f>IF(Raw!$G460&gt;$C$8,IF(Raw!$Q460&gt;$C$8,IF(Raw!$N460&gt;$C$9,IF(Raw!$N460&lt;$A$9,IF(Raw!$X460&gt;$C$9,IF(Raw!$X460&lt;$A$9,Raw!L460,-999),-999),-999),-999),-999),-999)</f>
        <v>543.5</v>
      </c>
      <c r="I460" s="9">
        <f>IF(Raw!$G460&gt;$C$8,IF(Raw!$Q460&gt;$C$8,IF(Raw!$N460&gt;$C$9,IF(Raw!$N460&lt;$A$9,IF(Raw!$X460&gt;$C$9,IF(Raw!$X460&lt;$A$9,Raw!M460,-999),-999),-999),-999),-999),-999)</f>
        <v>2.4390000000000002E-3</v>
      </c>
      <c r="J460" s="9">
        <f>IF(Raw!$G460&gt;$C$8,IF(Raw!$Q460&gt;$C$8,IF(Raw!$N460&gt;$C$9,IF(Raw!$N460&lt;$A$9,IF(Raw!$X460&gt;$C$9,IF(Raw!$X460&lt;$A$9,Raw!N460,-999),-999),-999),-999),-999),-999)</f>
        <v>665</v>
      </c>
      <c r="K460" s="9">
        <f>IF(Raw!$G460&gt;$C$8,IF(Raw!$Q460&gt;$C$8,IF(Raw!$N460&gt;$C$9,IF(Raw!$N460&lt;$A$9,IF(Raw!$X460&gt;$C$9,IF(Raw!$X460&lt;$A$9,Raw!R460,-999),-999),-999),-999),-999),-999)</f>
        <v>5.1101000000000001E-2</v>
      </c>
      <c r="L460" s="9">
        <f>IF(Raw!$G460&gt;$C$8,IF(Raw!$Q460&gt;$C$8,IF(Raw!$N460&gt;$C$9,IF(Raw!$N460&lt;$A$9,IF(Raw!$X460&gt;$C$9,IF(Raw!$X460&lt;$A$9,Raw!S460,-999),-999),-999),-999),-999),-999)</f>
        <v>7.9154000000000002E-2</v>
      </c>
      <c r="M460" s="9">
        <f>Raw!Q460</f>
        <v>0.88671199999999994</v>
      </c>
      <c r="N460" s="9">
        <f>IF(Raw!$G460&gt;$C$8,IF(Raw!$Q460&gt;$C$8,IF(Raw!$N460&gt;$C$9,IF(Raw!$N460&lt;$A$9,IF(Raw!$X460&gt;$C$9,IF(Raw!$X460&lt;$A$9,Raw!V460,-999),-999),-999),-999),-999),-999)</f>
        <v>607.29999999999995</v>
      </c>
      <c r="O460" s="9">
        <f>IF(Raw!$G460&gt;$C$8,IF(Raw!$Q460&gt;$C$8,IF(Raw!$N460&gt;$C$9,IF(Raw!$N460&lt;$A$9,IF(Raw!$X460&gt;$C$9,IF(Raw!$X460&lt;$A$9,Raw!W460,-999),-999),-999),-999),-999),-999)</f>
        <v>8.5099999999999995E-2</v>
      </c>
      <c r="P460" s="9">
        <f>IF(Raw!$G460&gt;$C$8,IF(Raw!$Q460&gt;$C$8,IF(Raw!$N460&gt;$C$9,IF(Raw!$N460&lt;$A$9,IF(Raw!$X460&gt;$C$9,IF(Raw!$X460&lt;$A$9,Raw!X460,-999),-999),-999),-999),-999),-999)</f>
        <v>895</v>
      </c>
      <c r="R460" s="9">
        <f t="shared" si="111"/>
        <v>2.7498999999999996E-2</v>
      </c>
      <c r="S460" s="9">
        <f t="shared" si="112"/>
        <v>0.37592104004046423</v>
      </c>
      <c r="T460" s="9">
        <f t="shared" si="113"/>
        <v>2.8053000000000002E-2</v>
      </c>
      <c r="U460" s="9">
        <f t="shared" si="114"/>
        <v>0.35441038987290602</v>
      </c>
      <c r="V460" s="15">
        <f t="shared" si="115"/>
        <v>0</v>
      </c>
      <c r="X460" s="11">
        <f t="shared" si="116"/>
        <v>-6.0139799999999993E+20</v>
      </c>
      <c r="Y460" s="11">
        <f t="shared" si="117"/>
        <v>5.435E-18</v>
      </c>
      <c r="Z460" s="11">
        <f t="shared" si="118"/>
        <v>6.6500000000000001E-4</v>
      </c>
      <c r="AA460" s="16">
        <f t="shared" si="119"/>
        <v>1.8520661812623178</v>
      </c>
      <c r="AB460" s="9">
        <f t="shared" si="120"/>
        <v>0.1030570125829518</v>
      </c>
      <c r="AC460" s="9">
        <f t="shared" si="121"/>
        <v>-0.8520661812623177</v>
      </c>
      <c r="AD460" s="15">
        <f t="shared" si="122"/>
        <v>-999</v>
      </c>
      <c r="AE460" s="3">
        <f t="shared" si="123"/>
        <v>654.3739999999998</v>
      </c>
      <c r="AF460" s="2">
        <f t="shared" si="124"/>
        <v>0.25</v>
      </c>
      <c r="AG460" s="9">
        <f t="shared" si="125"/>
        <v>-0.27235075344848703</v>
      </c>
      <c r="AH460" s="2">
        <f t="shared" si="126"/>
        <v>-13.178911221151409</v>
      </c>
    </row>
    <row r="461" spans="1:34">
      <c r="A461" s="1">
        <f>Raw!A461</f>
        <v>448</v>
      </c>
      <c r="B461" s="14">
        <f>Raw!B461</f>
        <v>0.10369212962962963</v>
      </c>
      <c r="C461" s="15">
        <f>Raw!C461</f>
        <v>0.2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0.38643699999999997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0.51190199999999997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449</v>
      </c>
      <c r="B462" s="14">
        <f>Raw!B462</f>
        <v>0.10375000000000001</v>
      </c>
      <c r="C462" s="15">
        <f>Raw!C462</f>
        <v>-1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0.35083599999999998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1.4227999999999999E-2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450</v>
      </c>
      <c r="B463" s="14">
        <f>Raw!B463</f>
        <v>0.10380787037037037</v>
      </c>
      <c r="C463" s="15">
        <f>Raw!C463</f>
        <v>-1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3.9508000000000001E-2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1.7151E-2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451</v>
      </c>
      <c r="B464" s="14">
        <f>Raw!B464</f>
        <v>0.10385416666666668</v>
      </c>
      <c r="C464" s="15">
        <f>Raw!C464</f>
        <v>-1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3.952E-2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6.0551000000000001E-2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452</v>
      </c>
      <c r="B465" s="14">
        <f>Raw!B465</f>
        <v>0.10391203703703704</v>
      </c>
      <c r="C465" s="15">
        <f>Raw!C465</f>
        <v>-1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5.2849999999999998E-3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1.3799999999999999E-3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453</v>
      </c>
      <c r="B466" s="14">
        <f>Raw!B466</f>
        <v>0.10396990740740741</v>
      </c>
      <c r="C466" s="15">
        <f>Raw!C466</f>
        <v>-1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2.0983999999999999E-2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2.8389000000000001E-2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454</v>
      </c>
      <c r="B467" s="14">
        <f>Raw!B467</f>
        <v>0.10402777777777777</v>
      </c>
      <c r="C467" s="15">
        <f>Raw!C467</f>
        <v>-1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1.0111E-2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1.7596000000000001E-2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455</v>
      </c>
      <c r="B468" s="14">
        <f>Raw!B468</f>
        <v>0.10408564814814815</v>
      </c>
      <c r="C468" s="15">
        <f>Raw!C468</f>
        <v>-1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4.1183999999999998E-2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3.5593E-2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456</v>
      </c>
      <c r="B469" s="14">
        <f>Raw!B469</f>
        <v>0.10413194444444444</v>
      </c>
      <c r="C469" s="15">
        <f>Raw!C469</f>
        <v>-1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8.3236000000000004E-2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4.9190999999999999E-2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457</v>
      </c>
      <c r="B470" s="14">
        <f>Raw!B470</f>
        <v>0.10418981481481482</v>
      </c>
      <c r="C470" s="15">
        <f>Raw!C470</f>
        <v>-1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4.7652E-2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0.103302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458</v>
      </c>
      <c r="B471" s="14">
        <f>Raw!B471</f>
        <v>0.10424768518518518</v>
      </c>
      <c r="C471" s="15">
        <f>Raw!C471</f>
        <v>-1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2.2023000000000001E-2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3.7297999999999998E-2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459</v>
      </c>
      <c r="B472" s="14">
        <f>Raw!B472</f>
        <v>0.10430555555555555</v>
      </c>
      <c r="C472" s="15">
        <f>Raw!C472</f>
        <v>-1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1.7361000000000001E-2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1.3058E-2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460</v>
      </c>
      <c r="B473" s="14">
        <f>Raw!B473</f>
        <v>0.10436342592592592</v>
      </c>
      <c r="C473" s="15">
        <f>Raw!C473</f>
        <v>-1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4.7739999999999996E-3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3.2079999999999999E-3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461</v>
      </c>
      <c r="B474" s="14">
        <f>Raw!B474</f>
        <v>0.1044212962962963</v>
      </c>
      <c r="C474" s="15">
        <f>Raw!C474</f>
        <v>-1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5.9637000000000003E-2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1.7156999999999999E-2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462</v>
      </c>
      <c r="B475" s="14">
        <f>Raw!B475</f>
        <v>0.10447916666666666</v>
      </c>
      <c r="C475" s="15">
        <f>Raw!C475</f>
        <v>-1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7.4762999999999996E-2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1.9408999999999999E-2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463</v>
      </c>
      <c r="B476" s="14">
        <f>Raw!B476</f>
        <v>0.10452546296296296</v>
      </c>
      <c r="C476" s="15">
        <f>Raw!C476</f>
        <v>-1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3.9740000000000001E-3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3.5513000000000003E-2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464</v>
      </c>
      <c r="B477" s="14">
        <f>Raw!B477</f>
        <v>0.10458333333333332</v>
      </c>
      <c r="C477" s="15">
        <f>Raw!C477</f>
        <v>-1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1.7339E-2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1.1310000000000001E-2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465</v>
      </c>
      <c r="B478" s="14">
        <f>Raw!B478</f>
        <v>0.10464120370370371</v>
      </c>
      <c r="C478" s="15">
        <f>Raw!C478</f>
        <v>-1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3.9458E-2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2.0372000000000001E-2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466</v>
      </c>
      <c r="B479" s="14">
        <f>Raw!B479</f>
        <v>0.10469907407407408</v>
      </c>
      <c r="C479" s="15">
        <f>Raw!C479</f>
        <v>-1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8.0601999999999993E-2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1.2992999999999999E-2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467</v>
      </c>
      <c r="B480" s="14">
        <f>Raw!B480</f>
        <v>0.10475694444444444</v>
      </c>
      <c r="C480" s="15">
        <f>Raw!C480</f>
        <v>-1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4.5209999999999998E-3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4.9695999999999997E-2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468</v>
      </c>
      <c r="B481" s="14">
        <f>Raw!B481</f>
        <v>0.10480324074074075</v>
      </c>
      <c r="C481" s="15">
        <f>Raw!C481</f>
        <v>-1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3.4789999999999999E-3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1.4095999999999999E-2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469</v>
      </c>
      <c r="B482" s="14">
        <f>Raw!B482</f>
        <v>0.10486111111111111</v>
      </c>
      <c r="C482" s="15">
        <f>Raw!C482</f>
        <v>-1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3.3652000000000001E-2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2.1236999999999999E-2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470</v>
      </c>
      <c r="B483" s="14">
        <f>Raw!B483</f>
        <v>0.10491898148148149</v>
      </c>
      <c r="C483" s="15">
        <f>Raw!C483</f>
        <v>-1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5.5495000000000003E-2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5.2311000000000003E-2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471</v>
      </c>
      <c r="B484" s="14">
        <f>Raw!B484</f>
        <v>0.10497685185185185</v>
      </c>
      <c r="C484" s="15">
        <f>Raw!C484</f>
        <v>-1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2.7684E-2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0.10799400000000001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472</v>
      </c>
      <c r="B485" s="14">
        <f>Raw!B485</f>
        <v>0.10503472222222222</v>
      </c>
      <c r="C485" s="15">
        <f>Raw!C485</f>
        <v>-1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9.0736999999999998E-2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1.3032E-2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473</v>
      </c>
      <c r="B486" s="14">
        <f>Raw!B486</f>
        <v>0.10508101851851852</v>
      </c>
      <c r="C486" s="15">
        <f>Raw!C486</f>
        <v>-1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1.354E-3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1.3801000000000001E-2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474</v>
      </c>
      <c r="B487" s="14">
        <f>Raw!B487</f>
        <v>0.10513888888888889</v>
      </c>
      <c r="C487" s="15">
        <f>Raw!C487</f>
        <v>-1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8.3250000000000008E-3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1.7228E-2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475</v>
      </c>
      <c r="B488" s="14">
        <f>Raw!B488</f>
        <v>0.10519675925925925</v>
      </c>
      <c r="C488" s="15">
        <f>Raw!C488</f>
        <v>-1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6.3720000000000001E-3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4.2433999999999999E-2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476</v>
      </c>
      <c r="B489" s="14">
        <f>Raw!B489</f>
        <v>0.10525462962962963</v>
      </c>
      <c r="C489" s="15">
        <f>Raw!C489</f>
        <v>-1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0.131574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3.0760000000000002E-3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477</v>
      </c>
      <c r="B490" s="14">
        <f>Raw!B490</f>
        <v>0.10531249999999999</v>
      </c>
      <c r="C490" s="15">
        <f>Raw!C490</f>
        <v>-1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4.6958E-2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2.8308E-2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478</v>
      </c>
      <c r="B491" s="14">
        <f>Raw!B491</f>
        <v>0.10537037037037038</v>
      </c>
      <c r="C491" s="15">
        <f>Raw!C491</f>
        <v>-1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8.5503999999999997E-2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2.9477E-2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479</v>
      </c>
      <c r="B492" s="14">
        <f>Raw!B492</f>
        <v>0.10542824074074074</v>
      </c>
      <c r="C492" s="15">
        <f>Raw!C492</f>
        <v>-1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0.12978000000000001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2.0175999999999999E-2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480</v>
      </c>
      <c r="B493" s="14">
        <f>Raw!B493</f>
        <v>0.10547453703703703</v>
      </c>
      <c r="C493" s="15">
        <f>Raw!C493</f>
        <v>-1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4.9252999999999998E-2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8.378E-3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481</v>
      </c>
      <c r="B494" s="14">
        <f>Raw!B494</f>
        <v>0.10553240740740739</v>
      </c>
      <c r="C494" s="15">
        <f>Raw!C494</f>
        <v>-1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0.106574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4.6081999999999998E-2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482</v>
      </c>
      <c r="B495" s="14">
        <f>Raw!B495</f>
        <v>0.10559027777777778</v>
      </c>
      <c r="C495" s="15">
        <f>Raw!C495</f>
        <v>-1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0.105457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0.117284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483</v>
      </c>
      <c r="B496" s="14">
        <f>Raw!B496</f>
        <v>0.10564814814814816</v>
      </c>
      <c r="C496" s="15">
        <f>Raw!C496</f>
        <v>-1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6.8960000000000002E-3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8.5459999999999998E-3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484</v>
      </c>
      <c r="B497" s="14">
        <f>Raw!B497</f>
        <v>0.10570601851851852</v>
      </c>
      <c r="C497" s="15">
        <f>Raw!C497</f>
        <v>-1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1.5727999999999999E-2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2.7928000000000001E-2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485</v>
      </c>
      <c r="B498" s="14">
        <f>Raw!B498</f>
        <v>0.1057523148148148</v>
      </c>
      <c r="C498" s="15">
        <f>Raw!C498</f>
        <v>-1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3.9940000000000003E-2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1.38E-2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486</v>
      </c>
      <c r="B499" s="14">
        <f>Raw!B499</f>
        <v>0.10581018518518519</v>
      </c>
      <c r="C499" s="15">
        <f>Raw!C499</f>
        <v>-1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6.0583999999999999E-2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1.8159999999999999E-2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487</v>
      </c>
      <c r="B500" s="14">
        <f>Raw!B500</f>
        <v>0.10586805555555556</v>
      </c>
      <c r="C500" s="15">
        <f>Raw!C500</f>
        <v>-1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1.324E-2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7.7990000000000004E-3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488</v>
      </c>
      <c r="B501" s="14">
        <f>Raw!B501</f>
        <v>0.10592592592592592</v>
      </c>
      <c r="C501" s="15">
        <f>Raw!C501</f>
        <v>-1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7.3800000000000005E-4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5.3797999999999999E-2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489</v>
      </c>
      <c r="B502" s="14">
        <f>Raw!B502</f>
        <v>0.1059837962962963</v>
      </c>
      <c r="C502" s="15">
        <f>Raw!C502</f>
        <v>-1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2.7810000000000001E-2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2.4534E-2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490</v>
      </c>
      <c r="B503" s="14">
        <f>Raw!B503</f>
        <v>0.10603009259259259</v>
      </c>
      <c r="C503" s="15">
        <f>Raw!C503</f>
        <v>-1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1.7035000000000002E-2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1.5395000000000001E-2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491</v>
      </c>
      <c r="B504" s="14">
        <f>Raw!B504</f>
        <v>0.10608796296296297</v>
      </c>
      <c r="C504" s="15">
        <f>Raw!C504</f>
        <v>-1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5.2069999999999998E-3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1.6691000000000001E-2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492</v>
      </c>
      <c r="B505" s="14">
        <f>Raw!B505</f>
        <v>0.10614583333333333</v>
      </c>
      <c r="C505" s="15">
        <f>Raw!C505</f>
        <v>-1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1.038E-2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1.3504E-2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493</v>
      </c>
      <c r="B506" s="14">
        <f>Raw!B506</f>
        <v>0.1062037037037037</v>
      </c>
      <c r="C506" s="15">
        <f>Raw!C506</f>
        <v>-1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6.8426000000000001E-2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6.0299999999999998E-3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506"/>
  <sheetViews>
    <sheetView workbookViewId="0">
      <selection activeCell="N4" sqref="N4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102</v>
      </c>
    </row>
    <row r="3" spans="1:31">
      <c r="A3" s="17" t="s">
        <v>105</v>
      </c>
      <c r="B3" s="17" t="s">
        <v>103</v>
      </c>
      <c r="C3" s="17" t="s">
        <v>100</v>
      </c>
      <c r="D3" s="17" t="s">
        <v>101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1.1999999999999999E-17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2.58E-2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1.1999999999999999E-17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2.63E-2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7.8935185185185178E-2</v>
      </c>
      <c r="C13" s="17">
        <v>-1</v>
      </c>
      <c r="D13" s="17">
        <v>0</v>
      </c>
      <c r="E13" s="17">
        <v>0</v>
      </c>
      <c r="F13" s="17">
        <v>0</v>
      </c>
      <c r="G13" s="17">
        <v>5.0427E-2</v>
      </c>
      <c r="H13" s="17">
        <v>3.9999999999999998E-6</v>
      </c>
      <c r="I13" s="17">
        <v>2.9169999999999999E-3</v>
      </c>
      <c r="J13" s="17">
        <v>2.9139999999999999E-3</v>
      </c>
      <c r="K13" s="17">
        <v>0.99868299999999999</v>
      </c>
      <c r="L13" s="17">
        <v>204.1</v>
      </c>
      <c r="M13" s="17">
        <v>8.5099999999999995E-2</v>
      </c>
      <c r="N13" s="17">
        <v>0</v>
      </c>
      <c r="O13" s="17">
        <v>0</v>
      </c>
      <c r="P13" s="17">
        <v>0</v>
      </c>
      <c r="Q13" s="17">
        <v>1.8550000000000001E-2</v>
      </c>
      <c r="R13" s="17">
        <v>3.0000000000000001E-6</v>
      </c>
      <c r="S13" s="17">
        <v>2.856E-3</v>
      </c>
      <c r="T13" s="17">
        <v>2.8530000000000001E-3</v>
      </c>
      <c r="U13" s="17">
        <v>0.99886200000000003</v>
      </c>
      <c r="V13" s="17">
        <v>1195.9000000000001</v>
      </c>
      <c r="W13" s="17">
        <v>0.59756100000000001</v>
      </c>
      <c r="X13" s="17">
        <v>0</v>
      </c>
      <c r="Y13" s="17">
        <v>0</v>
      </c>
      <c r="Z13" s="17">
        <v>0</v>
      </c>
    </row>
    <row r="14" spans="1:31">
      <c r="A14" s="17">
        <v>1</v>
      </c>
      <c r="B14" s="19">
        <v>7.8993055555555566E-2</v>
      </c>
      <c r="C14" s="17">
        <v>0</v>
      </c>
      <c r="D14" s="17">
        <v>0</v>
      </c>
      <c r="E14" s="17">
        <v>0</v>
      </c>
      <c r="F14" s="17">
        <v>0</v>
      </c>
      <c r="G14" s="17">
        <v>8.8419999999999992E-3</v>
      </c>
      <c r="H14" s="17">
        <v>3.0000000000000001E-6</v>
      </c>
      <c r="I14" s="17">
        <v>2.5309999999999998E-3</v>
      </c>
      <c r="J14" s="17">
        <v>2.529E-3</v>
      </c>
      <c r="K14" s="17">
        <v>0.998969</v>
      </c>
      <c r="L14" s="17">
        <v>1195.9000000000001</v>
      </c>
      <c r="M14" s="17">
        <v>0.45591999999999999</v>
      </c>
      <c r="N14" s="17">
        <v>0</v>
      </c>
      <c r="O14" s="17">
        <v>0</v>
      </c>
      <c r="P14" s="17">
        <v>0</v>
      </c>
      <c r="Q14" s="17">
        <v>3.9212999999999998E-2</v>
      </c>
      <c r="R14" s="17">
        <v>3.0000000000000001E-6</v>
      </c>
      <c r="S14" s="17">
        <v>2.5820000000000001E-3</v>
      </c>
      <c r="T14" s="17">
        <v>2.5790000000000001E-3</v>
      </c>
      <c r="U14" s="17">
        <v>0.99879099999999998</v>
      </c>
      <c r="V14" s="17">
        <v>1195.9000000000001</v>
      </c>
      <c r="W14" s="17">
        <v>0.59756100000000001</v>
      </c>
      <c r="X14" s="17">
        <v>0</v>
      </c>
      <c r="Y14" s="17">
        <v>0</v>
      </c>
      <c r="Z14" s="17">
        <v>0</v>
      </c>
    </row>
    <row r="15" spans="1:31">
      <c r="A15" s="17">
        <v>2</v>
      </c>
      <c r="B15" s="19">
        <v>7.9039351851851861E-2</v>
      </c>
      <c r="C15" s="17">
        <v>0.2</v>
      </c>
      <c r="D15" s="17">
        <v>0</v>
      </c>
      <c r="E15" s="17">
        <v>0</v>
      </c>
      <c r="F15" s="17">
        <v>0</v>
      </c>
      <c r="G15" s="17">
        <v>1.8735000000000002E-2</v>
      </c>
      <c r="H15" s="17">
        <v>1.4899999999999999E-4</v>
      </c>
      <c r="I15" s="17">
        <v>3.6709999999999998E-3</v>
      </c>
      <c r="J15" s="17">
        <v>3.522E-3</v>
      </c>
      <c r="K15" s="17">
        <v>0.95931900000000003</v>
      </c>
      <c r="L15" s="17">
        <v>787.7</v>
      </c>
      <c r="M15" s="17">
        <v>0.45591999999999999</v>
      </c>
      <c r="N15" s="17">
        <v>176913</v>
      </c>
      <c r="O15" s="17">
        <v>0</v>
      </c>
      <c r="P15" s="17">
        <v>0</v>
      </c>
      <c r="Q15" s="17">
        <v>9.2069999999999999E-3</v>
      </c>
      <c r="R15" s="17">
        <v>7.6400000000000003E-4</v>
      </c>
      <c r="S15" s="17">
        <v>2.911E-3</v>
      </c>
      <c r="T15" s="17">
        <v>2.147E-3</v>
      </c>
      <c r="U15" s="17">
        <v>0.73749100000000001</v>
      </c>
      <c r="V15" s="17">
        <v>204.1</v>
      </c>
      <c r="W15" s="17">
        <v>0.35259400000000002</v>
      </c>
      <c r="X15" s="17">
        <v>0</v>
      </c>
      <c r="Y15" s="17">
        <v>0</v>
      </c>
      <c r="Z15" s="17">
        <v>0</v>
      </c>
      <c r="AA15" s="17">
        <v>1.1346000000000001</v>
      </c>
      <c r="AB15" s="17">
        <v>0.90018200000000004</v>
      </c>
      <c r="AC15" s="17">
        <v>2.6965399999999999E-3</v>
      </c>
      <c r="AD15" s="17">
        <v>0.25</v>
      </c>
      <c r="AE15" s="17">
        <v>1054.5</v>
      </c>
    </row>
    <row r="16" spans="1:31">
      <c r="A16" s="17">
        <v>3</v>
      </c>
      <c r="B16" s="19">
        <v>7.9097222222222222E-2</v>
      </c>
      <c r="C16" s="17">
        <v>0.2</v>
      </c>
      <c r="D16" s="17">
        <v>0</v>
      </c>
      <c r="E16" s="17">
        <v>0</v>
      </c>
      <c r="F16" s="17">
        <v>0</v>
      </c>
      <c r="G16" s="17">
        <v>2.6651999999999999E-2</v>
      </c>
      <c r="H16" s="17">
        <v>3.28E-4</v>
      </c>
      <c r="I16" s="17">
        <v>1.861E-3</v>
      </c>
      <c r="J16" s="17">
        <v>1.5330000000000001E-3</v>
      </c>
      <c r="K16" s="17">
        <v>0.82395200000000002</v>
      </c>
      <c r="L16" s="17">
        <v>341.8</v>
      </c>
      <c r="M16" s="17">
        <v>0.59756100000000001</v>
      </c>
      <c r="N16" s="17">
        <v>0</v>
      </c>
      <c r="O16" s="17">
        <v>0</v>
      </c>
      <c r="P16" s="17">
        <v>0</v>
      </c>
      <c r="Q16" s="17">
        <v>1.6670000000000001E-3</v>
      </c>
      <c r="R16" s="17">
        <v>5.3799999999999996E-4</v>
      </c>
      <c r="S16" s="17">
        <v>2.447E-3</v>
      </c>
      <c r="T16" s="17">
        <v>1.9090000000000001E-3</v>
      </c>
      <c r="U16" s="17">
        <v>0.77993900000000005</v>
      </c>
      <c r="V16" s="17">
        <v>1195.9000000000001</v>
      </c>
      <c r="W16" s="17">
        <v>0.51002199999999998</v>
      </c>
      <c r="X16" s="17">
        <v>0</v>
      </c>
      <c r="Y16" s="17">
        <v>0</v>
      </c>
      <c r="Z16" s="17">
        <v>0</v>
      </c>
    </row>
    <row r="17" spans="1:31">
      <c r="A17" s="17">
        <v>4</v>
      </c>
      <c r="B17" s="19">
        <v>7.9143518518518516E-2</v>
      </c>
      <c r="C17" s="17">
        <v>0.2</v>
      </c>
      <c r="D17" s="17">
        <v>0</v>
      </c>
      <c r="E17" s="17">
        <v>0</v>
      </c>
      <c r="F17" s="17">
        <v>0</v>
      </c>
      <c r="G17" s="17">
        <v>9.3849999999999992E-3</v>
      </c>
      <c r="H17" s="17">
        <v>8.1300000000000003E-4</v>
      </c>
      <c r="I17" s="17">
        <v>3.1879999999999999E-3</v>
      </c>
      <c r="J17" s="17">
        <v>2.3749999999999999E-3</v>
      </c>
      <c r="K17" s="17">
        <v>0.745062</v>
      </c>
      <c r="L17" s="17">
        <v>1169.5999999999999</v>
      </c>
      <c r="M17" s="17">
        <v>0.59756100000000001</v>
      </c>
      <c r="N17" s="17">
        <v>0</v>
      </c>
      <c r="O17" s="17">
        <v>0</v>
      </c>
      <c r="P17" s="17">
        <v>0</v>
      </c>
      <c r="Q17" s="17">
        <v>1.6992E-2</v>
      </c>
      <c r="R17" s="17">
        <v>9.3099999999999997E-4</v>
      </c>
      <c r="S17" s="17">
        <v>3.2130000000000001E-3</v>
      </c>
      <c r="T17" s="17">
        <v>2.2820000000000002E-3</v>
      </c>
      <c r="U17" s="17">
        <v>0.71016299999999999</v>
      </c>
      <c r="V17" s="17">
        <v>1195.9000000000001</v>
      </c>
      <c r="W17" s="17">
        <v>0.59756100000000001</v>
      </c>
      <c r="X17" s="17">
        <v>2277</v>
      </c>
      <c r="Y17" s="17">
        <v>0</v>
      </c>
      <c r="Z17" s="17">
        <v>0</v>
      </c>
    </row>
    <row r="18" spans="1:31">
      <c r="A18" s="17">
        <v>5</v>
      </c>
      <c r="B18" s="19">
        <v>7.9201388888888891E-2</v>
      </c>
      <c r="C18" s="17">
        <v>0.2</v>
      </c>
      <c r="D18" s="17">
        <v>0</v>
      </c>
      <c r="E18" s="17">
        <v>0</v>
      </c>
      <c r="F18" s="17">
        <v>0</v>
      </c>
      <c r="G18" s="17">
        <v>1.9906E-2</v>
      </c>
      <c r="H18" s="17">
        <v>7.27E-4</v>
      </c>
      <c r="I18" s="17">
        <v>2.1789999999999999E-3</v>
      </c>
      <c r="J18" s="17">
        <v>1.4519999999999999E-3</v>
      </c>
      <c r="K18" s="17">
        <v>0.66640600000000005</v>
      </c>
      <c r="L18" s="17">
        <v>204.1</v>
      </c>
      <c r="M18" s="17">
        <v>8.5099999999999995E-2</v>
      </c>
      <c r="N18" s="17">
        <v>0</v>
      </c>
      <c r="O18" s="17">
        <v>0</v>
      </c>
      <c r="P18" s="17">
        <v>0</v>
      </c>
      <c r="Q18" s="17">
        <v>1.0946000000000001E-2</v>
      </c>
      <c r="R18" s="17">
        <v>8.5899999999999995E-4</v>
      </c>
      <c r="S18" s="17">
        <v>3.1280000000000001E-3</v>
      </c>
      <c r="T18" s="17">
        <v>2.2690000000000002E-3</v>
      </c>
      <c r="U18" s="17">
        <v>0.72532700000000006</v>
      </c>
      <c r="V18" s="17">
        <v>1195.9000000000001</v>
      </c>
      <c r="W18" s="17">
        <v>2.4390000000000002E-3</v>
      </c>
      <c r="X18" s="17">
        <v>0</v>
      </c>
      <c r="Y18" s="17">
        <v>0</v>
      </c>
      <c r="Z18" s="17">
        <v>0</v>
      </c>
    </row>
    <row r="19" spans="1:31">
      <c r="A19" s="17">
        <v>6</v>
      </c>
      <c r="B19" s="19">
        <v>7.9247685185185185E-2</v>
      </c>
      <c r="C19" s="17">
        <v>0.2</v>
      </c>
      <c r="D19" s="17">
        <v>0</v>
      </c>
      <c r="E19" s="17">
        <v>0</v>
      </c>
      <c r="F19" s="17">
        <v>0</v>
      </c>
      <c r="G19" s="17">
        <v>6.633E-3</v>
      </c>
      <c r="H19" s="17">
        <v>3.1700000000000001E-4</v>
      </c>
      <c r="I19" s="17">
        <v>3.362E-3</v>
      </c>
      <c r="J19" s="17">
        <v>3.045E-3</v>
      </c>
      <c r="K19" s="17">
        <v>0.90571599999999997</v>
      </c>
      <c r="L19" s="17">
        <v>912.3</v>
      </c>
      <c r="M19" s="17">
        <v>0.59756100000000001</v>
      </c>
      <c r="N19" s="17">
        <v>0</v>
      </c>
      <c r="O19" s="17">
        <v>0</v>
      </c>
      <c r="P19" s="17">
        <v>0</v>
      </c>
      <c r="Q19" s="17">
        <v>4.9843999999999999E-2</v>
      </c>
      <c r="R19" s="17">
        <v>6.8800000000000003E-4</v>
      </c>
      <c r="S19" s="17">
        <v>2.6450000000000002E-3</v>
      </c>
      <c r="T19" s="17">
        <v>1.957E-3</v>
      </c>
      <c r="U19" s="17">
        <v>0.73987099999999995</v>
      </c>
      <c r="V19" s="17">
        <v>1195.9000000000001</v>
      </c>
      <c r="W19" s="17">
        <v>2.4390000000000002E-3</v>
      </c>
      <c r="X19" s="17">
        <v>0</v>
      </c>
      <c r="Y19" s="17">
        <v>0</v>
      </c>
      <c r="Z19" s="17">
        <v>0</v>
      </c>
    </row>
    <row r="20" spans="1:31">
      <c r="A20" s="17">
        <v>7</v>
      </c>
      <c r="B20" s="19">
        <v>7.930555555555556E-2</v>
      </c>
      <c r="C20" s="17">
        <v>0.2</v>
      </c>
      <c r="D20" s="17">
        <v>0</v>
      </c>
      <c r="E20" s="17">
        <v>0</v>
      </c>
      <c r="F20" s="17">
        <v>0</v>
      </c>
      <c r="G20" s="17">
        <v>4.0427999999999999E-2</v>
      </c>
      <c r="H20" s="17">
        <v>8.2100000000000001E-4</v>
      </c>
      <c r="I20" s="17">
        <v>3.2320000000000001E-3</v>
      </c>
      <c r="J20" s="17">
        <v>2.4109999999999999E-3</v>
      </c>
      <c r="K20" s="17">
        <v>0.746035</v>
      </c>
      <c r="L20" s="17">
        <v>302.39999999999998</v>
      </c>
      <c r="M20" s="17">
        <v>0.36838100000000001</v>
      </c>
      <c r="N20" s="17">
        <v>0</v>
      </c>
      <c r="O20" s="17">
        <v>0</v>
      </c>
      <c r="P20" s="17">
        <v>0</v>
      </c>
      <c r="Q20" s="17">
        <v>1.7707000000000001E-2</v>
      </c>
      <c r="R20" s="17">
        <v>7.7700000000000002E-4</v>
      </c>
      <c r="S20" s="17">
        <v>3.0839999999999999E-3</v>
      </c>
      <c r="T20" s="17">
        <v>2.307E-3</v>
      </c>
      <c r="U20" s="17">
        <v>0.74817599999999995</v>
      </c>
      <c r="V20" s="17">
        <v>204.1</v>
      </c>
      <c r="W20" s="17">
        <v>0.56412399999999996</v>
      </c>
      <c r="X20" s="17">
        <v>0</v>
      </c>
      <c r="Y20" s="17">
        <v>0</v>
      </c>
      <c r="Z20" s="17">
        <v>0</v>
      </c>
    </row>
    <row r="21" spans="1:31">
      <c r="A21" s="17">
        <v>8</v>
      </c>
      <c r="B21" s="19">
        <v>7.9351851851851854E-2</v>
      </c>
      <c r="C21" s="17">
        <v>0.2</v>
      </c>
      <c r="D21" s="17">
        <v>0</v>
      </c>
      <c r="E21" s="17">
        <v>0</v>
      </c>
      <c r="F21" s="17">
        <v>0</v>
      </c>
      <c r="G21" s="17">
        <v>1.688E-3</v>
      </c>
      <c r="H21" s="17">
        <v>5.4600000000000004E-4</v>
      </c>
      <c r="I21" s="17">
        <v>2.8189999999999999E-3</v>
      </c>
      <c r="J21" s="17">
        <v>2.2729999999999998E-3</v>
      </c>
      <c r="K21" s="17">
        <v>0.80627099999999996</v>
      </c>
      <c r="L21" s="17">
        <v>204.1</v>
      </c>
      <c r="M21" s="17">
        <v>0.46079900000000001</v>
      </c>
      <c r="N21" s="17">
        <v>0</v>
      </c>
      <c r="O21" s="17">
        <v>0</v>
      </c>
      <c r="P21" s="17">
        <v>0</v>
      </c>
      <c r="Q21" s="17">
        <v>1.2017E-2</v>
      </c>
      <c r="R21" s="17">
        <v>9.6299999999999999E-4</v>
      </c>
      <c r="S21" s="17">
        <v>3.2190000000000001E-3</v>
      </c>
      <c r="T21" s="17">
        <v>2.2560000000000002E-3</v>
      </c>
      <c r="U21" s="17">
        <v>0.700789</v>
      </c>
      <c r="V21" s="17">
        <v>204.1</v>
      </c>
      <c r="W21" s="17">
        <v>0.23161899999999999</v>
      </c>
      <c r="X21" s="17">
        <v>0</v>
      </c>
      <c r="Y21" s="17">
        <v>0</v>
      </c>
      <c r="Z21" s="17">
        <v>0</v>
      </c>
    </row>
    <row r="22" spans="1:31">
      <c r="A22" s="17">
        <v>9</v>
      </c>
      <c r="B22" s="19">
        <v>7.9409722222222215E-2</v>
      </c>
      <c r="C22" s="17">
        <v>0.2</v>
      </c>
      <c r="D22" s="17">
        <v>0</v>
      </c>
      <c r="E22" s="17">
        <v>0</v>
      </c>
      <c r="F22" s="17">
        <v>0</v>
      </c>
      <c r="G22" s="17">
        <v>3.6039000000000002E-2</v>
      </c>
      <c r="H22" s="17">
        <v>1.9999999999999999E-6</v>
      </c>
      <c r="I22" s="17">
        <v>1.8829999999999999E-3</v>
      </c>
      <c r="J22" s="17">
        <v>1.882E-3</v>
      </c>
      <c r="K22" s="17">
        <v>0.99906300000000003</v>
      </c>
      <c r="L22" s="17">
        <v>641.79999999999995</v>
      </c>
      <c r="M22" s="17">
        <v>0.51002199999999998</v>
      </c>
      <c r="N22" s="17">
        <v>0</v>
      </c>
      <c r="O22" s="17">
        <v>0</v>
      </c>
      <c r="P22" s="17">
        <v>0</v>
      </c>
      <c r="Q22" s="17">
        <v>9.4409999999999997E-3</v>
      </c>
      <c r="R22" s="17">
        <v>9.7400000000000004E-4</v>
      </c>
      <c r="S22" s="17">
        <v>3.7750000000000001E-3</v>
      </c>
      <c r="T22" s="17">
        <v>2.8019999999999998E-3</v>
      </c>
      <c r="U22" s="17">
        <v>0.742035</v>
      </c>
      <c r="V22" s="17">
        <v>204.1</v>
      </c>
      <c r="W22" s="17">
        <v>0.37325999999999998</v>
      </c>
      <c r="X22" s="17">
        <v>0</v>
      </c>
      <c r="Y22" s="17">
        <v>0</v>
      </c>
      <c r="Z22" s="17">
        <v>0</v>
      </c>
    </row>
    <row r="23" spans="1:31">
      <c r="A23" s="17">
        <v>10</v>
      </c>
      <c r="B23" s="19">
        <v>7.946759259259259E-2</v>
      </c>
      <c r="C23" s="17">
        <v>0.2</v>
      </c>
      <c r="D23" s="17">
        <v>0</v>
      </c>
      <c r="E23" s="17">
        <v>0</v>
      </c>
      <c r="F23" s="17">
        <v>0</v>
      </c>
      <c r="G23" s="17">
        <v>5.3810000000000004E-3</v>
      </c>
      <c r="H23" s="17">
        <v>1.1410000000000001E-3</v>
      </c>
      <c r="I23" s="17">
        <v>4.5510000000000004E-3</v>
      </c>
      <c r="J23" s="17">
        <v>3.4099999999999998E-3</v>
      </c>
      <c r="K23" s="17">
        <v>0.74925699999999995</v>
      </c>
      <c r="L23" s="17">
        <v>877.8</v>
      </c>
      <c r="M23" s="17">
        <v>0.59756100000000001</v>
      </c>
      <c r="N23" s="17">
        <v>1689</v>
      </c>
      <c r="O23" s="17">
        <v>0</v>
      </c>
      <c r="P23" s="17">
        <v>0</v>
      </c>
      <c r="Q23" s="17">
        <v>1.676E-3</v>
      </c>
      <c r="R23" s="17">
        <v>9.4200000000000002E-4</v>
      </c>
      <c r="S23" s="17">
        <v>4.1159999999999999E-3</v>
      </c>
      <c r="T23" s="17">
        <v>3.1740000000000002E-3</v>
      </c>
      <c r="U23" s="17">
        <v>0.7712</v>
      </c>
      <c r="V23" s="17">
        <v>1195.9000000000001</v>
      </c>
      <c r="W23" s="17">
        <v>0.37325999999999998</v>
      </c>
      <c r="X23" s="17">
        <v>0</v>
      </c>
      <c r="Y23" s="17">
        <v>0</v>
      </c>
      <c r="Z23" s="17">
        <v>0</v>
      </c>
      <c r="AA23" s="17">
        <v>1.1864600000000001</v>
      </c>
      <c r="AB23" s="17">
        <v>0.12579699999999999</v>
      </c>
      <c r="AC23" s="17">
        <v>1.3409100000000001E-3</v>
      </c>
      <c r="AD23" s="17">
        <v>0.25</v>
      </c>
      <c r="AE23" s="17">
        <v>946.2</v>
      </c>
    </row>
    <row r="24" spans="1:31">
      <c r="A24" s="17">
        <v>11</v>
      </c>
      <c r="B24" s="19">
        <v>7.9513888888888884E-2</v>
      </c>
      <c r="C24" s="17">
        <v>0.2</v>
      </c>
      <c r="D24" s="17">
        <v>0</v>
      </c>
      <c r="E24" s="17">
        <v>0</v>
      </c>
      <c r="F24" s="17">
        <v>0</v>
      </c>
      <c r="G24" s="17">
        <v>4.4229999999999998E-3</v>
      </c>
      <c r="H24" s="17">
        <v>1.2750000000000001E-3</v>
      </c>
      <c r="I24" s="17">
        <v>3.2659999999999998E-3</v>
      </c>
      <c r="J24" s="17">
        <v>1.9910000000000001E-3</v>
      </c>
      <c r="K24" s="17">
        <v>0.60966799999999999</v>
      </c>
      <c r="L24" s="17">
        <v>272.89999999999998</v>
      </c>
      <c r="M24" s="17">
        <v>0.22674</v>
      </c>
      <c r="N24" s="17">
        <v>0</v>
      </c>
      <c r="O24" s="17">
        <v>0</v>
      </c>
      <c r="P24" s="17">
        <v>0</v>
      </c>
      <c r="Q24" s="17">
        <v>2.0056999999999998E-2</v>
      </c>
      <c r="R24" s="17">
        <v>8.5999999999999998E-4</v>
      </c>
      <c r="S24" s="17">
        <v>3.421E-3</v>
      </c>
      <c r="T24" s="17">
        <v>2.5609999999999999E-3</v>
      </c>
      <c r="U24" s="17">
        <v>0.74852799999999997</v>
      </c>
      <c r="V24" s="17">
        <v>204.1</v>
      </c>
      <c r="W24" s="17">
        <v>8.5099999999999995E-2</v>
      </c>
      <c r="X24" s="17">
        <v>0</v>
      </c>
      <c r="Y24" s="17">
        <v>0</v>
      </c>
      <c r="Z24" s="17">
        <v>0</v>
      </c>
    </row>
    <row r="25" spans="1:31">
      <c r="A25" s="17">
        <v>12</v>
      </c>
      <c r="B25" s="19">
        <v>7.9571759259259259E-2</v>
      </c>
      <c r="C25" s="17">
        <v>0.2</v>
      </c>
      <c r="D25" s="17">
        <v>0</v>
      </c>
      <c r="E25" s="17">
        <v>0</v>
      </c>
      <c r="F25" s="17">
        <v>0</v>
      </c>
      <c r="G25" s="17">
        <v>1.807E-3</v>
      </c>
      <c r="H25" s="17">
        <v>8.6899999999999998E-4</v>
      </c>
      <c r="I25" s="17">
        <v>3.042E-3</v>
      </c>
      <c r="J25" s="17">
        <v>2.173E-3</v>
      </c>
      <c r="K25" s="17">
        <v>0.71430300000000002</v>
      </c>
      <c r="L25" s="17">
        <v>1023.7</v>
      </c>
      <c r="M25" s="17">
        <v>0.59756100000000001</v>
      </c>
      <c r="N25" s="17">
        <v>1551</v>
      </c>
      <c r="O25" s="17">
        <v>0</v>
      </c>
      <c r="P25" s="17">
        <v>0</v>
      </c>
      <c r="Q25" s="17">
        <v>6.8391999999999994E-2</v>
      </c>
      <c r="R25" s="17">
        <v>1.3420000000000001E-3</v>
      </c>
      <c r="S25" s="17">
        <v>4.2459999999999998E-3</v>
      </c>
      <c r="T25" s="17">
        <v>2.905E-3</v>
      </c>
      <c r="U25" s="17">
        <v>0.68402799999999997</v>
      </c>
      <c r="V25" s="17">
        <v>1169.5999999999999</v>
      </c>
      <c r="W25" s="17">
        <v>2.4390000000000002E-3</v>
      </c>
      <c r="X25" s="17">
        <v>1770</v>
      </c>
      <c r="Y25" s="17">
        <v>0</v>
      </c>
      <c r="Z25" s="17">
        <v>0</v>
      </c>
      <c r="AA25" s="17">
        <v>1.0523499999999999</v>
      </c>
      <c r="AB25" s="17">
        <v>0.15854499999999999</v>
      </c>
      <c r="AC25" s="17">
        <v>1.8022400000000001E-3</v>
      </c>
      <c r="AD25" s="17">
        <v>0.25</v>
      </c>
      <c r="AE25" s="17">
        <v>811.3</v>
      </c>
    </row>
    <row r="26" spans="1:31">
      <c r="A26" s="17">
        <v>13</v>
      </c>
      <c r="B26" s="19">
        <v>7.9618055555555553E-2</v>
      </c>
      <c r="C26" s="17">
        <v>0.2</v>
      </c>
      <c r="D26" s="17">
        <v>0</v>
      </c>
      <c r="E26" s="17">
        <v>0</v>
      </c>
      <c r="F26" s="17">
        <v>0</v>
      </c>
      <c r="G26" s="17">
        <v>3.2389000000000001E-2</v>
      </c>
      <c r="H26" s="17">
        <v>5.7899999999999998E-4</v>
      </c>
      <c r="I26" s="17">
        <v>2.0820000000000001E-3</v>
      </c>
      <c r="J26" s="17">
        <v>1.503E-3</v>
      </c>
      <c r="K26" s="17">
        <v>0.72183699999999995</v>
      </c>
      <c r="L26" s="17">
        <v>1195.9000000000001</v>
      </c>
      <c r="M26" s="17">
        <v>0.36838100000000001</v>
      </c>
      <c r="N26" s="17">
        <v>0</v>
      </c>
      <c r="O26" s="17">
        <v>0</v>
      </c>
      <c r="P26" s="17">
        <v>0</v>
      </c>
      <c r="Q26" s="17">
        <v>2.0330000000000001E-3</v>
      </c>
      <c r="R26" s="17">
        <v>1.085E-3</v>
      </c>
      <c r="S26" s="17">
        <v>4.0369999999999998E-3</v>
      </c>
      <c r="T26" s="17">
        <v>2.9510000000000001E-3</v>
      </c>
      <c r="U26" s="17">
        <v>0.73114000000000001</v>
      </c>
      <c r="V26" s="17">
        <v>577.9</v>
      </c>
      <c r="W26" s="17">
        <v>0.59756100000000001</v>
      </c>
      <c r="X26" s="17">
        <v>6061</v>
      </c>
      <c r="Y26" s="17">
        <v>0</v>
      </c>
      <c r="Z26" s="17">
        <v>0</v>
      </c>
    </row>
    <row r="27" spans="1:31">
      <c r="A27" s="17">
        <v>14</v>
      </c>
      <c r="B27" s="19">
        <v>7.9675925925925928E-2</v>
      </c>
      <c r="C27" s="17">
        <v>0.2</v>
      </c>
      <c r="D27" s="17">
        <v>0</v>
      </c>
      <c r="E27" s="17">
        <v>0</v>
      </c>
      <c r="F27" s="17">
        <v>0</v>
      </c>
      <c r="G27" s="17">
        <v>4.5570000000000003E-3</v>
      </c>
      <c r="H27" s="17">
        <v>5.0000000000000004E-6</v>
      </c>
      <c r="I27" s="17">
        <v>4.372E-3</v>
      </c>
      <c r="J27" s="17">
        <v>4.3670000000000002E-3</v>
      </c>
      <c r="K27" s="17">
        <v>0.99895699999999998</v>
      </c>
      <c r="L27" s="17">
        <v>204.1</v>
      </c>
      <c r="M27" s="17">
        <v>0.22674</v>
      </c>
      <c r="N27" s="17">
        <v>1278</v>
      </c>
      <c r="O27" s="17">
        <v>0</v>
      </c>
      <c r="P27" s="17">
        <v>0</v>
      </c>
      <c r="Q27" s="17">
        <v>8.03E-4</v>
      </c>
      <c r="R27" s="17">
        <v>7.4100000000000001E-4</v>
      </c>
      <c r="S27" s="17">
        <v>2.8999999999999998E-3</v>
      </c>
      <c r="T27" s="17">
        <v>2.1589999999999999E-3</v>
      </c>
      <c r="U27" s="17">
        <v>0.74444699999999997</v>
      </c>
      <c r="V27" s="17">
        <v>925.4</v>
      </c>
      <c r="W27" s="17">
        <v>0.59756100000000001</v>
      </c>
      <c r="X27" s="17">
        <v>0</v>
      </c>
      <c r="Y27" s="17">
        <v>0</v>
      </c>
      <c r="Z27" s="17">
        <v>0</v>
      </c>
      <c r="AA27" s="17">
        <v>1.1453</v>
      </c>
      <c r="AB27" s="17">
        <v>3.1334800000000003E-2</v>
      </c>
      <c r="AC27" s="17">
        <v>8.0876600000000004E-4</v>
      </c>
      <c r="AD27" s="17">
        <v>0.25</v>
      </c>
      <c r="AE27" s="17">
        <v>4070.1</v>
      </c>
    </row>
    <row r="28" spans="1:31">
      <c r="A28" s="17">
        <v>15</v>
      </c>
      <c r="B28" s="19">
        <v>7.9722222222222222E-2</v>
      </c>
      <c r="C28" s="17">
        <v>0</v>
      </c>
      <c r="D28" s="17">
        <v>0</v>
      </c>
      <c r="E28" s="17">
        <v>0</v>
      </c>
      <c r="F28" s="17">
        <v>0</v>
      </c>
      <c r="G28" s="17">
        <v>2.2629E-2</v>
      </c>
      <c r="H28" s="17">
        <v>8.5899999999999995E-4</v>
      </c>
      <c r="I28" s="17">
        <v>2.918E-3</v>
      </c>
      <c r="J28" s="17">
        <v>2.0590000000000001E-3</v>
      </c>
      <c r="K28" s="17">
        <v>0.70551299999999995</v>
      </c>
      <c r="L28" s="17">
        <v>1195.9000000000001</v>
      </c>
      <c r="M28" s="17">
        <v>2.4390000000000002E-3</v>
      </c>
      <c r="N28" s="17">
        <v>0</v>
      </c>
      <c r="O28" s="17">
        <v>0</v>
      </c>
      <c r="P28" s="17">
        <v>0</v>
      </c>
      <c r="Q28" s="17">
        <v>8.0669000000000005E-2</v>
      </c>
      <c r="R28" s="17">
        <v>8.5700000000000001E-4</v>
      </c>
      <c r="S28" s="17">
        <v>3.0360000000000001E-3</v>
      </c>
      <c r="T28" s="17">
        <v>2.1789999999999999E-3</v>
      </c>
      <c r="U28" s="17">
        <v>0.71763500000000002</v>
      </c>
      <c r="V28" s="17">
        <v>281.10000000000002</v>
      </c>
      <c r="W28" s="17">
        <v>0.36838100000000001</v>
      </c>
      <c r="X28" s="17">
        <v>0</v>
      </c>
      <c r="Y28" s="17">
        <v>0</v>
      </c>
      <c r="Z28" s="17">
        <v>0</v>
      </c>
    </row>
    <row r="29" spans="1:31">
      <c r="A29" s="17">
        <v>16</v>
      </c>
      <c r="B29" s="19">
        <v>7.9780092592592597E-2</v>
      </c>
      <c r="C29" s="17">
        <v>0</v>
      </c>
      <c r="D29" s="17">
        <v>0</v>
      </c>
      <c r="E29" s="17">
        <v>0</v>
      </c>
      <c r="F29" s="17">
        <v>0</v>
      </c>
      <c r="G29" s="17">
        <v>4.3719000000000001E-2</v>
      </c>
      <c r="H29" s="17">
        <v>6.1499999999999999E-4</v>
      </c>
      <c r="I29" s="17">
        <v>2.307E-3</v>
      </c>
      <c r="J29" s="17">
        <v>1.6919999999999999E-3</v>
      </c>
      <c r="K29" s="17">
        <v>0.73362300000000003</v>
      </c>
      <c r="L29" s="17">
        <v>1031.9000000000001</v>
      </c>
      <c r="M29" s="17">
        <v>0.59756100000000001</v>
      </c>
      <c r="N29" s="17">
        <v>1763</v>
      </c>
      <c r="O29" s="17">
        <v>0</v>
      </c>
      <c r="P29" s="17">
        <v>0</v>
      </c>
      <c r="Q29" s="17">
        <v>1.1287E-2</v>
      </c>
      <c r="R29" s="17">
        <v>1.591E-3</v>
      </c>
      <c r="S29" s="17">
        <v>5.0470000000000003E-3</v>
      </c>
      <c r="T29" s="17">
        <v>3.4559999999999999E-3</v>
      </c>
      <c r="U29" s="17">
        <v>0.68470600000000004</v>
      </c>
      <c r="V29" s="17">
        <v>204.1</v>
      </c>
      <c r="W29" s="17">
        <v>8.5099999999999995E-2</v>
      </c>
      <c r="X29" s="17">
        <v>0</v>
      </c>
      <c r="Y29" s="17">
        <v>0</v>
      </c>
      <c r="Z29" s="17">
        <v>0</v>
      </c>
      <c r="AA29" s="17">
        <v>1.05339</v>
      </c>
      <c r="AB29" s="17">
        <v>0.16406200000000001</v>
      </c>
      <c r="AC29" s="17">
        <v>2.1584500000000001E-3</v>
      </c>
      <c r="AD29" s="17">
        <v>0.25</v>
      </c>
      <c r="AE29" s="17">
        <v>804.9</v>
      </c>
    </row>
    <row r="30" spans="1:31">
      <c r="A30" s="17">
        <v>17</v>
      </c>
      <c r="B30" s="19">
        <v>7.9837962962962958E-2</v>
      </c>
      <c r="C30" s="17">
        <v>0.2</v>
      </c>
      <c r="D30" s="17">
        <v>0</v>
      </c>
      <c r="E30" s="17">
        <v>0</v>
      </c>
      <c r="F30" s="17">
        <v>0</v>
      </c>
      <c r="G30" s="17">
        <v>5.3269999999999998E-2</v>
      </c>
      <c r="H30" s="17">
        <v>9.6000000000000002E-4</v>
      </c>
      <c r="I30" s="17">
        <v>3.3570000000000002E-3</v>
      </c>
      <c r="J30" s="17">
        <v>2.398E-3</v>
      </c>
      <c r="K30" s="17">
        <v>0.714167</v>
      </c>
      <c r="L30" s="17">
        <v>917.3</v>
      </c>
      <c r="M30" s="17">
        <v>0.59756100000000001</v>
      </c>
      <c r="N30" s="17">
        <v>0</v>
      </c>
      <c r="O30" s="17">
        <v>0</v>
      </c>
      <c r="P30" s="17">
        <v>0</v>
      </c>
      <c r="Q30" s="17">
        <v>1.6750000000000001E-3</v>
      </c>
      <c r="R30" s="17">
        <v>9.5500000000000001E-4</v>
      </c>
      <c r="S30" s="17">
        <v>3.5950000000000001E-3</v>
      </c>
      <c r="T30" s="17">
        <v>2.64E-3</v>
      </c>
      <c r="U30" s="17">
        <v>0.73433199999999998</v>
      </c>
      <c r="V30" s="17">
        <v>1195.9000000000001</v>
      </c>
      <c r="W30" s="17">
        <v>0.59756100000000001</v>
      </c>
      <c r="X30" s="17">
        <v>0</v>
      </c>
      <c r="Y30" s="17">
        <v>0</v>
      </c>
      <c r="Z30" s="17">
        <v>0</v>
      </c>
    </row>
    <row r="31" spans="1:31">
      <c r="A31" s="17">
        <v>18</v>
      </c>
      <c r="B31" s="19">
        <v>7.9884259259259252E-2</v>
      </c>
      <c r="C31" s="17">
        <v>0</v>
      </c>
      <c r="D31" s="17">
        <v>0</v>
      </c>
      <c r="E31" s="17">
        <v>0</v>
      </c>
      <c r="F31" s="17">
        <v>0</v>
      </c>
      <c r="G31" s="17">
        <v>5.0516999999999999E-2</v>
      </c>
      <c r="H31" s="17">
        <v>3.9999999999999998E-6</v>
      </c>
      <c r="I31" s="17">
        <v>3.2499999999999999E-3</v>
      </c>
      <c r="J31" s="17">
        <v>3.2460000000000002E-3</v>
      </c>
      <c r="K31" s="17">
        <v>0.99884399999999995</v>
      </c>
      <c r="L31" s="17">
        <v>1195.9000000000001</v>
      </c>
      <c r="M31" s="17">
        <v>2.4390000000000002E-3</v>
      </c>
      <c r="N31" s="17">
        <v>1661</v>
      </c>
      <c r="O31" s="17">
        <v>0</v>
      </c>
      <c r="P31" s="17">
        <v>0</v>
      </c>
      <c r="Q31" s="17">
        <v>8.5599999999999999E-4</v>
      </c>
      <c r="R31" s="17">
        <v>8.2799999999999996E-4</v>
      </c>
      <c r="S31" s="17">
        <v>3.1380000000000002E-3</v>
      </c>
      <c r="T31" s="17">
        <v>2.3110000000000001E-3</v>
      </c>
      <c r="U31" s="17">
        <v>0.73630700000000004</v>
      </c>
      <c r="V31" s="17">
        <v>294.2</v>
      </c>
      <c r="W31" s="17">
        <v>0.59756100000000001</v>
      </c>
      <c r="X31" s="17">
        <v>0</v>
      </c>
      <c r="Y31" s="17">
        <v>0</v>
      </c>
      <c r="Z31" s="17">
        <v>0</v>
      </c>
      <c r="AA31" s="17">
        <v>1.1327799999999999</v>
      </c>
      <c r="AB31" s="17">
        <v>0.138459</v>
      </c>
      <c r="AC31" s="17">
        <v>1.1474600000000001E-3</v>
      </c>
      <c r="AD31" s="17">
        <v>0.25</v>
      </c>
      <c r="AE31" s="17">
        <v>694.5</v>
      </c>
    </row>
    <row r="32" spans="1:31">
      <c r="A32" s="17">
        <v>19</v>
      </c>
      <c r="B32" s="19">
        <v>7.9942129629629641E-2</v>
      </c>
      <c r="C32" s="17">
        <v>0</v>
      </c>
      <c r="D32" s="17">
        <v>0</v>
      </c>
      <c r="E32" s="17">
        <v>0</v>
      </c>
      <c r="F32" s="17">
        <v>0</v>
      </c>
      <c r="G32" s="17">
        <v>1.8387000000000001E-2</v>
      </c>
      <c r="H32" s="17">
        <v>4.8299999999999998E-4</v>
      </c>
      <c r="I32" s="17">
        <v>2.4880000000000002E-3</v>
      </c>
      <c r="J32" s="17">
        <v>2.0049999999999998E-3</v>
      </c>
      <c r="K32" s="17">
        <v>0.80570600000000003</v>
      </c>
      <c r="L32" s="17">
        <v>827.1</v>
      </c>
      <c r="M32" s="17">
        <v>0.59756100000000001</v>
      </c>
      <c r="N32" s="17">
        <v>0</v>
      </c>
      <c r="O32" s="17">
        <v>0</v>
      </c>
      <c r="P32" s="17">
        <v>0</v>
      </c>
      <c r="Q32" s="17">
        <v>1.6114E-2</v>
      </c>
      <c r="R32" s="17">
        <v>6.5799999999999995E-4</v>
      </c>
      <c r="S32" s="17">
        <v>2.3E-3</v>
      </c>
      <c r="T32" s="17">
        <v>1.642E-3</v>
      </c>
      <c r="U32" s="17">
        <v>0.71377999999999997</v>
      </c>
      <c r="V32" s="17">
        <v>336.8</v>
      </c>
      <c r="W32" s="17">
        <v>0.22674</v>
      </c>
      <c r="X32" s="17">
        <v>0</v>
      </c>
      <c r="Y32" s="17">
        <v>0</v>
      </c>
      <c r="Z32" s="17">
        <v>0</v>
      </c>
    </row>
    <row r="33" spans="1:31">
      <c r="A33" s="17">
        <v>20</v>
      </c>
      <c r="B33" s="19">
        <v>7.9988425925925921E-2</v>
      </c>
      <c r="C33" s="17">
        <v>0</v>
      </c>
      <c r="D33" s="17">
        <v>0</v>
      </c>
      <c r="E33" s="17">
        <v>0</v>
      </c>
      <c r="F33" s="17">
        <v>0</v>
      </c>
      <c r="G33" s="17">
        <v>2.5400000000000002E-3</v>
      </c>
      <c r="H33" s="17">
        <v>7.1199999999999996E-4</v>
      </c>
      <c r="I33" s="17">
        <v>2.7829999999999999E-3</v>
      </c>
      <c r="J33" s="17">
        <v>2.0709999999999999E-3</v>
      </c>
      <c r="K33" s="17">
        <v>0.74410200000000004</v>
      </c>
      <c r="L33" s="17">
        <v>1195.9000000000001</v>
      </c>
      <c r="M33" s="17">
        <v>2.4390000000000002E-3</v>
      </c>
      <c r="N33" s="17">
        <v>0</v>
      </c>
      <c r="O33" s="17">
        <v>0</v>
      </c>
      <c r="P33" s="17">
        <v>0</v>
      </c>
      <c r="Q33" s="17">
        <v>8.6350000000000003E-3</v>
      </c>
      <c r="R33" s="17">
        <v>1.062E-3</v>
      </c>
      <c r="S33" s="17">
        <v>4.2100000000000002E-3</v>
      </c>
      <c r="T33" s="17">
        <v>3.1489999999999999E-3</v>
      </c>
      <c r="U33" s="17">
        <v>0.74781500000000001</v>
      </c>
      <c r="V33" s="17">
        <v>204.1</v>
      </c>
      <c r="W33" s="17">
        <v>0.13920199999999999</v>
      </c>
      <c r="X33" s="17">
        <v>6679</v>
      </c>
      <c r="Y33" s="17">
        <v>0</v>
      </c>
      <c r="Z33" s="17">
        <v>0</v>
      </c>
    </row>
    <row r="34" spans="1:31">
      <c r="A34" s="17">
        <v>21</v>
      </c>
      <c r="B34" s="19">
        <v>8.0046296296296296E-2</v>
      </c>
      <c r="C34" s="17">
        <v>0</v>
      </c>
      <c r="D34" s="17">
        <v>0</v>
      </c>
      <c r="E34" s="17">
        <v>0</v>
      </c>
      <c r="F34" s="17">
        <v>0</v>
      </c>
      <c r="G34" s="17">
        <v>3.0929999999999998E-3</v>
      </c>
      <c r="H34" s="17">
        <v>1.0820000000000001E-3</v>
      </c>
      <c r="I34" s="17">
        <v>2.8609999999999998E-3</v>
      </c>
      <c r="J34" s="17">
        <v>1.7799999999999999E-3</v>
      </c>
      <c r="K34" s="17">
        <v>0.62197199999999997</v>
      </c>
      <c r="L34" s="17">
        <v>246.6</v>
      </c>
      <c r="M34" s="17">
        <v>0.22674</v>
      </c>
      <c r="N34" s="17">
        <v>0</v>
      </c>
      <c r="O34" s="17">
        <v>0</v>
      </c>
      <c r="P34" s="17">
        <v>0</v>
      </c>
      <c r="Q34" s="17">
        <v>7.025E-3</v>
      </c>
      <c r="R34" s="17">
        <v>1.0579999999999999E-3</v>
      </c>
      <c r="S34" s="17">
        <v>3.6350000000000002E-3</v>
      </c>
      <c r="T34" s="17">
        <v>2.5769999999999999E-3</v>
      </c>
      <c r="U34" s="17">
        <v>0.70905700000000005</v>
      </c>
      <c r="V34" s="17">
        <v>1195.9000000000001</v>
      </c>
      <c r="W34" s="17">
        <v>0.23161899999999999</v>
      </c>
      <c r="X34" s="17">
        <v>6131</v>
      </c>
      <c r="Y34" s="17">
        <v>0</v>
      </c>
      <c r="Z34" s="17">
        <v>0</v>
      </c>
    </row>
    <row r="35" spans="1:31">
      <c r="A35" s="17">
        <v>22</v>
      </c>
      <c r="B35" s="19">
        <v>8.009259259259259E-2</v>
      </c>
      <c r="C35" s="17">
        <v>0</v>
      </c>
      <c r="D35" s="17">
        <v>0</v>
      </c>
      <c r="E35" s="17">
        <v>0</v>
      </c>
      <c r="F35" s="17">
        <v>0</v>
      </c>
      <c r="G35" s="17">
        <v>4.8069999999999996E-3</v>
      </c>
      <c r="H35" s="17">
        <v>8.43E-4</v>
      </c>
      <c r="I35" s="17">
        <v>2.5639999999999999E-3</v>
      </c>
      <c r="J35" s="17">
        <v>1.7210000000000001E-3</v>
      </c>
      <c r="K35" s="17">
        <v>0.67117599999999999</v>
      </c>
      <c r="L35" s="17">
        <v>474.6</v>
      </c>
      <c r="M35" s="17">
        <v>0.59756100000000001</v>
      </c>
      <c r="N35" s="17">
        <v>0</v>
      </c>
      <c r="O35" s="17">
        <v>0</v>
      </c>
      <c r="P35" s="17">
        <v>0</v>
      </c>
      <c r="Q35" s="17">
        <v>8.5009999999999999E-3</v>
      </c>
      <c r="R35" s="17">
        <v>1.0449999999999999E-3</v>
      </c>
      <c r="S35" s="17">
        <v>4.3839999999999999E-3</v>
      </c>
      <c r="T35" s="17">
        <v>3.339E-3</v>
      </c>
      <c r="U35" s="17">
        <v>0.76154900000000003</v>
      </c>
      <c r="V35" s="17">
        <v>397.6</v>
      </c>
      <c r="W35" s="17">
        <v>0.36838100000000001</v>
      </c>
      <c r="X35" s="17">
        <v>0</v>
      </c>
      <c r="Y35" s="17">
        <v>0</v>
      </c>
      <c r="Z35" s="17">
        <v>0</v>
      </c>
    </row>
    <row r="36" spans="1:31">
      <c r="A36" s="17">
        <v>23</v>
      </c>
      <c r="B36" s="19">
        <v>8.0150462962962965E-2</v>
      </c>
      <c r="C36" s="17">
        <v>0</v>
      </c>
      <c r="D36" s="17">
        <v>0</v>
      </c>
      <c r="E36" s="17">
        <v>0</v>
      </c>
      <c r="F36" s="17">
        <v>0</v>
      </c>
      <c r="G36" s="17">
        <v>8.4460000000000004E-3</v>
      </c>
      <c r="H36" s="17">
        <v>8.5700000000000001E-4</v>
      </c>
      <c r="I36" s="17">
        <v>2.8249999999999998E-3</v>
      </c>
      <c r="J36" s="17">
        <v>1.9689999999999998E-3</v>
      </c>
      <c r="K36" s="17">
        <v>0.69679899999999995</v>
      </c>
      <c r="L36" s="17">
        <v>204.1</v>
      </c>
      <c r="M36" s="17">
        <v>0.36838100000000001</v>
      </c>
      <c r="N36" s="17">
        <v>0</v>
      </c>
      <c r="O36" s="17">
        <v>0</v>
      </c>
      <c r="P36" s="17">
        <v>0</v>
      </c>
      <c r="Q36" s="17">
        <v>6.6E-4</v>
      </c>
      <c r="R36" s="17">
        <v>1.0369999999999999E-3</v>
      </c>
      <c r="S36" s="17">
        <v>3.473E-3</v>
      </c>
      <c r="T36" s="17">
        <v>2.4359999999999998E-3</v>
      </c>
      <c r="U36" s="17">
        <v>0.70152099999999995</v>
      </c>
      <c r="V36" s="17">
        <v>607.29999999999995</v>
      </c>
      <c r="W36" s="17">
        <v>0.59756100000000001</v>
      </c>
      <c r="X36" s="17">
        <v>3731</v>
      </c>
      <c r="Y36" s="17">
        <v>0</v>
      </c>
      <c r="Z36" s="17">
        <v>0</v>
      </c>
    </row>
    <row r="37" spans="1:31">
      <c r="A37" s="17">
        <v>24</v>
      </c>
      <c r="B37" s="19">
        <v>8.020833333333334E-2</v>
      </c>
      <c r="C37" s="17">
        <v>0</v>
      </c>
      <c r="D37" s="17">
        <v>0</v>
      </c>
      <c r="E37" s="17">
        <v>0</v>
      </c>
      <c r="F37" s="17">
        <v>0</v>
      </c>
      <c r="G37" s="17">
        <v>1.3058999999999999E-2</v>
      </c>
      <c r="H37" s="17">
        <v>1.145E-3</v>
      </c>
      <c r="I37" s="17">
        <v>3.8210000000000002E-3</v>
      </c>
      <c r="J37" s="17">
        <v>2.676E-3</v>
      </c>
      <c r="K37" s="17">
        <v>0.70034300000000005</v>
      </c>
      <c r="L37" s="17">
        <v>302.39999999999998</v>
      </c>
      <c r="M37" s="17">
        <v>0.36838100000000001</v>
      </c>
      <c r="N37" s="17">
        <v>1728</v>
      </c>
      <c r="O37" s="17">
        <v>0</v>
      </c>
      <c r="P37" s="17">
        <v>0</v>
      </c>
      <c r="Q37" s="17">
        <v>2.452E-2</v>
      </c>
      <c r="R37" s="17">
        <v>1.2570000000000001E-3</v>
      </c>
      <c r="S37" s="17">
        <v>4.1139999999999996E-3</v>
      </c>
      <c r="T37" s="17">
        <v>2.8570000000000002E-3</v>
      </c>
      <c r="U37" s="17">
        <v>0.69437499999999996</v>
      </c>
      <c r="V37" s="17">
        <v>1195.9000000000001</v>
      </c>
      <c r="W37" s="17">
        <v>0.36838100000000001</v>
      </c>
      <c r="X37" s="17">
        <v>5825</v>
      </c>
      <c r="Y37" s="17">
        <v>0</v>
      </c>
      <c r="Z37" s="17">
        <v>0</v>
      </c>
      <c r="AA37" s="17">
        <v>1.0682700000000001</v>
      </c>
      <c r="AB37" s="17">
        <v>4.3145200000000002E-2</v>
      </c>
      <c r="AC37" s="17">
        <v>1.3805899999999999E-3</v>
      </c>
      <c r="AD37" s="17">
        <v>0.25</v>
      </c>
      <c r="AE37" s="17">
        <v>2746.9</v>
      </c>
    </row>
    <row r="38" spans="1:31">
      <c r="A38" s="17">
        <v>25</v>
      </c>
      <c r="B38" s="19">
        <v>8.0254629629629634E-2</v>
      </c>
      <c r="C38" s="17">
        <v>0</v>
      </c>
      <c r="D38" s="17">
        <v>0</v>
      </c>
      <c r="E38" s="17">
        <v>0</v>
      </c>
      <c r="F38" s="17">
        <v>0</v>
      </c>
      <c r="G38" s="17">
        <v>7.9330000000000008E-3</v>
      </c>
      <c r="H38" s="17">
        <v>5.5400000000000002E-4</v>
      </c>
      <c r="I38" s="17">
        <v>2.9090000000000001E-3</v>
      </c>
      <c r="J38" s="17">
        <v>2.3549999999999999E-3</v>
      </c>
      <c r="K38" s="17">
        <v>0.80963499999999999</v>
      </c>
      <c r="L38" s="17">
        <v>1195.9000000000001</v>
      </c>
      <c r="M38" s="17">
        <v>2.4390000000000002E-3</v>
      </c>
      <c r="N38" s="17">
        <v>0</v>
      </c>
      <c r="O38" s="17">
        <v>0</v>
      </c>
      <c r="P38" s="17">
        <v>0</v>
      </c>
      <c r="Q38" s="17">
        <v>1.9682000000000002E-2</v>
      </c>
      <c r="R38" s="17">
        <v>1.142E-3</v>
      </c>
      <c r="S38" s="17">
        <v>3.9379999999999997E-3</v>
      </c>
      <c r="T38" s="17">
        <v>2.7959999999999999E-3</v>
      </c>
      <c r="U38" s="17">
        <v>0.71007699999999996</v>
      </c>
      <c r="V38" s="17">
        <v>204.1</v>
      </c>
      <c r="W38" s="17">
        <v>0.389046</v>
      </c>
      <c r="X38" s="17">
        <v>16965</v>
      </c>
      <c r="Y38" s="17">
        <v>0</v>
      </c>
      <c r="Z38" s="17">
        <v>0</v>
      </c>
    </row>
    <row r="39" spans="1:31">
      <c r="A39" s="17">
        <v>26</v>
      </c>
      <c r="B39" s="19">
        <v>8.0312499999999995E-2</v>
      </c>
      <c r="C39" s="17">
        <v>0</v>
      </c>
      <c r="D39" s="17">
        <v>0</v>
      </c>
      <c r="E39" s="17">
        <v>0</v>
      </c>
      <c r="F39" s="17">
        <v>0</v>
      </c>
      <c r="G39" s="17">
        <v>1.3464E-2</v>
      </c>
      <c r="H39" s="17">
        <v>8.5300000000000003E-4</v>
      </c>
      <c r="I39" s="17">
        <v>3.186E-3</v>
      </c>
      <c r="J39" s="17">
        <v>2.333E-3</v>
      </c>
      <c r="K39" s="17">
        <v>0.73217900000000002</v>
      </c>
      <c r="L39" s="17">
        <v>405.7</v>
      </c>
      <c r="M39" s="17">
        <v>2.4390000000000002E-3</v>
      </c>
      <c r="N39" s="17">
        <v>0</v>
      </c>
      <c r="O39" s="17">
        <v>0</v>
      </c>
      <c r="P39" s="17">
        <v>0</v>
      </c>
      <c r="Q39" s="17">
        <v>1.7111999999999999E-2</v>
      </c>
      <c r="R39" s="17">
        <v>1.9740000000000001E-3</v>
      </c>
      <c r="S39" s="17">
        <v>4.6030000000000003E-3</v>
      </c>
      <c r="T39" s="17">
        <v>2.6289999999999998E-3</v>
      </c>
      <c r="U39" s="17">
        <v>0.57120700000000002</v>
      </c>
      <c r="V39" s="17">
        <v>1195.9000000000001</v>
      </c>
      <c r="W39" s="17">
        <v>2.4390000000000002E-3</v>
      </c>
      <c r="X39" s="17">
        <v>2388</v>
      </c>
      <c r="Y39" s="17">
        <v>0</v>
      </c>
      <c r="Z39" s="17">
        <v>0</v>
      </c>
    </row>
    <row r="40" spans="1:31">
      <c r="A40" s="17">
        <v>27</v>
      </c>
      <c r="B40" s="19">
        <v>8.037037037037037E-2</v>
      </c>
      <c r="C40" s="17">
        <v>0</v>
      </c>
      <c r="D40" s="17">
        <v>0</v>
      </c>
      <c r="E40" s="17">
        <v>0</v>
      </c>
      <c r="F40" s="17">
        <v>0</v>
      </c>
      <c r="G40" s="17">
        <v>1.5356E-2</v>
      </c>
      <c r="H40" s="17">
        <v>8.9800000000000004E-4</v>
      </c>
      <c r="I40" s="17">
        <v>2.944E-3</v>
      </c>
      <c r="J40" s="17">
        <v>2.0460000000000001E-3</v>
      </c>
      <c r="K40" s="17">
        <v>0.69482600000000005</v>
      </c>
      <c r="L40" s="17">
        <v>204.1</v>
      </c>
      <c r="M40" s="17">
        <v>0.13920199999999999</v>
      </c>
      <c r="N40" s="17">
        <v>0</v>
      </c>
      <c r="O40" s="17">
        <v>0</v>
      </c>
      <c r="P40" s="17">
        <v>0</v>
      </c>
      <c r="Q40" s="17">
        <v>9.9010000000000001E-3</v>
      </c>
      <c r="R40" s="17">
        <v>1.1169999999999999E-3</v>
      </c>
      <c r="S40" s="17">
        <v>3.4259999999999998E-3</v>
      </c>
      <c r="T40" s="17">
        <v>2.3089999999999999E-3</v>
      </c>
      <c r="U40" s="17">
        <v>0.67385899999999999</v>
      </c>
      <c r="V40" s="17">
        <v>371.2</v>
      </c>
      <c r="W40" s="17">
        <v>0.59756100000000001</v>
      </c>
      <c r="X40" s="17">
        <v>0</v>
      </c>
      <c r="Y40" s="17">
        <v>0</v>
      </c>
      <c r="Z40" s="17">
        <v>0</v>
      </c>
    </row>
    <row r="41" spans="1:31">
      <c r="A41" s="17">
        <v>28</v>
      </c>
      <c r="B41" s="19">
        <v>8.0416666666666664E-2</v>
      </c>
      <c r="C41" s="17">
        <v>0</v>
      </c>
      <c r="D41" s="17">
        <v>0</v>
      </c>
      <c r="E41" s="17">
        <v>0</v>
      </c>
      <c r="F41" s="17">
        <v>0</v>
      </c>
      <c r="G41" s="17">
        <v>1.2455000000000001E-2</v>
      </c>
      <c r="H41" s="17">
        <v>5.5699999999999999E-4</v>
      </c>
      <c r="I41" s="17">
        <v>2.0699999999999998E-3</v>
      </c>
      <c r="J41" s="17">
        <v>1.5120000000000001E-3</v>
      </c>
      <c r="K41" s="17">
        <v>0.730711</v>
      </c>
      <c r="L41" s="17">
        <v>204.1</v>
      </c>
      <c r="M41" s="17">
        <v>0.13920199999999999</v>
      </c>
      <c r="N41" s="17">
        <v>0</v>
      </c>
      <c r="O41" s="17">
        <v>0</v>
      </c>
      <c r="P41" s="17">
        <v>0</v>
      </c>
      <c r="Q41" s="17">
        <v>5.9789999999999999E-3</v>
      </c>
      <c r="R41" s="17">
        <v>1.0280000000000001E-3</v>
      </c>
      <c r="S41" s="17">
        <v>3.9300000000000003E-3</v>
      </c>
      <c r="T41" s="17">
        <v>2.9020000000000001E-3</v>
      </c>
      <c r="U41" s="17">
        <v>0.73846599999999996</v>
      </c>
      <c r="V41" s="17">
        <v>1195.9000000000001</v>
      </c>
      <c r="W41" s="17">
        <v>0.13920199999999999</v>
      </c>
      <c r="X41" s="17">
        <v>0</v>
      </c>
      <c r="Y41" s="17">
        <v>0</v>
      </c>
      <c r="Z41" s="17">
        <v>0</v>
      </c>
    </row>
    <row r="42" spans="1:31">
      <c r="A42" s="17">
        <v>29</v>
      </c>
      <c r="B42" s="19">
        <v>8.0474537037037039E-2</v>
      </c>
      <c r="C42" s="17">
        <v>0</v>
      </c>
      <c r="D42" s="17">
        <v>0</v>
      </c>
      <c r="E42" s="17">
        <v>0</v>
      </c>
      <c r="F42" s="17">
        <v>0</v>
      </c>
      <c r="G42" s="17">
        <v>6.522E-3</v>
      </c>
      <c r="H42" s="17">
        <v>1.1709999999999999E-3</v>
      </c>
      <c r="I42" s="17">
        <v>2.7650000000000001E-3</v>
      </c>
      <c r="J42" s="17">
        <v>1.5939999999999999E-3</v>
      </c>
      <c r="K42" s="17">
        <v>0.57640899999999995</v>
      </c>
      <c r="L42" s="17">
        <v>514</v>
      </c>
      <c r="M42" s="17">
        <v>0.59756100000000001</v>
      </c>
      <c r="N42" s="17">
        <v>11652</v>
      </c>
      <c r="O42" s="17">
        <v>0</v>
      </c>
      <c r="P42" s="17">
        <v>0</v>
      </c>
      <c r="Q42" s="17">
        <v>2.9759999999999999E-3</v>
      </c>
      <c r="R42" s="17">
        <v>2.2369999999999998E-3</v>
      </c>
      <c r="S42" s="17">
        <v>5.4190000000000002E-3</v>
      </c>
      <c r="T42" s="17">
        <v>3.1809999999999998E-3</v>
      </c>
      <c r="U42" s="17">
        <v>0.587094</v>
      </c>
      <c r="V42" s="17">
        <v>1020.6</v>
      </c>
      <c r="W42" s="17">
        <v>0.59756100000000001</v>
      </c>
      <c r="X42" s="17">
        <v>1567</v>
      </c>
      <c r="Y42" s="17">
        <v>0</v>
      </c>
      <c r="Z42" s="17">
        <v>0</v>
      </c>
      <c r="AA42" s="17">
        <v>0.90322100000000005</v>
      </c>
      <c r="AB42" s="17">
        <v>0.35448800000000003</v>
      </c>
      <c r="AC42" s="17">
        <v>3.3651800000000002E-3</v>
      </c>
      <c r="AD42" s="17">
        <v>0.25</v>
      </c>
      <c r="AE42" s="17">
        <v>1615.8</v>
      </c>
    </row>
    <row r="43" spans="1:31">
      <c r="A43" s="17">
        <v>30</v>
      </c>
      <c r="B43" s="19">
        <v>8.0520833333333333E-2</v>
      </c>
      <c r="C43" s="17">
        <v>0</v>
      </c>
      <c r="D43" s="17">
        <v>0</v>
      </c>
      <c r="E43" s="17">
        <v>0</v>
      </c>
      <c r="F43" s="17">
        <v>0</v>
      </c>
      <c r="G43" s="17">
        <v>7.8600000000000007E-3</v>
      </c>
      <c r="H43" s="17">
        <v>3.0000000000000001E-6</v>
      </c>
      <c r="I43" s="17">
        <v>2.4789999999999999E-3</v>
      </c>
      <c r="J43" s="17">
        <v>2.4759999999999999E-3</v>
      </c>
      <c r="K43" s="17">
        <v>0.99883299999999997</v>
      </c>
      <c r="L43" s="17">
        <v>1195.9000000000001</v>
      </c>
      <c r="M43" s="17">
        <v>0.36838100000000001</v>
      </c>
      <c r="N43" s="17">
        <v>0</v>
      </c>
      <c r="O43" s="17">
        <v>0</v>
      </c>
      <c r="P43" s="17">
        <v>0</v>
      </c>
      <c r="Q43" s="17">
        <v>6.6341999999999998E-2</v>
      </c>
      <c r="R43" s="17">
        <v>7.8600000000000002E-4</v>
      </c>
      <c r="S43" s="17">
        <v>3.0869999999999999E-3</v>
      </c>
      <c r="T43" s="17">
        <v>2.3019999999999998E-3</v>
      </c>
      <c r="U43" s="17">
        <v>0.74555499999999997</v>
      </c>
      <c r="V43" s="17">
        <v>1195.9000000000001</v>
      </c>
      <c r="W43" s="17">
        <v>2.4390000000000002E-3</v>
      </c>
      <c r="X43" s="17">
        <v>55295</v>
      </c>
      <c r="Y43" s="17">
        <v>0</v>
      </c>
      <c r="Z43" s="17">
        <v>0</v>
      </c>
    </row>
    <row r="44" spans="1:31">
      <c r="A44" s="17">
        <v>31</v>
      </c>
      <c r="B44" s="19">
        <v>8.0578703703703694E-2</v>
      </c>
      <c r="C44" s="17">
        <v>0</v>
      </c>
      <c r="D44" s="17">
        <v>0</v>
      </c>
      <c r="E44" s="17">
        <v>0</v>
      </c>
      <c r="F44" s="17">
        <v>0</v>
      </c>
      <c r="G44" s="17">
        <v>1.0078999999999999E-2</v>
      </c>
      <c r="H44" s="17">
        <v>7.7000000000000001E-5</v>
      </c>
      <c r="I44" s="17">
        <v>3.4120000000000001E-3</v>
      </c>
      <c r="J44" s="17">
        <v>3.3349999999999999E-3</v>
      </c>
      <c r="K44" s="17">
        <v>0.97747300000000004</v>
      </c>
      <c r="L44" s="17">
        <v>397.6</v>
      </c>
      <c r="M44" s="17">
        <v>0.59756100000000001</v>
      </c>
      <c r="N44" s="17">
        <v>0</v>
      </c>
      <c r="O44" s="17">
        <v>0</v>
      </c>
      <c r="P44" s="17">
        <v>0</v>
      </c>
      <c r="Q44" s="17">
        <v>6.4469999999999996E-3</v>
      </c>
      <c r="R44" s="17">
        <v>9.2299999999999999E-4</v>
      </c>
      <c r="S44" s="17">
        <v>3.5920000000000001E-3</v>
      </c>
      <c r="T44" s="17">
        <v>2.6679999999999998E-3</v>
      </c>
      <c r="U44" s="17">
        <v>0.74298500000000001</v>
      </c>
      <c r="V44" s="17">
        <v>1195.9000000000001</v>
      </c>
      <c r="W44" s="17">
        <v>2.4390000000000002E-3</v>
      </c>
      <c r="X44" s="17">
        <v>859</v>
      </c>
      <c r="Y44" s="17">
        <v>0</v>
      </c>
      <c r="Z44" s="17">
        <v>0</v>
      </c>
    </row>
    <row r="45" spans="1:31">
      <c r="A45" s="17">
        <v>32</v>
      </c>
      <c r="B45" s="19">
        <v>8.0625000000000002E-2</v>
      </c>
      <c r="C45" s="17">
        <v>0</v>
      </c>
      <c r="D45" s="17">
        <v>0</v>
      </c>
      <c r="E45" s="17">
        <v>0</v>
      </c>
      <c r="F45" s="17">
        <v>0</v>
      </c>
      <c r="G45" s="17">
        <v>1.7568E-2</v>
      </c>
      <c r="H45" s="17">
        <v>3.0000000000000001E-6</v>
      </c>
      <c r="I45" s="17">
        <v>2.0509999999999999E-3</v>
      </c>
      <c r="J45" s="17">
        <v>2.0470000000000002E-3</v>
      </c>
      <c r="K45" s="17">
        <v>0.99847300000000005</v>
      </c>
      <c r="L45" s="17">
        <v>551.6</v>
      </c>
      <c r="M45" s="17">
        <v>0.59756100000000001</v>
      </c>
      <c r="N45" s="17">
        <v>0</v>
      </c>
      <c r="O45" s="17">
        <v>0</v>
      </c>
      <c r="P45" s="17">
        <v>0</v>
      </c>
      <c r="Q45" s="17">
        <v>1.4790000000000001E-3</v>
      </c>
      <c r="R45" s="17">
        <v>7.4399999999999998E-4</v>
      </c>
      <c r="S45" s="17">
        <v>2.581E-3</v>
      </c>
      <c r="T45" s="17">
        <v>1.8370000000000001E-3</v>
      </c>
      <c r="U45" s="17">
        <v>0.71166600000000002</v>
      </c>
      <c r="V45" s="17">
        <v>299.3</v>
      </c>
      <c r="W45" s="17">
        <v>0.59756100000000001</v>
      </c>
      <c r="X45" s="17">
        <v>3452</v>
      </c>
      <c r="Y45" s="17">
        <v>0</v>
      </c>
      <c r="Z45" s="17">
        <v>0</v>
      </c>
    </row>
    <row r="46" spans="1:31">
      <c r="A46" s="17">
        <v>33</v>
      </c>
      <c r="B46" s="19">
        <v>8.0682870370370363E-2</v>
      </c>
      <c r="C46" s="17">
        <v>0</v>
      </c>
      <c r="D46" s="17">
        <v>0</v>
      </c>
      <c r="E46" s="17">
        <v>0</v>
      </c>
      <c r="F46" s="17">
        <v>0</v>
      </c>
      <c r="G46" s="17">
        <v>6.803E-3</v>
      </c>
      <c r="H46" s="17">
        <v>2.3499999999999999E-4</v>
      </c>
      <c r="I46" s="17">
        <v>3.1150000000000001E-3</v>
      </c>
      <c r="J46" s="17">
        <v>2.8800000000000002E-3</v>
      </c>
      <c r="K46" s="17">
        <v>0.92444700000000002</v>
      </c>
      <c r="L46" s="17">
        <v>320.5</v>
      </c>
      <c r="M46" s="17">
        <v>0.36838100000000001</v>
      </c>
      <c r="N46" s="17">
        <v>0</v>
      </c>
      <c r="O46" s="17">
        <v>0</v>
      </c>
      <c r="P46" s="17">
        <v>0</v>
      </c>
      <c r="Q46" s="17">
        <v>1.3993999999999999E-2</v>
      </c>
      <c r="R46" s="17">
        <v>8.8500000000000004E-4</v>
      </c>
      <c r="S46" s="17">
        <v>3.3549999999999999E-3</v>
      </c>
      <c r="T46" s="17">
        <v>2.47E-3</v>
      </c>
      <c r="U46" s="17">
        <v>0.736267</v>
      </c>
      <c r="V46" s="17">
        <v>1195.9000000000001</v>
      </c>
      <c r="W46" s="17">
        <v>0.22674</v>
      </c>
      <c r="X46" s="17">
        <v>457314</v>
      </c>
      <c r="Y46" s="17">
        <v>0</v>
      </c>
      <c r="Z46" s="17">
        <v>0</v>
      </c>
    </row>
    <row r="47" spans="1:31">
      <c r="A47" s="17">
        <v>34</v>
      </c>
      <c r="B47" s="19">
        <v>8.0740740740740738E-2</v>
      </c>
      <c r="C47" s="17">
        <v>0</v>
      </c>
      <c r="D47" s="17">
        <v>0</v>
      </c>
      <c r="E47" s="17">
        <v>0</v>
      </c>
      <c r="F47" s="17">
        <v>0</v>
      </c>
      <c r="G47" s="17">
        <v>2.6459999999999999E-3</v>
      </c>
      <c r="H47" s="17">
        <v>7.2099999999999996E-4</v>
      </c>
      <c r="I47" s="17">
        <v>2.7360000000000002E-3</v>
      </c>
      <c r="J47" s="17">
        <v>2.0149999999999999E-3</v>
      </c>
      <c r="K47" s="17">
        <v>0.73651699999999998</v>
      </c>
      <c r="L47" s="17">
        <v>368.1</v>
      </c>
      <c r="M47" s="17">
        <v>0.59756100000000001</v>
      </c>
      <c r="N47" s="17">
        <v>0</v>
      </c>
      <c r="O47" s="17">
        <v>0</v>
      </c>
      <c r="P47" s="17">
        <v>0</v>
      </c>
      <c r="Q47" s="17">
        <v>1.6583000000000001E-2</v>
      </c>
      <c r="R47" s="17">
        <v>6.0000000000000002E-6</v>
      </c>
      <c r="S47" s="17">
        <v>4.3070000000000001E-3</v>
      </c>
      <c r="T47" s="17">
        <v>4.3010000000000001E-3</v>
      </c>
      <c r="U47" s="17">
        <v>0.99867600000000001</v>
      </c>
      <c r="V47" s="17">
        <v>1053.0999999999999</v>
      </c>
      <c r="W47" s="17">
        <v>0.59756100000000001</v>
      </c>
      <c r="X47" s="17">
        <v>10148</v>
      </c>
      <c r="Y47" s="17">
        <v>0</v>
      </c>
      <c r="Z47" s="17">
        <v>0</v>
      </c>
    </row>
    <row r="48" spans="1:31">
      <c r="A48" s="17">
        <v>35</v>
      </c>
      <c r="B48" s="19">
        <v>8.0787037037037032E-2</v>
      </c>
      <c r="C48" s="17">
        <v>0</v>
      </c>
      <c r="D48" s="17">
        <v>0</v>
      </c>
      <c r="E48" s="17">
        <v>0</v>
      </c>
      <c r="F48" s="17">
        <v>0</v>
      </c>
      <c r="G48" s="17">
        <v>2.7060000000000001E-3</v>
      </c>
      <c r="H48" s="17">
        <v>7.3499999999999998E-4</v>
      </c>
      <c r="I48" s="17">
        <v>2.8760000000000001E-3</v>
      </c>
      <c r="J48" s="17">
        <v>2.1410000000000001E-3</v>
      </c>
      <c r="K48" s="17">
        <v>0.74439100000000002</v>
      </c>
      <c r="L48" s="17">
        <v>1195.9000000000001</v>
      </c>
      <c r="M48" s="17">
        <v>2.4390000000000002E-3</v>
      </c>
      <c r="N48" s="17">
        <v>0</v>
      </c>
      <c r="O48" s="17">
        <v>0</v>
      </c>
      <c r="P48" s="17">
        <v>0</v>
      </c>
      <c r="Q48" s="17">
        <v>1.694E-3</v>
      </c>
      <c r="R48" s="17">
        <v>1.206E-3</v>
      </c>
      <c r="S48" s="17">
        <v>3.8279999999999998E-3</v>
      </c>
      <c r="T48" s="17">
        <v>2.6220000000000002E-3</v>
      </c>
      <c r="U48" s="17">
        <v>0.684859</v>
      </c>
      <c r="V48" s="17">
        <v>204.1</v>
      </c>
      <c r="W48" s="17">
        <v>0.46079900000000001</v>
      </c>
      <c r="X48" s="17">
        <v>0</v>
      </c>
      <c r="Y48" s="17">
        <v>0</v>
      </c>
      <c r="Z48" s="17">
        <v>0</v>
      </c>
    </row>
    <row r="49" spans="1:31">
      <c r="A49" s="17">
        <v>36</v>
      </c>
      <c r="B49" s="19">
        <v>8.0844907407407407E-2</v>
      </c>
      <c r="C49" s="17">
        <v>0.2</v>
      </c>
      <c r="D49" s="17">
        <v>0</v>
      </c>
      <c r="E49" s="17">
        <v>0</v>
      </c>
      <c r="F49" s="17">
        <v>0</v>
      </c>
      <c r="G49" s="17">
        <v>0.57349099999999997</v>
      </c>
      <c r="H49" s="17">
        <v>3.0436999999999999E-2</v>
      </c>
      <c r="I49" s="17">
        <v>4.3808E-2</v>
      </c>
      <c r="J49" s="17">
        <v>1.3370999999999999E-2</v>
      </c>
      <c r="K49" s="17">
        <v>0.30521500000000001</v>
      </c>
      <c r="L49" s="17">
        <v>830.2</v>
      </c>
      <c r="M49" s="17">
        <v>0.59756100000000001</v>
      </c>
      <c r="N49" s="17">
        <v>2914</v>
      </c>
      <c r="O49" s="17">
        <v>0</v>
      </c>
      <c r="P49" s="17">
        <v>0</v>
      </c>
      <c r="Q49" s="17">
        <v>0.71194299999999999</v>
      </c>
      <c r="R49" s="17">
        <v>3.9815999999999997E-2</v>
      </c>
      <c r="S49" s="17">
        <v>6.0222999999999999E-2</v>
      </c>
      <c r="T49" s="17">
        <v>2.0407000000000002E-2</v>
      </c>
      <c r="U49" s="17">
        <v>0.33885500000000002</v>
      </c>
      <c r="V49" s="17">
        <v>766.4</v>
      </c>
      <c r="W49" s="17">
        <v>0.36350300000000002</v>
      </c>
      <c r="X49" s="17">
        <v>1566</v>
      </c>
      <c r="Y49" s="17">
        <v>0</v>
      </c>
      <c r="Z49" s="17">
        <v>0</v>
      </c>
      <c r="AA49" s="17">
        <v>0.521316</v>
      </c>
      <c r="AB49" s="17">
        <v>8.3678000000000002E-2</v>
      </c>
      <c r="AC49" s="17">
        <v>4.15238E-2</v>
      </c>
      <c r="AD49" s="17">
        <v>0.25</v>
      </c>
      <c r="AE49" s="17">
        <v>1000.4</v>
      </c>
    </row>
    <row r="50" spans="1:31">
      <c r="A50" s="17">
        <v>37</v>
      </c>
      <c r="B50" s="19">
        <v>8.0902777777777782E-2</v>
      </c>
      <c r="C50" s="17">
        <v>0.2</v>
      </c>
      <c r="D50" s="17">
        <v>0</v>
      </c>
      <c r="E50" s="17">
        <v>0</v>
      </c>
      <c r="F50" s="17">
        <v>0</v>
      </c>
      <c r="G50" s="17">
        <v>0.91603299999999999</v>
      </c>
      <c r="H50" s="17">
        <v>4.7371000000000003E-2</v>
      </c>
      <c r="I50" s="17">
        <v>7.4875999999999998E-2</v>
      </c>
      <c r="J50" s="17">
        <v>2.7505999999999999E-2</v>
      </c>
      <c r="K50" s="17">
        <v>0.36734800000000001</v>
      </c>
      <c r="L50" s="17">
        <v>559.70000000000005</v>
      </c>
      <c r="M50" s="17">
        <v>2.4390000000000002E-3</v>
      </c>
      <c r="N50" s="17">
        <v>871</v>
      </c>
      <c r="O50" s="17">
        <v>0</v>
      </c>
      <c r="P50" s="17">
        <v>0</v>
      </c>
      <c r="Q50" s="17">
        <v>0.90820500000000004</v>
      </c>
      <c r="R50" s="17">
        <v>4.9508999999999997E-2</v>
      </c>
      <c r="S50" s="17">
        <v>8.0438999999999997E-2</v>
      </c>
      <c r="T50" s="17">
        <v>3.0929999999999999E-2</v>
      </c>
      <c r="U50" s="17">
        <v>0.38451099999999999</v>
      </c>
      <c r="V50" s="17">
        <v>646.79999999999995</v>
      </c>
      <c r="W50" s="17">
        <v>2.4390000000000002E-3</v>
      </c>
      <c r="X50" s="17">
        <v>1266</v>
      </c>
      <c r="Y50" s="17">
        <v>0</v>
      </c>
      <c r="Z50" s="17">
        <v>0</v>
      </c>
      <c r="AA50" s="17">
        <v>0.59155500000000005</v>
      </c>
      <c r="AB50" s="17">
        <v>1.80809E-2</v>
      </c>
      <c r="AC50" s="17">
        <v>5.0068500000000002E-2</v>
      </c>
      <c r="AD50" s="17">
        <v>0.25</v>
      </c>
      <c r="AE50" s="17">
        <v>1483.9</v>
      </c>
    </row>
    <row r="51" spans="1:31">
      <c r="A51" s="17">
        <v>38</v>
      </c>
      <c r="B51" s="19">
        <v>8.0949074074074076E-2</v>
      </c>
      <c r="C51" s="17">
        <v>0.7</v>
      </c>
      <c r="D51" s="17">
        <v>0</v>
      </c>
      <c r="E51" s="17">
        <v>0</v>
      </c>
      <c r="F51" s="17">
        <v>0</v>
      </c>
      <c r="G51" s="17">
        <v>0.88428700000000005</v>
      </c>
      <c r="H51" s="17">
        <v>4.9012E-2</v>
      </c>
      <c r="I51" s="17">
        <v>7.7011999999999997E-2</v>
      </c>
      <c r="J51" s="17">
        <v>2.7999E-2</v>
      </c>
      <c r="K51" s="17">
        <v>0.36357099999999998</v>
      </c>
      <c r="L51" s="17">
        <v>604.20000000000005</v>
      </c>
      <c r="M51" s="17">
        <v>2.4390000000000002E-3</v>
      </c>
      <c r="N51" s="17">
        <v>753</v>
      </c>
      <c r="O51" s="17">
        <v>0</v>
      </c>
      <c r="P51" s="17">
        <v>0</v>
      </c>
      <c r="Q51" s="17">
        <v>0.89551999999999998</v>
      </c>
      <c r="R51" s="17">
        <v>4.4898E-2</v>
      </c>
      <c r="S51" s="17">
        <v>7.7106999999999995E-2</v>
      </c>
      <c r="T51" s="17">
        <v>3.2209000000000002E-2</v>
      </c>
      <c r="U51" s="17">
        <v>0.417713</v>
      </c>
      <c r="V51" s="17">
        <v>633.6</v>
      </c>
      <c r="W51" s="17">
        <v>2.4390000000000002E-3</v>
      </c>
      <c r="X51" s="17">
        <v>680</v>
      </c>
      <c r="Y51" s="17">
        <v>0</v>
      </c>
      <c r="Z51" s="17">
        <v>0</v>
      </c>
      <c r="AA51" s="17">
        <v>0.64263599999999999</v>
      </c>
      <c r="AB51" s="17">
        <v>1.4506700000000001E-2</v>
      </c>
      <c r="AC51" s="17">
        <v>4.5365700000000002E-2</v>
      </c>
      <c r="AD51" s="17">
        <v>0.25</v>
      </c>
      <c r="AE51" s="17">
        <v>1374.6</v>
      </c>
    </row>
    <row r="52" spans="1:31">
      <c r="A52" s="17">
        <v>39</v>
      </c>
      <c r="B52" s="19">
        <v>8.1006944444444437E-2</v>
      </c>
      <c r="C52" s="17">
        <v>2</v>
      </c>
      <c r="D52" s="17">
        <v>0</v>
      </c>
      <c r="E52" s="17">
        <v>0</v>
      </c>
      <c r="F52" s="17">
        <v>0</v>
      </c>
      <c r="G52" s="17">
        <v>0.88617599999999996</v>
      </c>
      <c r="H52" s="17">
        <v>4.3635E-2</v>
      </c>
      <c r="I52" s="17">
        <v>7.5676999999999994E-2</v>
      </c>
      <c r="J52" s="17">
        <v>3.2041E-2</v>
      </c>
      <c r="K52" s="17">
        <v>0.42339500000000002</v>
      </c>
      <c r="L52" s="17">
        <v>615.4</v>
      </c>
      <c r="M52" s="17">
        <v>2.4390000000000002E-3</v>
      </c>
      <c r="N52" s="17">
        <v>1161</v>
      </c>
      <c r="O52" s="17">
        <v>0</v>
      </c>
      <c r="P52" s="17">
        <v>0</v>
      </c>
      <c r="Q52" s="17">
        <v>0.89425100000000002</v>
      </c>
      <c r="R52" s="17">
        <v>4.8465000000000001E-2</v>
      </c>
      <c r="S52" s="17">
        <v>7.8839000000000006E-2</v>
      </c>
      <c r="T52" s="17">
        <v>3.0374000000000002E-2</v>
      </c>
      <c r="U52" s="17">
        <v>0.38526300000000002</v>
      </c>
      <c r="V52" s="17">
        <v>620.5</v>
      </c>
      <c r="W52" s="17">
        <v>2.4390000000000002E-3</v>
      </c>
      <c r="X52" s="17">
        <v>1093</v>
      </c>
      <c r="Y52" s="17">
        <v>0</v>
      </c>
      <c r="Z52" s="17">
        <v>0</v>
      </c>
      <c r="AA52" s="17">
        <v>0.59271200000000002</v>
      </c>
      <c r="AB52" s="17">
        <v>2.2601099999999999E-2</v>
      </c>
      <c r="AC52" s="17">
        <v>4.9151500000000001E-2</v>
      </c>
      <c r="AD52" s="17">
        <v>0.25</v>
      </c>
      <c r="AE52" s="17">
        <v>1349.5</v>
      </c>
    </row>
    <row r="53" spans="1:31">
      <c r="A53" s="17">
        <v>40</v>
      </c>
      <c r="B53" s="19">
        <v>8.1064814814814812E-2</v>
      </c>
      <c r="C53" s="17">
        <v>2.9</v>
      </c>
      <c r="D53" s="17">
        <v>0</v>
      </c>
      <c r="E53" s="17">
        <v>0</v>
      </c>
      <c r="F53" s="17">
        <v>0</v>
      </c>
      <c r="G53" s="17">
        <v>0.90531300000000003</v>
      </c>
      <c r="H53" s="17">
        <v>4.6117999999999999E-2</v>
      </c>
      <c r="I53" s="17">
        <v>7.6250999999999999E-2</v>
      </c>
      <c r="J53" s="17">
        <v>3.0133E-2</v>
      </c>
      <c r="K53" s="17">
        <v>0.39518399999999998</v>
      </c>
      <c r="L53" s="17">
        <v>564.70000000000005</v>
      </c>
      <c r="M53" s="17">
        <v>2.4390000000000002E-3</v>
      </c>
      <c r="N53" s="17">
        <v>1230</v>
      </c>
      <c r="O53" s="17">
        <v>0</v>
      </c>
      <c r="P53" s="17">
        <v>0</v>
      </c>
      <c r="Q53" s="17">
        <v>0.82350599999999996</v>
      </c>
      <c r="R53" s="17">
        <v>4.7662999999999997E-2</v>
      </c>
      <c r="S53" s="17">
        <v>7.7492000000000005E-2</v>
      </c>
      <c r="T53" s="17">
        <v>2.9829000000000001E-2</v>
      </c>
      <c r="U53" s="17">
        <v>0.38493300000000003</v>
      </c>
      <c r="V53" s="17">
        <v>659.9</v>
      </c>
      <c r="W53" s="17">
        <v>2.4390000000000002E-3</v>
      </c>
      <c r="X53" s="17">
        <v>1257</v>
      </c>
      <c r="Y53" s="17">
        <v>0</v>
      </c>
      <c r="Z53" s="17">
        <v>0</v>
      </c>
      <c r="AA53" s="17">
        <v>0.59220499999999998</v>
      </c>
      <c r="AB53" s="17">
        <v>2.1989999999999999E-2</v>
      </c>
      <c r="AC53" s="17">
        <v>4.8318600000000003E-2</v>
      </c>
      <c r="AD53" s="17">
        <v>0.25</v>
      </c>
      <c r="AE53" s="17">
        <v>1470.7</v>
      </c>
    </row>
    <row r="54" spans="1:31">
      <c r="A54" s="17">
        <v>41</v>
      </c>
      <c r="B54" s="19">
        <v>8.1122685185185187E-2</v>
      </c>
      <c r="C54" s="17">
        <v>4</v>
      </c>
      <c r="D54" s="17">
        <v>0</v>
      </c>
      <c r="E54" s="17">
        <v>0</v>
      </c>
      <c r="F54" s="17">
        <v>0</v>
      </c>
      <c r="G54" s="17">
        <v>0.85743400000000003</v>
      </c>
      <c r="H54" s="17">
        <v>4.6911000000000001E-2</v>
      </c>
      <c r="I54" s="17">
        <v>7.6885999999999996E-2</v>
      </c>
      <c r="J54" s="17">
        <v>2.9975000000000002E-2</v>
      </c>
      <c r="K54" s="17">
        <v>0.38985700000000001</v>
      </c>
      <c r="L54" s="17">
        <v>594.20000000000005</v>
      </c>
      <c r="M54" s="17">
        <v>2.4390000000000002E-3</v>
      </c>
      <c r="N54" s="17">
        <v>1068</v>
      </c>
      <c r="O54" s="17">
        <v>0</v>
      </c>
      <c r="P54" s="17">
        <v>0</v>
      </c>
      <c r="Q54" s="17">
        <v>0.89051899999999995</v>
      </c>
      <c r="R54" s="17">
        <v>4.5400000000000003E-2</v>
      </c>
      <c r="S54" s="17">
        <v>7.6087000000000002E-2</v>
      </c>
      <c r="T54" s="17">
        <v>3.0686999999999999E-2</v>
      </c>
      <c r="U54" s="17">
        <v>0.40331499999999998</v>
      </c>
      <c r="V54" s="17">
        <v>599.20000000000005</v>
      </c>
      <c r="W54" s="17">
        <v>5.6541000000000001E-2</v>
      </c>
      <c r="X54" s="17">
        <v>899</v>
      </c>
      <c r="Y54" s="17">
        <v>0</v>
      </c>
      <c r="Z54" s="17">
        <v>0</v>
      </c>
      <c r="AA54" s="17">
        <v>0.62048400000000004</v>
      </c>
      <c r="AB54" s="17">
        <v>2.0115600000000001E-2</v>
      </c>
      <c r="AC54" s="17">
        <v>4.6017500000000003E-2</v>
      </c>
      <c r="AD54" s="17">
        <v>0.25</v>
      </c>
      <c r="AE54" s="17">
        <v>1397.9</v>
      </c>
    </row>
    <row r="55" spans="1:31">
      <c r="A55" s="17">
        <v>42</v>
      </c>
      <c r="B55" s="19">
        <v>8.1168981481481481E-2</v>
      </c>
      <c r="C55" s="17">
        <v>4.2</v>
      </c>
      <c r="D55" s="17">
        <v>0</v>
      </c>
      <c r="E55" s="17">
        <v>0</v>
      </c>
      <c r="F55" s="17">
        <v>0</v>
      </c>
      <c r="G55" s="17">
        <v>0.90054500000000004</v>
      </c>
      <c r="H55" s="17">
        <v>4.7021E-2</v>
      </c>
      <c r="I55" s="17">
        <v>7.7972E-2</v>
      </c>
      <c r="J55" s="17">
        <v>3.0950999999999999E-2</v>
      </c>
      <c r="K55" s="17">
        <v>0.39695200000000003</v>
      </c>
      <c r="L55" s="17">
        <v>582.9</v>
      </c>
      <c r="M55" s="17">
        <v>0.22674</v>
      </c>
      <c r="N55" s="17">
        <v>1242</v>
      </c>
      <c r="O55" s="17">
        <v>0</v>
      </c>
      <c r="P55" s="17">
        <v>0</v>
      </c>
      <c r="Q55" s="17">
        <v>0.90031399999999995</v>
      </c>
      <c r="R55" s="17">
        <v>4.5301000000000001E-2</v>
      </c>
      <c r="S55" s="17">
        <v>7.5287000000000007E-2</v>
      </c>
      <c r="T55" s="17">
        <v>2.9985000000000001E-2</v>
      </c>
      <c r="U55" s="17">
        <v>0.398283</v>
      </c>
      <c r="V55" s="17">
        <v>586</v>
      </c>
      <c r="W55" s="17">
        <v>2.4390000000000002E-3</v>
      </c>
      <c r="X55" s="17">
        <v>1291</v>
      </c>
      <c r="Y55" s="17">
        <v>0</v>
      </c>
      <c r="Z55" s="17">
        <v>0</v>
      </c>
      <c r="AA55" s="17">
        <v>0.61274300000000004</v>
      </c>
      <c r="AB55" s="17">
        <v>2.28854E-2</v>
      </c>
      <c r="AC55" s="17">
        <v>4.5987399999999998E-2</v>
      </c>
      <c r="AD55" s="17">
        <v>0.25</v>
      </c>
      <c r="AE55" s="17">
        <v>1424.8</v>
      </c>
    </row>
    <row r="56" spans="1:31">
      <c r="A56" s="17">
        <v>43</v>
      </c>
      <c r="B56" s="19">
        <v>8.1226851851851856E-2</v>
      </c>
      <c r="C56" s="17">
        <v>6</v>
      </c>
      <c r="D56" s="17">
        <v>0</v>
      </c>
      <c r="E56" s="17">
        <v>0</v>
      </c>
      <c r="F56" s="17">
        <v>0</v>
      </c>
      <c r="G56" s="17">
        <v>0.87531199999999998</v>
      </c>
      <c r="H56" s="17">
        <v>4.6635000000000003E-2</v>
      </c>
      <c r="I56" s="17">
        <v>7.6519000000000004E-2</v>
      </c>
      <c r="J56" s="17">
        <v>2.9884000000000001E-2</v>
      </c>
      <c r="K56" s="17">
        <v>0.39054499999999998</v>
      </c>
      <c r="L56" s="17">
        <v>514</v>
      </c>
      <c r="M56" s="17">
        <v>0.22975499999999999</v>
      </c>
      <c r="N56" s="17">
        <v>952</v>
      </c>
      <c r="O56" s="17">
        <v>0</v>
      </c>
      <c r="P56" s="17">
        <v>0</v>
      </c>
      <c r="Q56" s="17">
        <v>0.807917</v>
      </c>
      <c r="R56" s="17">
        <v>4.9374000000000001E-2</v>
      </c>
      <c r="S56" s="17">
        <v>7.7737000000000001E-2</v>
      </c>
      <c r="T56" s="17">
        <v>2.8362999999999999E-2</v>
      </c>
      <c r="U56" s="17">
        <v>0.36486200000000002</v>
      </c>
      <c r="V56" s="17">
        <v>538.4</v>
      </c>
      <c r="W56" s="17">
        <v>0.22674</v>
      </c>
      <c r="X56" s="17">
        <v>845</v>
      </c>
      <c r="Y56" s="17">
        <v>0</v>
      </c>
      <c r="Z56" s="17">
        <v>0</v>
      </c>
      <c r="AA56" s="17">
        <v>0.56132599999999999</v>
      </c>
      <c r="AB56" s="17">
        <v>1.5587800000000001E-2</v>
      </c>
      <c r="AC56" s="17">
        <v>4.98158E-2</v>
      </c>
      <c r="AD56" s="17">
        <v>0.25</v>
      </c>
      <c r="AE56" s="17">
        <v>1615.8</v>
      </c>
    </row>
    <row r="57" spans="1:31">
      <c r="A57" s="17">
        <v>44</v>
      </c>
      <c r="B57" s="19">
        <v>8.1284722222222217E-2</v>
      </c>
      <c r="C57" s="17">
        <v>6</v>
      </c>
      <c r="D57" s="17">
        <v>0</v>
      </c>
      <c r="E57" s="17">
        <v>0</v>
      </c>
      <c r="F57" s="17">
        <v>0</v>
      </c>
      <c r="G57" s="17">
        <v>0.86185199999999995</v>
      </c>
      <c r="H57" s="17">
        <v>4.4003E-2</v>
      </c>
      <c r="I57" s="17">
        <v>7.8876000000000002E-2</v>
      </c>
      <c r="J57" s="17">
        <v>3.4872E-2</v>
      </c>
      <c r="K57" s="17">
        <v>0.44211699999999998</v>
      </c>
      <c r="L57" s="17">
        <v>684.3</v>
      </c>
      <c r="M57" s="17">
        <v>2.4390000000000002E-3</v>
      </c>
      <c r="N57" s="17">
        <v>666</v>
      </c>
      <c r="O57" s="17">
        <v>0</v>
      </c>
      <c r="P57" s="17">
        <v>0</v>
      </c>
      <c r="Q57" s="17">
        <v>0.86303799999999997</v>
      </c>
      <c r="R57" s="17">
        <v>4.8827000000000002E-2</v>
      </c>
      <c r="S57" s="17">
        <v>8.1187999999999996E-2</v>
      </c>
      <c r="T57" s="17">
        <v>3.2361000000000001E-2</v>
      </c>
      <c r="U57" s="17">
        <v>0.39859</v>
      </c>
      <c r="V57" s="17">
        <v>620.5</v>
      </c>
      <c r="W57" s="17">
        <v>0.12155100000000001</v>
      </c>
      <c r="X57" s="17">
        <v>647</v>
      </c>
      <c r="Y57" s="17">
        <v>0</v>
      </c>
      <c r="Z57" s="17">
        <v>0</v>
      </c>
      <c r="AA57" s="17">
        <v>0.61321499999999995</v>
      </c>
      <c r="AB57" s="17">
        <v>1.45404E-2</v>
      </c>
      <c r="AC57" s="17">
        <v>4.9297800000000003E-2</v>
      </c>
      <c r="AD57" s="17">
        <v>0.25</v>
      </c>
      <c r="AE57" s="17">
        <v>1213.7</v>
      </c>
    </row>
    <row r="58" spans="1:31">
      <c r="A58" s="17">
        <v>45</v>
      </c>
      <c r="B58" s="19">
        <v>8.1342592592592591E-2</v>
      </c>
      <c r="C58" s="17">
        <v>7.6</v>
      </c>
      <c r="D58" s="17">
        <v>0</v>
      </c>
      <c r="E58" s="17">
        <v>0</v>
      </c>
      <c r="F58" s="17">
        <v>0</v>
      </c>
      <c r="G58" s="17">
        <v>0.92047400000000001</v>
      </c>
      <c r="H58" s="17">
        <v>4.7243E-2</v>
      </c>
      <c r="I58" s="17">
        <v>8.0211000000000005E-2</v>
      </c>
      <c r="J58" s="17">
        <v>3.2968999999999998E-2</v>
      </c>
      <c r="K58" s="17">
        <v>0.41102499999999997</v>
      </c>
      <c r="L58" s="17">
        <v>599.20000000000005</v>
      </c>
      <c r="M58" s="17">
        <v>2.4390000000000002E-3</v>
      </c>
      <c r="N58" s="17">
        <v>1212</v>
      </c>
      <c r="O58" s="17">
        <v>0</v>
      </c>
      <c r="P58" s="17">
        <v>0</v>
      </c>
      <c r="Q58" s="17">
        <v>0.91050299999999995</v>
      </c>
      <c r="R58" s="17">
        <v>5.1310000000000001E-2</v>
      </c>
      <c r="S58" s="17">
        <v>8.4564E-2</v>
      </c>
      <c r="T58" s="17">
        <v>3.3253999999999999E-2</v>
      </c>
      <c r="U58" s="17">
        <v>0.39324300000000001</v>
      </c>
      <c r="V58" s="17">
        <v>702.5</v>
      </c>
      <c r="W58" s="17">
        <v>0.319158</v>
      </c>
      <c r="X58" s="17">
        <v>886</v>
      </c>
      <c r="Y58" s="17">
        <v>0</v>
      </c>
      <c r="Z58" s="17">
        <v>0</v>
      </c>
      <c r="AA58" s="17">
        <v>0.60498799999999997</v>
      </c>
      <c r="AB58" s="17">
        <v>2.29648E-2</v>
      </c>
      <c r="AC58" s="17">
        <v>5.2073300000000003E-2</v>
      </c>
      <c r="AD58" s="17">
        <v>0.25</v>
      </c>
      <c r="AE58" s="17">
        <v>1386.2</v>
      </c>
    </row>
    <row r="59" spans="1:31">
      <c r="A59" s="17">
        <v>46</v>
      </c>
      <c r="B59" s="19">
        <v>8.1388888888888886E-2</v>
      </c>
      <c r="C59" s="17">
        <v>8.4</v>
      </c>
      <c r="D59" s="17">
        <v>0</v>
      </c>
      <c r="E59" s="17">
        <v>0</v>
      </c>
      <c r="F59" s="17">
        <v>0</v>
      </c>
      <c r="G59" s="17">
        <v>0.93387699999999996</v>
      </c>
      <c r="H59" s="17">
        <v>4.6163999999999997E-2</v>
      </c>
      <c r="I59" s="17">
        <v>8.2374000000000003E-2</v>
      </c>
      <c r="J59" s="17">
        <v>3.6209999999999999E-2</v>
      </c>
      <c r="K59" s="17">
        <v>0.439577</v>
      </c>
      <c r="L59" s="17">
        <v>641.79999999999995</v>
      </c>
      <c r="M59" s="17">
        <v>2.4390000000000002E-3</v>
      </c>
      <c r="N59" s="17">
        <v>1258</v>
      </c>
      <c r="O59" s="17">
        <v>0</v>
      </c>
      <c r="P59" s="17">
        <v>0</v>
      </c>
      <c r="Q59" s="17">
        <v>0.90051899999999996</v>
      </c>
      <c r="R59" s="17">
        <v>5.5055E-2</v>
      </c>
      <c r="S59" s="17">
        <v>8.7223999999999996E-2</v>
      </c>
      <c r="T59" s="17">
        <v>3.2169000000000003E-2</v>
      </c>
      <c r="U59" s="17">
        <v>0.36880600000000002</v>
      </c>
      <c r="V59" s="17">
        <v>548.5</v>
      </c>
      <c r="W59" s="17">
        <v>2.4390000000000002E-3</v>
      </c>
      <c r="X59" s="17">
        <v>1277</v>
      </c>
      <c r="Y59" s="17">
        <v>0</v>
      </c>
      <c r="Z59" s="17">
        <v>0</v>
      </c>
      <c r="AA59" s="17">
        <v>0.56739499999999998</v>
      </c>
      <c r="AB59" s="17">
        <v>2.5455100000000001E-2</v>
      </c>
      <c r="AC59" s="17">
        <v>5.5873800000000001E-2</v>
      </c>
      <c r="AD59" s="17">
        <v>0.25</v>
      </c>
      <c r="AE59" s="17">
        <v>1294.2</v>
      </c>
    </row>
    <row r="60" spans="1:31">
      <c r="A60" s="17">
        <v>47</v>
      </c>
      <c r="B60" s="19">
        <v>8.144675925925926E-2</v>
      </c>
      <c r="C60" s="17">
        <v>9.6999999999999993</v>
      </c>
      <c r="D60" s="17">
        <v>0</v>
      </c>
      <c r="E60" s="17">
        <v>0</v>
      </c>
      <c r="F60" s="17">
        <v>0</v>
      </c>
      <c r="G60" s="17">
        <v>0.85105699999999995</v>
      </c>
      <c r="H60" s="17">
        <v>5.1418999999999999E-2</v>
      </c>
      <c r="I60" s="17">
        <v>8.4709000000000007E-2</v>
      </c>
      <c r="J60" s="17">
        <v>3.329E-2</v>
      </c>
      <c r="K60" s="17">
        <v>0.39298699999999998</v>
      </c>
      <c r="L60" s="17">
        <v>572.9</v>
      </c>
      <c r="M60" s="17">
        <v>2.4390000000000002E-3</v>
      </c>
      <c r="N60" s="17">
        <v>709</v>
      </c>
      <c r="O60" s="17">
        <v>0</v>
      </c>
      <c r="P60" s="17">
        <v>0</v>
      </c>
      <c r="Q60" s="17">
        <v>0.897204</v>
      </c>
      <c r="R60" s="17">
        <v>5.1311000000000002E-2</v>
      </c>
      <c r="S60" s="17">
        <v>8.1575999999999996E-2</v>
      </c>
      <c r="T60" s="17">
        <v>3.0265E-2</v>
      </c>
      <c r="U60" s="17">
        <v>0.371004</v>
      </c>
      <c r="V60" s="17">
        <v>548.5</v>
      </c>
      <c r="W60" s="17">
        <v>2.4390000000000002E-3</v>
      </c>
      <c r="X60" s="17">
        <v>976</v>
      </c>
      <c r="Y60" s="17">
        <v>0</v>
      </c>
      <c r="Z60" s="17">
        <v>0</v>
      </c>
      <c r="AA60" s="17">
        <v>0.57077500000000003</v>
      </c>
      <c r="AB60" s="17">
        <v>1.29728E-2</v>
      </c>
      <c r="AC60" s="17">
        <v>5.1703800000000001E-2</v>
      </c>
      <c r="AD60" s="17">
        <v>0.25</v>
      </c>
      <c r="AE60" s="17">
        <v>1449.8</v>
      </c>
    </row>
    <row r="61" spans="1:31">
      <c r="A61" s="17">
        <v>48</v>
      </c>
      <c r="B61" s="19">
        <v>8.1504629629629635E-2</v>
      </c>
      <c r="C61" s="17">
        <v>10</v>
      </c>
      <c r="D61" s="17">
        <v>0</v>
      </c>
      <c r="E61" s="17">
        <v>0</v>
      </c>
      <c r="F61" s="17">
        <v>0</v>
      </c>
      <c r="G61" s="17">
        <v>0.90677200000000002</v>
      </c>
      <c r="H61" s="17">
        <v>5.0076000000000002E-2</v>
      </c>
      <c r="I61" s="17">
        <v>8.4875999999999993E-2</v>
      </c>
      <c r="J61" s="17">
        <v>3.4799999999999998E-2</v>
      </c>
      <c r="K61" s="17">
        <v>0.41001300000000002</v>
      </c>
      <c r="L61" s="17">
        <v>620.5</v>
      </c>
      <c r="M61" s="17">
        <v>2.4390000000000002E-3</v>
      </c>
      <c r="N61" s="17">
        <v>2177</v>
      </c>
      <c r="O61" s="17">
        <v>0</v>
      </c>
      <c r="P61" s="17">
        <v>0</v>
      </c>
      <c r="Q61" s="17">
        <v>0.86954699999999996</v>
      </c>
      <c r="R61" s="17">
        <v>5.0764999999999998E-2</v>
      </c>
      <c r="S61" s="17">
        <v>8.3224999999999993E-2</v>
      </c>
      <c r="T61" s="17">
        <v>3.2460000000000003E-2</v>
      </c>
      <c r="U61" s="17">
        <v>0.39003100000000002</v>
      </c>
      <c r="V61" s="17">
        <v>604.20000000000005</v>
      </c>
      <c r="W61" s="17">
        <v>0.11064300000000001</v>
      </c>
      <c r="X61" s="17">
        <v>930</v>
      </c>
      <c r="Y61" s="17">
        <v>0</v>
      </c>
      <c r="Z61" s="17">
        <v>0</v>
      </c>
      <c r="AA61" s="17">
        <v>0.600047</v>
      </c>
      <c r="AB61" s="17">
        <v>4.1887899999999999E-2</v>
      </c>
      <c r="AC61" s="17">
        <v>5.2124499999999997E-2</v>
      </c>
      <c r="AD61" s="17">
        <v>0.25</v>
      </c>
      <c r="AE61" s="17">
        <v>1338.6</v>
      </c>
    </row>
    <row r="62" spans="1:31">
      <c r="A62" s="17">
        <v>49</v>
      </c>
      <c r="B62" s="19">
        <v>8.1562499999999996E-2</v>
      </c>
      <c r="C62" s="17">
        <v>11.7</v>
      </c>
      <c r="D62" s="17">
        <v>0</v>
      </c>
      <c r="E62" s="17">
        <v>0</v>
      </c>
      <c r="F62" s="17">
        <v>0</v>
      </c>
      <c r="G62" s="17">
        <v>0.81423900000000005</v>
      </c>
      <c r="H62" s="17">
        <v>4.9951000000000002E-2</v>
      </c>
      <c r="I62" s="17">
        <v>8.4070000000000006E-2</v>
      </c>
      <c r="J62" s="17">
        <v>3.4118999999999997E-2</v>
      </c>
      <c r="K62" s="17">
        <v>0.40584100000000001</v>
      </c>
      <c r="L62" s="17">
        <v>607.29999999999995</v>
      </c>
      <c r="M62" s="17">
        <v>2.4390000000000002E-3</v>
      </c>
      <c r="N62" s="17">
        <v>822</v>
      </c>
      <c r="O62" s="17">
        <v>0</v>
      </c>
      <c r="P62" s="17">
        <v>0</v>
      </c>
      <c r="Q62" s="17">
        <v>0.92992900000000001</v>
      </c>
      <c r="R62" s="17">
        <v>5.2616999999999997E-2</v>
      </c>
      <c r="S62" s="17">
        <v>8.5085999999999995E-2</v>
      </c>
      <c r="T62" s="17">
        <v>3.2467999999999997E-2</v>
      </c>
      <c r="U62" s="17">
        <v>0.38159500000000002</v>
      </c>
      <c r="V62" s="17">
        <v>535.29999999999995</v>
      </c>
      <c r="W62" s="17">
        <v>0.169623</v>
      </c>
      <c r="X62" s="17">
        <v>1072</v>
      </c>
      <c r="Y62" s="17">
        <v>0</v>
      </c>
      <c r="Z62" s="17">
        <v>0</v>
      </c>
      <c r="AA62" s="17">
        <v>0.58706899999999995</v>
      </c>
      <c r="AB62" s="17">
        <v>1.58908E-2</v>
      </c>
      <c r="AC62" s="17">
        <v>5.3133300000000001E-2</v>
      </c>
      <c r="AD62" s="17">
        <v>0.25</v>
      </c>
      <c r="AE62" s="17">
        <v>1367.6</v>
      </c>
    </row>
    <row r="63" spans="1:31">
      <c r="A63" s="17">
        <v>50</v>
      </c>
      <c r="B63" s="19">
        <v>8.1620370370370371E-2</v>
      </c>
      <c r="C63" s="17">
        <v>12</v>
      </c>
      <c r="D63" s="17">
        <v>0</v>
      </c>
      <c r="E63" s="17">
        <v>0</v>
      </c>
      <c r="F63" s="17">
        <v>0</v>
      </c>
      <c r="G63" s="17">
        <v>0.88558199999999998</v>
      </c>
      <c r="H63" s="17">
        <v>5.1253E-2</v>
      </c>
      <c r="I63" s="17">
        <v>8.4915000000000004E-2</v>
      </c>
      <c r="J63" s="17">
        <v>3.3661999999999997E-2</v>
      </c>
      <c r="K63" s="17">
        <v>0.39642300000000003</v>
      </c>
      <c r="L63" s="17">
        <v>577.9</v>
      </c>
      <c r="M63" s="17">
        <v>4.3769000000000002E-2</v>
      </c>
      <c r="N63" s="17">
        <v>645</v>
      </c>
      <c r="O63" s="17">
        <v>0</v>
      </c>
      <c r="P63" s="17">
        <v>0</v>
      </c>
      <c r="Q63" s="17">
        <v>0.92179</v>
      </c>
      <c r="R63" s="17">
        <v>4.8386999999999999E-2</v>
      </c>
      <c r="S63" s="17">
        <v>8.5706000000000004E-2</v>
      </c>
      <c r="T63" s="17">
        <v>3.7318999999999998E-2</v>
      </c>
      <c r="U63" s="17">
        <v>0.43543300000000001</v>
      </c>
      <c r="V63" s="17">
        <v>633.6</v>
      </c>
      <c r="W63" s="17">
        <v>2.4390000000000002E-3</v>
      </c>
      <c r="X63" s="17">
        <v>695</v>
      </c>
      <c r="Y63" s="17">
        <v>0</v>
      </c>
      <c r="Z63" s="17">
        <v>0</v>
      </c>
      <c r="AA63" s="17">
        <v>0.66989699999999996</v>
      </c>
      <c r="AB63" s="17">
        <v>1.19089E-2</v>
      </c>
      <c r="AC63" s="17">
        <v>4.8830999999999999E-2</v>
      </c>
      <c r="AD63" s="17">
        <v>0.25</v>
      </c>
      <c r="AE63" s="17">
        <v>1437.2</v>
      </c>
    </row>
    <row r="64" spans="1:31">
      <c r="A64" s="17">
        <v>51</v>
      </c>
      <c r="B64" s="19">
        <v>8.1666666666666665E-2</v>
      </c>
      <c r="C64" s="17">
        <v>13.3</v>
      </c>
      <c r="D64" s="17">
        <v>0</v>
      </c>
      <c r="E64" s="17">
        <v>0</v>
      </c>
      <c r="F64" s="17">
        <v>0</v>
      </c>
      <c r="G64" s="17">
        <v>0.92605999999999999</v>
      </c>
      <c r="H64" s="17">
        <v>5.1056999999999998E-2</v>
      </c>
      <c r="I64" s="17">
        <v>8.3671999999999996E-2</v>
      </c>
      <c r="J64" s="17">
        <v>3.2614999999999998E-2</v>
      </c>
      <c r="K64" s="17">
        <v>0.389793</v>
      </c>
      <c r="L64" s="17">
        <v>604.20000000000005</v>
      </c>
      <c r="M64" s="17">
        <v>2.4390000000000002E-3</v>
      </c>
      <c r="N64" s="17">
        <v>838</v>
      </c>
      <c r="O64" s="17">
        <v>0</v>
      </c>
      <c r="P64" s="17">
        <v>0</v>
      </c>
      <c r="Q64" s="17">
        <v>0.94008499999999995</v>
      </c>
      <c r="R64" s="17">
        <v>5.271E-2</v>
      </c>
      <c r="S64" s="17">
        <v>8.6788000000000004E-2</v>
      </c>
      <c r="T64" s="17">
        <v>3.4077999999999997E-2</v>
      </c>
      <c r="U64" s="17">
        <v>0.39265600000000001</v>
      </c>
      <c r="V64" s="17">
        <v>572.9</v>
      </c>
      <c r="W64" s="17">
        <v>2.4390000000000002E-3</v>
      </c>
      <c r="X64" s="17">
        <v>976</v>
      </c>
      <c r="Y64" s="17">
        <v>0</v>
      </c>
      <c r="Z64" s="17">
        <v>0</v>
      </c>
      <c r="AA64" s="17">
        <v>0.60408600000000001</v>
      </c>
      <c r="AB64" s="17">
        <v>1.6123999999999999E-2</v>
      </c>
      <c r="AC64" s="17">
        <v>5.3259800000000003E-2</v>
      </c>
      <c r="AD64" s="17">
        <v>0.25</v>
      </c>
      <c r="AE64" s="17">
        <v>1374.6</v>
      </c>
    </row>
    <row r="65" spans="1:31">
      <c r="A65" s="17">
        <v>52</v>
      </c>
      <c r="B65" s="19">
        <v>8.172453703703704E-2</v>
      </c>
      <c r="C65" s="17">
        <v>13.8</v>
      </c>
      <c r="D65" s="17">
        <v>0</v>
      </c>
      <c r="E65" s="17">
        <v>0</v>
      </c>
      <c r="F65" s="17">
        <v>0</v>
      </c>
      <c r="G65" s="17">
        <v>0.91914799999999997</v>
      </c>
      <c r="H65" s="17">
        <v>5.5710999999999997E-2</v>
      </c>
      <c r="I65" s="17">
        <v>9.6841999999999998E-2</v>
      </c>
      <c r="J65" s="17">
        <v>4.1131000000000001E-2</v>
      </c>
      <c r="K65" s="17">
        <v>0.42471999999999999</v>
      </c>
      <c r="L65" s="17">
        <v>615.4</v>
      </c>
      <c r="M65" s="17">
        <v>0.147095</v>
      </c>
      <c r="N65" s="17">
        <v>924</v>
      </c>
      <c r="O65" s="17">
        <v>0</v>
      </c>
      <c r="P65" s="17">
        <v>0</v>
      </c>
      <c r="Q65" s="17">
        <v>0.90664299999999998</v>
      </c>
      <c r="R65" s="17">
        <v>5.2248000000000003E-2</v>
      </c>
      <c r="S65" s="17">
        <v>8.2798999999999998E-2</v>
      </c>
      <c r="T65" s="17">
        <v>3.0550999999999998E-2</v>
      </c>
      <c r="U65" s="17">
        <v>0.36897999999999997</v>
      </c>
      <c r="V65" s="17">
        <v>492.8</v>
      </c>
      <c r="W65" s="17">
        <v>0.13920199999999999</v>
      </c>
      <c r="X65" s="17">
        <v>754</v>
      </c>
      <c r="Y65" s="17">
        <v>0</v>
      </c>
      <c r="Z65" s="17">
        <v>0</v>
      </c>
      <c r="AA65" s="17">
        <v>0.56766099999999997</v>
      </c>
      <c r="AB65" s="17">
        <v>1.8072700000000001E-2</v>
      </c>
      <c r="AC65" s="17">
        <v>5.28E-2</v>
      </c>
      <c r="AD65" s="17">
        <v>0.25</v>
      </c>
      <c r="AE65" s="17">
        <v>1349.5</v>
      </c>
    </row>
    <row r="66" spans="1:31">
      <c r="A66" s="17">
        <v>53</v>
      </c>
      <c r="B66" s="19">
        <v>8.1782407407407401E-2</v>
      </c>
      <c r="C66" s="17">
        <v>15.3</v>
      </c>
      <c r="D66" s="17">
        <v>0</v>
      </c>
      <c r="E66" s="17">
        <v>0</v>
      </c>
      <c r="F66" s="17">
        <v>0</v>
      </c>
      <c r="G66" s="17">
        <v>0.93760900000000003</v>
      </c>
      <c r="H66" s="17">
        <v>5.0918999999999999E-2</v>
      </c>
      <c r="I66" s="17">
        <v>8.4682999999999994E-2</v>
      </c>
      <c r="J66" s="17">
        <v>3.3764000000000002E-2</v>
      </c>
      <c r="K66" s="17">
        <v>0.398706</v>
      </c>
      <c r="L66" s="17">
        <v>564.70000000000005</v>
      </c>
      <c r="M66" s="17">
        <v>2.4390000000000002E-3</v>
      </c>
      <c r="N66" s="17">
        <v>663</v>
      </c>
      <c r="O66" s="17">
        <v>0</v>
      </c>
      <c r="P66" s="17">
        <v>0</v>
      </c>
      <c r="Q66" s="17">
        <v>0.91244700000000001</v>
      </c>
      <c r="R66" s="17">
        <v>5.0178E-2</v>
      </c>
      <c r="S66" s="17">
        <v>8.1613000000000005E-2</v>
      </c>
      <c r="T66" s="17">
        <v>3.1434999999999998E-2</v>
      </c>
      <c r="U66" s="17">
        <v>0.38517499999999999</v>
      </c>
      <c r="V66" s="17">
        <v>556.6</v>
      </c>
      <c r="W66" s="17">
        <v>8.9978000000000002E-2</v>
      </c>
      <c r="X66" s="17">
        <v>872</v>
      </c>
      <c r="Y66" s="17">
        <v>0</v>
      </c>
      <c r="Z66" s="17">
        <v>0</v>
      </c>
      <c r="AA66" s="17">
        <v>0.59257700000000002</v>
      </c>
      <c r="AB66" s="17">
        <v>1.19696E-2</v>
      </c>
      <c r="AC66" s="17">
        <v>5.0553800000000003E-2</v>
      </c>
      <c r="AD66" s="17">
        <v>0.25</v>
      </c>
      <c r="AE66" s="17">
        <v>1470.7</v>
      </c>
    </row>
    <row r="67" spans="1:31">
      <c r="A67" s="17">
        <v>54</v>
      </c>
      <c r="B67" s="19">
        <v>8.184027777777779E-2</v>
      </c>
      <c r="C67" s="17">
        <v>15.8</v>
      </c>
      <c r="D67" s="17">
        <v>0</v>
      </c>
      <c r="E67" s="17">
        <v>0</v>
      </c>
      <c r="F67" s="17">
        <v>0</v>
      </c>
      <c r="G67" s="17">
        <v>0.92631699999999995</v>
      </c>
      <c r="H67" s="17">
        <v>4.4542999999999999E-2</v>
      </c>
      <c r="I67" s="17">
        <v>8.1837999999999994E-2</v>
      </c>
      <c r="J67" s="17">
        <v>3.7296000000000003E-2</v>
      </c>
      <c r="K67" s="17">
        <v>0.45572299999999999</v>
      </c>
      <c r="L67" s="17">
        <v>659.9</v>
      </c>
      <c r="M67" s="17">
        <v>2.4390000000000002E-3</v>
      </c>
      <c r="N67" s="17">
        <v>1468</v>
      </c>
      <c r="O67" s="17">
        <v>0</v>
      </c>
      <c r="P67" s="17">
        <v>0</v>
      </c>
      <c r="Q67" s="17">
        <v>0.87011000000000005</v>
      </c>
      <c r="R67" s="17">
        <v>4.7905000000000003E-2</v>
      </c>
      <c r="S67" s="17">
        <v>8.0908999999999995E-2</v>
      </c>
      <c r="T67" s="17">
        <v>3.3002999999999998E-2</v>
      </c>
      <c r="U67" s="17">
        <v>0.40790900000000002</v>
      </c>
      <c r="V67" s="17">
        <v>671.2</v>
      </c>
      <c r="W67" s="17">
        <v>2.4390000000000002E-3</v>
      </c>
      <c r="X67" s="17">
        <v>1799</v>
      </c>
      <c r="Y67" s="17">
        <v>0</v>
      </c>
      <c r="Z67" s="17">
        <v>0</v>
      </c>
      <c r="AA67" s="17">
        <v>0.627552</v>
      </c>
      <c r="AB67" s="17">
        <v>3.0401600000000001E-2</v>
      </c>
      <c r="AC67" s="17">
        <v>4.8908699999999999E-2</v>
      </c>
      <c r="AD67" s="17">
        <v>0.25</v>
      </c>
      <c r="AE67" s="17">
        <v>1258.5</v>
      </c>
    </row>
    <row r="68" spans="1:31">
      <c r="A68" s="17">
        <v>55</v>
      </c>
      <c r="B68" s="19">
        <v>8.188657407407407E-2</v>
      </c>
      <c r="C68" s="17">
        <v>16.899999999999999</v>
      </c>
      <c r="D68" s="17">
        <v>0</v>
      </c>
      <c r="E68" s="17">
        <v>0</v>
      </c>
      <c r="F68" s="17">
        <v>0</v>
      </c>
      <c r="G68" s="17">
        <v>0.90639700000000001</v>
      </c>
      <c r="H68" s="17">
        <v>4.5200999999999998E-2</v>
      </c>
      <c r="I68" s="17">
        <v>8.3059999999999995E-2</v>
      </c>
      <c r="J68" s="17">
        <v>3.7859999999999998E-2</v>
      </c>
      <c r="K68" s="17">
        <v>0.45580799999999999</v>
      </c>
      <c r="L68" s="17">
        <v>646.79999999999995</v>
      </c>
      <c r="M68" s="17">
        <v>2.4390000000000002E-3</v>
      </c>
      <c r="N68" s="17">
        <v>1740</v>
      </c>
      <c r="O68" s="17">
        <v>0</v>
      </c>
      <c r="P68" s="17">
        <v>0</v>
      </c>
      <c r="Q68" s="17">
        <v>0.88400900000000004</v>
      </c>
      <c r="R68" s="17">
        <v>4.5926000000000002E-2</v>
      </c>
      <c r="S68" s="17">
        <v>8.0590999999999996E-2</v>
      </c>
      <c r="T68" s="17">
        <v>3.4665000000000001E-2</v>
      </c>
      <c r="U68" s="17">
        <v>0.43013400000000002</v>
      </c>
      <c r="V68" s="17">
        <v>548.5</v>
      </c>
      <c r="W68" s="17">
        <v>2.4390000000000002E-3</v>
      </c>
      <c r="X68" s="17">
        <v>1086</v>
      </c>
      <c r="Y68" s="17">
        <v>0</v>
      </c>
      <c r="Z68" s="17">
        <v>0</v>
      </c>
      <c r="AA68" s="17">
        <v>0.66174500000000003</v>
      </c>
      <c r="AB68" s="17">
        <v>3.51343E-2</v>
      </c>
      <c r="AC68" s="17">
        <v>4.71438E-2</v>
      </c>
      <c r="AD68" s="17">
        <v>0.25</v>
      </c>
      <c r="AE68" s="17">
        <v>1284.0999999999999</v>
      </c>
    </row>
    <row r="69" spans="1:31">
      <c r="A69" s="17">
        <v>56</v>
      </c>
      <c r="B69" s="19">
        <v>8.1944444444444445E-2</v>
      </c>
      <c r="C69" s="17">
        <v>18</v>
      </c>
      <c r="D69" s="17">
        <v>0</v>
      </c>
      <c r="E69" s="17">
        <v>0</v>
      </c>
      <c r="F69" s="17">
        <v>0</v>
      </c>
      <c r="G69" s="17">
        <v>0.86617699999999997</v>
      </c>
      <c r="H69" s="17">
        <v>4.4726000000000002E-2</v>
      </c>
      <c r="I69" s="17">
        <v>7.8864000000000004E-2</v>
      </c>
      <c r="J69" s="17">
        <v>3.4138000000000002E-2</v>
      </c>
      <c r="K69" s="17">
        <v>0.43286799999999998</v>
      </c>
      <c r="L69" s="17">
        <v>615.4</v>
      </c>
      <c r="M69" s="17">
        <v>2.4390000000000002E-3</v>
      </c>
      <c r="N69" s="17">
        <v>573</v>
      </c>
      <c r="O69" s="17">
        <v>0</v>
      </c>
      <c r="P69" s="17">
        <v>0</v>
      </c>
      <c r="Q69" s="17">
        <v>0.892984</v>
      </c>
      <c r="R69" s="17">
        <v>4.5696000000000001E-2</v>
      </c>
      <c r="S69" s="17">
        <v>7.6540999999999998E-2</v>
      </c>
      <c r="T69" s="17">
        <v>3.0845000000000001E-2</v>
      </c>
      <c r="U69" s="17">
        <v>0.40298499999999998</v>
      </c>
      <c r="V69" s="17">
        <v>633.6</v>
      </c>
      <c r="W69" s="17">
        <v>2.4390000000000002E-3</v>
      </c>
      <c r="X69" s="17">
        <v>1271</v>
      </c>
      <c r="Y69" s="17">
        <v>0</v>
      </c>
      <c r="Z69" s="17">
        <v>0</v>
      </c>
      <c r="AA69" s="17">
        <v>0.61997599999999997</v>
      </c>
      <c r="AB69" s="17">
        <v>1.1288100000000001E-2</v>
      </c>
      <c r="AC69" s="17">
        <v>4.60442E-2</v>
      </c>
      <c r="AD69" s="17">
        <v>0.25</v>
      </c>
      <c r="AE69" s="17">
        <v>1349.5</v>
      </c>
    </row>
    <row r="70" spans="1:31">
      <c r="A70" s="17">
        <v>57</v>
      </c>
      <c r="B70" s="19">
        <v>8.2002314814814806E-2</v>
      </c>
      <c r="C70" s="17">
        <v>18.899999999999999</v>
      </c>
      <c r="D70" s="17">
        <v>0</v>
      </c>
      <c r="E70" s="17">
        <v>0</v>
      </c>
      <c r="F70" s="17">
        <v>0</v>
      </c>
      <c r="G70" s="17">
        <v>0.89795199999999997</v>
      </c>
      <c r="H70" s="17">
        <v>4.2064999999999998E-2</v>
      </c>
      <c r="I70" s="17">
        <v>7.5291999999999998E-2</v>
      </c>
      <c r="J70" s="17">
        <v>3.3227E-2</v>
      </c>
      <c r="K70" s="17">
        <v>0.44130900000000001</v>
      </c>
      <c r="L70" s="17">
        <v>591.1</v>
      </c>
      <c r="M70" s="17">
        <v>2.4390000000000002E-3</v>
      </c>
      <c r="N70" s="17">
        <v>951</v>
      </c>
      <c r="O70" s="17">
        <v>0</v>
      </c>
      <c r="P70" s="17">
        <v>0</v>
      </c>
      <c r="Q70" s="17">
        <v>0.88066800000000001</v>
      </c>
      <c r="R70" s="17">
        <v>4.8667000000000002E-2</v>
      </c>
      <c r="S70" s="17">
        <v>7.7273999999999995E-2</v>
      </c>
      <c r="T70" s="17">
        <v>2.8607E-2</v>
      </c>
      <c r="U70" s="17">
        <v>0.370201</v>
      </c>
      <c r="V70" s="17">
        <v>492.8</v>
      </c>
      <c r="W70" s="17">
        <v>2.4390000000000002E-3</v>
      </c>
      <c r="X70" s="17">
        <v>1148</v>
      </c>
      <c r="Y70" s="17">
        <v>0</v>
      </c>
      <c r="Z70" s="17">
        <v>0</v>
      </c>
      <c r="AA70" s="17">
        <v>0.56954000000000005</v>
      </c>
      <c r="AB70" s="17">
        <v>1.7855300000000001E-2</v>
      </c>
      <c r="AC70" s="17">
        <v>4.9178100000000002E-2</v>
      </c>
      <c r="AD70" s="17">
        <v>0.25</v>
      </c>
      <c r="AE70" s="17">
        <v>1405.2</v>
      </c>
    </row>
    <row r="71" spans="1:31">
      <c r="A71" s="17">
        <v>58</v>
      </c>
      <c r="B71" s="19">
        <v>8.2060185185185194E-2</v>
      </c>
      <c r="C71" s="17">
        <v>19.899999999999999</v>
      </c>
      <c r="D71" s="17">
        <v>0</v>
      </c>
      <c r="E71" s="17">
        <v>0</v>
      </c>
      <c r="F71" s="17">
        <v>0</v>
      </c>
      <c r="G71" s="17">
        <v>0.84236500000000003</v>
      </c>
      <c r="H71" s="17">
        <v>4.1938000000000003E-2</v>
      </c>
      <c r="I71" s="17">
        <v>7.1717000000000003E-2</v>
      </c>
      <c r="J71" s="17">
        <v>2.9779E-2</v>
      </c>
      <c r="K71" s="17">
        <v>0.41522900000000001</v>
      </c>
      <c r="L71" s="17">
        <v>594.20000000000005</v>
      </c>
      <c r="M71" s="17">
        <v>2.4390000000000002E-3</v>
      </c>
      <c r="N71" s="17">
        <v>682</v>
      </c>
      <c r="O71" s="17">
        <v>0</v>
      </c>
      <c r="P71" s="17">
        <v>0</v>
      </c>
      <c r="Q71" s="17">
        <v>0.885243</v>
      </c>
      <c r="R71" s="17">
        <v>4.5846999999999999E-2</v>
      </c>
      <c r="S71" s="17">
        <v>7.3404999999999998E-2</v>
      </c>
      <c r="T71" s="17">
        <v>2.7557999999999999E-2</v>
      </c>
      <c r="U71" s="17">
        <v>0.37541999999999998</v>
      </c>
      <c r="V71" s="17">
        <v>530.29999999999995</v>
      </c>
      <c r="W71" s="17">
        <v>2.4390000000000002E-3</v>
      </c>
      <c r="X71" s="17">
        <v>1067</v>
      </c>
      <c r="Y71" s="17">
        <v>0</v>
      </c>
      <c r="Z71" s="17">
        <v>0</v>
      </c>
      <c r="AA71" s="17">
        <v>0.577569</v>
      </c>
      <c r="AB71" s="17">
        <v>1.2950400000000001E-2</v>
      </c>
      <c r="AC71" s="17">
        <v>4.6204000000000002E-2</v>
      </c>
      <c r="AD71" s="17">
        <v>0.25</v>
      </c>
      <c r="AE71" s="17">
        <v>1397.9</v>
      </c>
    </row>
    <row r="72" spans="1:31">
      <c r="A72" s="17">
        <v>59</v>
      </c>
      <c r="B72" s="19">
        <v>8.2118055555555555E-2</v>
      </c>
      <c r="C72" s="17">
        <v>20.9</v>
      </c>
      <c r="D72" s="17">
        <v>0</v>
      </c>
      <c r="E72" s="17">
        <v>0</v>
      </c>
      <c r="F72" s="17">
        <v>0</v>
      </c>
      <c r="G72" s="17">
        <v>0.88318300000000005</v>
      </c>
      <c r="H72" s="17">
        <v>4.4609999999999997E-2</v>
      </c>
      <c r="I72" s="17">
        <v>7.0777000000000007E-2</v>
      </c>
      <c r="J72" s="17">
        <v>2.6166999999999999E-2</v>
      </c>
      <c r="K72" s="17">
        <v>0.36970799999999998</v>
      </c>
      <c r="L72" s="17">
        <v>564.70000000000005</v>
      </c>
      <c r="M72" s="17">
        <v>2.4390000000000002E-3</v>
      </c>
      <c r="N72" s="17">
        <v>672</v>
      </c>
      <c r="O72" s="17">
        <v>0</v>
      </c>
      <c r="P72" s="17">
        <v>0</v>
      </c>
      <c r="Q72" s="17">
        <v>0.896289</v>
      </c>
      <c r="R72" s="17">
        <v>4.2691E-2</v>
      </c>
      <c r="S72" s="17">
        <v>7.2523000000000004E-2</v>
      </c>
      <c r="T72" s="17">
        <v>2.9832000000000001E-2</v>
      </c>
      <c r="U72" s="17">
        <v>0.41134399999999999</v>
      </c>
      <c r="V72" s="17">
        <v>559.70000000000005</v>
      </c>
      <c r="W72" s="17">
        <v>2.4390000000000002E-3</v>
      </c>
      <c r="X72" s="17">
        <v>928</v>
      </c>
      <c r="Y72" s="17">
        <v>0</v>
      </c>
      <c r="Z72" s="17">
        <v>0</v>
      </c>
      <c r="AA72" s="17">
        <v>0.63283699999999998</v>
      </c>
      <c r="AB72" s="17">
        <v>1.2135699999999999E-2</v>
      </c>
      <c r="AC72" s="17">
        <v>4.3053099999999997E-2</v>
      </c>
      <c r="AD72" s="17">
        <v>0.25</v>
      </c>
      <c r="AE72" s="17">
        <v>1470.7</v>
      </c>
    </row>
    <row r="73" spans="1:31">
      <c r="A73" s="17">
        <v>60</v>
      </c>
      <c r="B73" s="19">
        <v>8.216435185185185E-2</v>
      </c>
      <c r="C73" s="17">
        <v>21.5</v>
      </c>
      <c r="D73" s="17">
        <v>0</v>
      </c>
      <c r="E73" s="17">
        <v>0</v>
      </c>
      <c r="F73" s="17">
        <v>0</v>
      </c>
      <c r="G73" s="17">
        <v>0.82249099999999997</v>
      </c>
      <c r="H73" s="17">
        <v>4.3679999999999997E-2</v>
      </c>
      <c r="I73" s="17">
        <v>7.3144000000000001E-2</v>
      </c>
      <c r="J73" s="17">
        <v>2.9464000000000001E-2</v>
      </c>
      <c r="K73" s="17">
        <v>0.40282600000000002</v>
      </c>
      <c r="L73" s="17">
        <v>591.1</v>
      </c>
      <c r="M73" s="17">
        <v>2.4390000000000002E-3</v>
      </c>
      <c r="N73" s="17">
        <v>829</v>
      </c>
      <c r="O73" s="17">
        <v>0</v>
      </c>
      <c r="P73" s="17">
        <v>0</v>
      </c>
      <c r="Q73" s="17">
        <v>0.88924899999999996</v>
      </c>
      <c r="R73" s="17">
        <v>3.7943999999999999E-2</v>
      </c>
      <c r="S73" s="17">
        <v>6.9151000000000004E-2</v>
      </c>
      <c r="T73" s="17">
        <v>3.1206999999999999E-2</v>
      </c>
      <c r="U73" s="17">
        <v>0.45128800000000002</v>
      </c>
      <c r="V73" s="17">
        <v>604.20000000000005</v>
      </c>
      <c r="W73" s="17">
        <v>2.4390000000000002E-3</v>
      </c>
      <c r="X73" s="17">
        <v>1214</v>
      </c>
      <c r="Y73" s="17">
        <v>0</v>
      </c>
      <c r="Z73" s="17">
        <v>0</v>
      </c>
      <c r="AA73" s="17">
        <v>0.69428999999999996</v>
      </c>
      <c r="AB73" s="17">
        <v>1.55993E-2</v>
      </c>
      <c r="AC73" s="17">
        <v>3.8430899999999997E-2</v>
      </c>
      <c r="AD73" s="17">
        <v>0.25</v>
      </c>
      <c r="AE73" s="17">
        <v>1405.2</v>
      </c>
    </row>
    <row r="74" spans="1:31">
      <c r="A74" s="17">
        <v>61</v>
      </c>
      <c r="B74" s="19">
        <v>8.222222222222221E-2</v>
      </c>
      <c r="C74" s="17">
        <v>23.3</v>
      </c>
      <c r="D74" s="17">
        <v>0</v>
      </c>
      <c r="E74" s="17">
        <v>0</v>
      </c>
      <c r="F74" s="17">
        <v>0</v>
      </c>
      <c r="G74" s="17">
        <v>0.83078300000000005</v>
      </c>
      <c r="H74" s="17">
        <v>4.1313999999999997E-2</v>
      </c>
      <c r="I74" s="17">
        <v>7.0227999999999999E-2</v>
      </c>
      <c r="J74" s="17">
        <v>2.8913999999999999E-2</v>
      </c>
      <c r="K74" s="17">
        <v>0.411715</v>
      </c>
      <c r="L74" s="17">
        <v>607.29999999999995</v>
      </c>
      <c r="M74" s="17">
        <v>1.3348E-2</v>
      </c>
      <c r="N74" s="17">
        <v>722</v>
      </c>
      <c r="O74" s="17">
        <v>0</v>
      </c>
      <c r="P74" s="17">
        <v>0</v>
      </c>
      <c r="Q74" s="17">
        <v>0.88905599999999996</v>
      </c>
      <c r="R74" s="17">
        <v>4.1889999999999997E-2</v>
      </c>
      <c r="S74" s="17">
        <v>7.0574999999999999E-2</v>
      </c>
      <c r="T74" s="17">
        <v>2.8684000000000001E-2</v>
      </c>
      <c r="U74" s="17">
        <v>0.40644000000000002</v>
      </c>
      <c r="V74" s="17">
        <v>522.20000000000005</v>
      </c>
      <c r="W74" s="17">
        <v>2.4390000000000002E-3</v>
      </c>
      <c r="X74" s="17">
        <v>762</v>
      </c>
      <c r="Y74" s="17">
        <v>0</v>
      </c>
      <c r="Z74" s="17">
        <v>0</v>
      </c>
      <c r="AA74" s="17">
        <v>0.62529199999999996</v>
      </c>
      <c r="AB74" s="17">
        <v>1.3984999999999999E-2</v>
      </c>
      <c r="AC74" s="17">
        <v>4.2291500000000003E-2</v>
      </c>
      <c r="AD74" s="17">
        <v>0.25</v>
      </c>
      <c r="AE74" s="17">
        <v>1367.6</v>
      </c>
    </row>
    <row r="75" spans="1:31">
      <c r="A75" s="17">
        <v>62</v>
      </c>
      <c r="B75" s="19">
        <v>8.2280092592592599E-2</v>
      </c>
      <c r="C75" s="17">
        <v>22.9</v>
      </c>
      <c r="D75" s="17">
        <v>0</v>
      </c>
      <c r="E75" s="17">
        <v>0</v>
      </c>
      <c r="F75" s="17">
        <v>0</v>
      </c>
      <c r="G75" s="17">
        <v>0.86303300000000005</v>
      </c>
      <c r="H75" s="17">
        <v>4.1744999999999997E-2</v>
      </c>
      <c r="I75" s="17">
        <v>7.1848999999999996E-2</v>
      </c>
      <c r="J75" s="17">
        <v>3.0103999999999999E-2</v>
      </c>
      <c r="K75" s="17">
        <v>0.41899500000000001</v>
      </c>
      <c r="L75" s="17">
        <v>569.79999999999995</v>
      </c>
      <c r="M75" s="17">
        <v>2.4390000000000002E-3</v>
      </c>
      <c r="N75" s="17">
        <v>723</v>
      </c>
      <c r="O75" s="17">
        <v>0</v>
      </c>
      <c r="P75" s="17">
        <v>0</v>
      </c>
      <c r="Q75" s="17">
        <v>0.86556</v>
      </c>
      <c r="R75" s="17">
        <v>3.8707999999999999E-2</v>
      </c>
      <c r="S75" s="17">
        <v>7.1333999999999995E-2</v>
      </c>
      <c r="T75" s="17">
        <v>3.2625000000000001E-2</v>
      </c>
      <c r="U75" s="17">
        <v>0.45736399999999999</v>
      </c>
      <c r="V75" s="17">
        <v>649.9</v>
      </c>
      <c r="W75" s="17">
        <v>2.4390000000000002E-3</v>
      </c>
      <c r="X75" s="17">
        <v>521</v>
      </c>
      <c r="Y75" s="17">
        <v>0</v>
      </c>
      <c r="Z75" s="17">
        <v>0</v>
      </c>
      <c r="AA75" s="17">
        <v>0.70363600000000004</v>
      </c>
      <c r="AB75" s="17">
        <v>1.3148200000000001E-2</v>
      </c>
      <c r="AC75" s="17">
        <v>3.91373E-2</v>
      </c>
      <c r="AD75" s="17">
        <v>0.25</v>
      </c>
      <c r="AE75" s="17">
        <v>1457.7</v>
      </c>
    </row>
    <row r="76" spans="1:31">
      <c r="A76" s="17">
        <v>63</v>
      </c>
      <c r="B76" s="19">
        <v>8.233796296296296E-2</v>
      </c>
      <c r="C76" s="17">
        <v>25.5</v>
      </c>
      <c r="D76" s="17">
        <v>0</v>
      </c>
      <c r="E76" s="17">
        <v>0</v>
      </c>
      <c r="F76" s="17">
        <v>0</v>
      </c>
      <c r="G76" s="17">
        <v>0.85533199999999998</v>
      </c>
      <c r="H76" s="17">
        <v>4.1272999999999997E-2</v>
      </c>
      <c r="I76" s="17">
        <v>7.3563000000000003E-2</v>
      </c>
      <c r="J76" s="17">
        <v>3.2289999999999999E-2</v>
      </c>
      <c r="K76" s="17">
        <v>0.43894699999999998</v>
      </c>
      <c r="L76" s="17">
        <v>654.9</v>
      </c>
      <c r="M76" s="17">
        <v>2.4390000000000002E-3</v>
      </c>
      <c r="N76" s="17">
        <v>732</v>
      </c>
      <c r="O76" s="17">
        <v>0</v>
      </c>
      <c r="P76" s="17">
        <v>0</v>
      </c>
      <c r="Q76" s="17">
        <v>0.91375499999999998</v>
      </c>
      <c r="R76" s="17">
        <v>4.6150999999999998E-2</v>
      </c>
      <c r="S76" s="17">
        <v>8.1503000000000006E-2</v>
      </c>
      <c r="T76" s="17">
        <v>3.5352000000000001E-2</v>
      </c>
      <c r="U76" s="17">
        <v>0.43374800000000002</v>
      </c>
      <c r="V76" s="17">
        <v>599.20000000000005</v>
      </c>
      <c r="W76" s="17">
        <v>2.4390000000000002E-3</v>
      </c>
      <c r="X76" s="17">
        <v>924</v>
      </c>
      <c r="Y76" s="17">
        <v>0</v>
      </c>
      <c r="Z76" s="17">
        <v>0</v>
      </c>
      <c r="AA76" s="17">
        <v>0.66730500000000004</v>
      </c>
      <c r="AB76" s="17">
        <v>1.5266500000000001E-2</v>
      </c>
      <c r="AC76" s="17">
        <v>4.6691099999999999E-2</v>
      </c>
      <c r="AD76" s="17">
        <v>0.25</v>
      </c>
      <c r="AE76" s="17">
        <v>1268.2</v>
      </c>
    </row>
    <row r="77" spans="1:31">
      <c r="A77" s="17">
        <v>64</v>
      </c>
      <c r="B77" s="19">
        <v>8.2395833333333335E-2</v>
      </c>
      <c r="C77" s="17">
        <v>24.8</v>
      </c>
      <c r="D77" s="17">
        <v>0</v>
      </c>
      <c r="E77" s="17">
        <v>0</v>
      </c>
      <c r="F77" s="17">
        <v>0</v>
      </c>
      <c r="G77" s="17">
        <v>0.85899199999999998</v>
      </c>
      <c r="H77" s="17">
        <v>4.0085999999999997E-2</v>
      </c>
      <c r="I77" s="17">
        <v>7.0239999999999997E-2</v>
      </c>
      <c r="J77" s="17">
        <v>3.0154E-2</v>
      </c>
      <c r="K77" s="17">
        <v>0.42929800000000001</v>
      </c>
      <c r="L77" s="17">
        <v>582.9</v>
      </c>
      <c r="M77" s="17">
        <v>2.4390000000000002E-3</v>
      </c>
      <c r="N77" s="17">
        <v>673</v>
      </c>
      <c r="O77" s="17">
        <v>0</v>
      </c>
      <c r="P77" s="17">
        <v>0</v>
      </c>
      <c r="Q77" s="17">
        <v>0.84187199999999995</v>
      </c>
      <c r="R77" s="17">
        <v>4.2178E-2</v>
      </c>
      <c r="S77" s="17">
        <v>7.0250000000000007E-2</v>
      </c>
      <c r="T77" s="17">
        <v>2.8072E-2</v>
      </c>
      <c r="U77" s="17">
        <v>0.39960200000000001</v>
      </c>
      <c r="V77" s="17">
        <v>543.5</v>
      </c>
      <c r="W77" s="17">
        <v>2.4390000000000002E-3</v>
      </c>
      <c r="X77" s="17">
        <v>1051</v>
      </c>
      <c r="Y77" s="17">
        <v>0</v>
      </c>
      <c r="Z77" s="17">
        <v>0</v>
      </c>
      <c r="AA77" s="17">
        <v>0.61477300000000001</v>
      </c>
      <c r="AB77" s="17">
        <v>1.2537E-2</v>
      </c>
      <c r="AC77" s="17">
        <v>4.25298E-2</v>
      </c>
      <c r="AD77" s="17">
        <v>0.25</v>
      </c>
      <c r="AE77" s="17">
        <v>1424.8</v>
      </c>
    </row>
    <row r="78" spans="1:31">
      <c r="A78" s="17">
        <v>65</v>
      </c>
      <c r="B78" s="19">
        <v>8.2442129629629629E-2</v>
      </c>
      <c r="C78" s="17">
        <v>27.5</v>
      </c>
      <c r="D78" s="17">
        <v>0</v>
      </c>
      <c r="E78" s="17">
        <v>0</v>
      </c>
      <c r="F78" s="17">
        <v>0</v>
      </c>
      <c r="G78" s="17">
        <v>0.92744400000000005</v>
      </c>
      <c r="H78" s="17">
        <v>4.1686000000000001E-2</v>
      </c>
      <c r="I78" s="17">
        <v>7.2538000000000005E-2</v>
      </c>
      <c r="J78" s="17">
        <v>3.0852000000000001E-2</v>
      </c>
      <c r="K78" s="17">
        <v>0.42532599999999998</v>
      </c>
      <c r="L78" s="17">
        <v>564.70000000000005</v>
      </c>
      <c r="M78" s="17">
        <v>2.4390000000000002E-3</v>
      </c>
      <c r="N78" s="17">
        <v>1183</v>
      </c>
      <c r="O78" s="17">
        <v>0</v>
      </c>
      <c r="P78" s="17">
        <v>0</v>
      </c>
      <c r="Q78" s="17">
        <v>0.88265099999999996</v>
      </c>
      <c r="R78" s="17">
        <v>3.7928999999999997E-2</v>
      </c>
      <c r="S78" s="17">
        <v>7.2210999999999997E-2</v>
      </c>
      <c r="T78" s="17">
        <v>3.4282E-2</v>
      </c>
      <c r="U78" s="17">
        <v>0.474746</v>
      </c>
      <c r="V78" s="17">
        <v>569.79999999999995</v>
      </c>
      <c r="W78" s="17">
        <v>2.4390000000000002E-3</v>
      </c>
      <c r="X78" s="17">
        <v>1382</v>
      </c>
      <c r="Y78" s="17">
        <v>0</v>
      </c>
      <c r="Z78" s="17">
        <v>0</v>
      </c>
      <c r="AA78" s="17">
        <v>0.730379</v>
      </c>
      <c r="AB78" s="17">
        <v>2.11643E-2</v>
      </c>
      <c r="AC78" s="17">
        <v>3.8654399999999998E-2</v>
      </c>
      <c r="AD78" s="17">
        <v>0.25</v>
      </c>
      <c r="AE78" s="17">
        <v>1470.7</v>
      </c>
    </row>
    <row r="79" spans="1:31">
      <c r="A79" s="17">
        <v>66</v>
      </c>
      <c r="B79" s="19">
        <v>8.2500000000000004E-2</v>
      </c>
      <c r="C79" s="17">
        <v>26.4</v>
      </c>
      <c r="D79" s="17">
        <v>0</v>
      </c>
      <c r="E79" s="17">
        <v>0</v>
      </c>
      <c r="F79" s="17">
        <v>0</v>
      </c>
      <c r="G79" s="17">
        <v>0.91558700000000004</v>
      </c>
      <c r="H79" s="17">
        <v>4.1506000000000001E-2</v>
      </c>
      <c r="I79" s="17">
        <v>7.5223999999999999E-2</v>
      </c>
      <c r="J79" s="17">
        <v>3.3717999999999998E-2</v>
      </c>
      <c r="K79" s="17">
        <v>0.448239</v>
      </c>
      <c r="L79" s="17">
        <v>556.6</v>
      </c>
      <c r="M79" s="17">
        <v>2.4390000000000002E-3</v>
      </c>
      <c r="N79" s="17">
        <v>460</v>
      </c>
      <c r="O79" s="17">
        <v>0</v>
      </c>
      <c r="P79" s="17">
        <v>0</v>
      </c>
      <c r="Q79" s="17">
        <v>0.918651</v>
      </c>
      <c r="R79" s="17">
        <v>4.3548999999999997E-2</v>
      </c>
      <c r="S79" s="17">
        <v>7.3853000000000002E-2</v>
      </c>
      <c r="T79" s="17">
        <v>3.0304000000000001E-2</v>
      </c>
      <c r="U79" s="17">
        <v>0.41032999999999997</v>
      </c>
      <c r="V79" s="17">
        <v>559.70000000000005</v>
      </c>
      <c r="W79" s="17">
        <v>0.22674</v>
      </c>
      <c r="X79" s="17">
        <v>887</v>
      </c>
      <c r="Y79" s="17">
        <v>0</v>
      </c>
      <c r="Z79" s="17">
        <v>0</v>
      </c>
      <c r="AA79" s="17">
        <v>0.63127699999999998</v>
      </c>
      <c r="AB79" s="17">
        <v>8.2185699999999997E-3</v>
      </c>
      <c r="AC79" s="17">
        <v>4.3798200000000002E-2</v>
      </c>
      <c r="AD79" s="17">
        <v>0.25</v>
      </c>
      <c r="AE79" s="17">
        <v>1492.2</v>
      </c>
    </row>
    <row r="80" spans="1:31">
      <c r="A80" s="17">
        <v>67</v>
      </c>
      <c r="B80" s="19">
        <v>8.2557870370370365E-2</v>
      </c>
      <c r="C80" s="17">
        <v>29</v>
      </c>
      <c r="D80" s="17">
        <v>0</v>
      </c>
      <c r="E80" s="17">
        <v>0</v>
      </c>
      <c r="F80" s="17">
        <v>0</v>
      </c>
      <c r="G80" s="17">
        <v>0.89636400000000005</v>
      </c>
      <c r="H80" s="17">
        <v>3.8345999999999998E-2</v>
      </c>
      <c r="I80" s="17">
        <v>7.0257E-2</v>
      </c>
      <c r="J80" s="17">
        <v>3.1911000000000002E-2</v>
      </c>
      <c r="K80" s="17">
        <v>0.45420300000000002</v>
      </c>
      <c r="L80" s="17">
        <v>599.20000000000005</v>
      </c>
      <c r="M80" s="17">
        <v>2.4390000000000002E-3</v>
      </c>
      <c r="N80" s="17">
        <v>1353</v>
      </c>
      <c r="O80" s="17">
        <v>0</v>
      </c>
      <c r="P80" s="17">
        <v>0</v>
      </c>
      <c r="Q80" s="17">
        <v>0.86301300000000003</v>
      </c>
      <c r="R80" s="17">
        <v>4.0996999999999999E-2</v>
      </c>
      <c r="S80" s="17">
        <v>7.0352999999999999E-2</v>
      </c>
      <c r="T80" s="17">
        <v>2.9354999999999999E-2</v>
      </c>
      <c r="U80" s="17">
        <v>0.41725699999999999</v>
      </c>
      <c r="V80" s="17">
        <v>663</v>
      </c>
      <c r="W80" s="17">
        <v>2.4390000000000002E-3</v>
      </c>
      <c r="X80" s="17">
        <v>1395</v>
      </c>
      <c r="Y80" s="17">
        <v>0</v>
      </c>
      <c r="Z80" s="17">
        <v>0</v>
      </c>
      <c r="AA80" s="17">
        <v>0.641934</v>
      </c>
      <c r="AB80" s="17">
        <v>2.5553900000000001E-2</v>
      </c>
      <c r="AC80" s="17">
        <v>4.1747600000000003E-2</v>
      </c>
      <c r="AD80" s="17">
        <v>0.25</v>
      </c>
      <c r="AE80" s="17">
        <v>1386.2</v>
      </c>
    </row>
    <row r="81" spans="1:31">
      <c r="A81" s="17">
        <v>68</v>
      </c>
      <c r="B81" s="19">
        <v>8.261574074074074E-2</v>
      </c>
      <c r="C81" s="17">
        <v>29</v>
      </c>
      <c r="D81" s="17">
        <v>0</v>
      </c>
      <c r="E81" s="17">
        <v>0</v>
      </c>
      <c r="F81" s="17">
        <v>0</v>
      </c>
      <c r="G81" s="17">
        <v>0.87160800000000005</v>
      </c>
      <c r="H81" s="17">
        <v>3.8316999999999997E-2</v>
      </c>
      <c r="I81" s="17">
        <v>7.1141999999999997E-2</v>
      </c>
      <c r="J81" s="17">
        <v>3.2826000000000001E-2</v>
      </c>
      <c r="K81" s="17">
        <v>0.46140700000000001</v>
      </c>
      <c r="L81" s="17">
        <v>599.20000000000005</v>
      </c>
      <c r="M81" s="17">
        <v>2.4390000000000002E-3</v>
      </c>
      <c r="N81" s="17">
        <v>1135</v>
      </c>
      <c r="O81" s="17">
        <v>0</v>
      </c>
      <c r="P81" s="17">
        <v>0</v>
      </c>
      <c r="Q81" s="17">
        <v>0.86678299999999997</v>
      </c>
      <c r="R81" s="17">
        <v>4.1356999999999998E-2</v>
      </c>
      <c r="S81" s="17">
        <v>7.0527000000000006E-2</v>
      </c>
      <c r="T81" s="17">
        <v>2.9170000000000001E-2</v>
      </c>
      <c r="U81" s="17">
        <v>0.41360000000000002</v>
      </c>
      <c r="V81" s="17">
        <v>633.6</v>
      </c>
      <c r="W81" s="17">
        <v>0.417605</v>
      </c>
      <c r="X81" s="17">
        <v>1554</v>
      </c>
      <c r="Y81" s="17">
        <v>0</v>
      </c>
      <c r="Z81" s="17">
        <v>0</v>
      </c>
      <c r="AA81" s="17">
        <v>0.63630699999999996</v>
      </c>
      <c r="AB81" s="17">
        <v>2.15289E-2</v>
      </c>
      <c r="AC81" s="17">
        <v>4.1984899999999999E-2</v>
      </c>
      <c r="AD81" s="17">
        <v>0.25</v>
      </c>
      <c r="AE81" s="17">
        <v>1386.2</v>
      </c>
    </row>
    <row r="82" spans="1:31">
      <c r="A82" s="17">
        <v>69</v>
      </c>
      <c r="B82" s="19">
        <v>8.2662037037037034E-2</v>
      </c>
      <c r="C82" s="17">
        <v>30.6</v>
      </c>
      <c r="D82" s="17">
        <v>0</v>
      </c>
      <c r="E82" s="17">
        <v>0</v>
      </c>
      <c r="F82" s="17">
        <v>0</v>
      </c>
      <c r="G82" s="17">
        <v>0.89244699999999999</v>
      </c>
      <c r="H82" s="17">
        <v>3.9416E-2</v>
      </c>
      <c r="I82" s="17">
        <v>7.1098999999999996E-2</v>
      </c>
      <c r="J82" s="17">
        <v>3.1683000000000003E-2</v>
      </c>
      <c r="K82" s="17">
        <v>0.44561499999999998</v>
      </c>
      <c r="L82" s="17">
        <v>582.9</v>
      </c>
      <c r="M82" s="17">
        <v>2.4390000000000002E-3</v>
      </c>
      <c r="N82" s="17">
        <v>1181</v>
      </c>
      <c r="O82" s="17">
        <v>0</v>
      </c>
      <c r="P82" s="17">
        <v>0</v>
      </c>
      <c r="Q82" s="17">
        <v>0.86019900000000005</v>
      </c>
      <c r="R82" s="17">
        <v>3.9712999999999998E-2</v>
      </c>
      <c r="S82" s="17">
        <v>6.8404000000000006E-2</v>
      </c>
      <c r="T82" s="17">
        <v>2.869E-2</v>
      </c>
      <c r="U82" s="17">
        <v>0.41942299999999999</v>
      </c>
      <c r="V82" s="17">
        <v>710.6</v>
      </c>
      <c r="W82" s="17">
        <v>2.4390000000000002E-3</v>
      </c>
      <c r="X82" s="17">
        <v>1297</v>
      </c>
      <c r="Y82" s="17">
        <v>0</v>
      </c>
      <c r="Z82" s="17">
        <v>0</v>
      </c>
      <c r="AA82" s="17">
        <v>0.64526600000000001</v>
      </c>
      <c r="AB82" s="17">
        <v>2.1797E-2</v>
      </c>
      <c r="AC82" s="17">
        <v>4.0338800000000001E-2</v>
      </c>
      <c r="AD82" s="17">
        <v>0.25</v>
      </c>
      <c r="AE82" s="17">
        <v>1424.8</v>
      </c>
    </row>
    <row r="83" spans="1:31">
      <c r="A83" s="17">
        <v>70</v>
      </c>
      <c r="B83" s="19">
        <v>8.2719907407407409E-2</v>
      </c>
      <c r="C83" s="17">
        <v>31.1</v>
      </c>
      <c r="D83" s="17">
        <v>0</v>
      </c>
      <c r="E83" s="17">
        <v>0</v>
      </c>
      <c r="F83" s="17">
        <v>0</v>
      </c>
      <c r="G83" s="17">
        <v>0.84985100000000002</v>
      </c>
      <c r="H83" s="17">
        <v>4.0792000000000002E-2</v>
      </c>
      <c r="I83" s="17">
        <v>6.9589999999999999E-2</v>
      </c>
      <c r="J83" s="17">
        <v>2.8798000000000001E-2</v>
      </c>
      <c r="K83" s="17">
        <v>0.41382200000000002</v>
      </c>
      <c r="L83" s="17">
        <v>594.20000000000005</v>
      </c>
      <c r="M83" s="17">
        <v>2.4390000000000002E-3</v>
      </c>
      <c r="N83" s="17">
        <v>1424</v>
      </c>
      <c r="O83" s="17">
        <v>0</v>
      </c>
      <c r="P83" s="17">
        <v>0</v>
      </c>
      <c r="Q83" s="17">
        <v>0.83763500000000002</v>
      </c>
      <c r="R83" s="17">
        <v>4.1320000000000003E-2</v>
      </c>
      <c r="S83" s="17">
        <v>6.9370000000000001E-2</v>
      </c>
      <c r="T83" s="17">
        <v>2.8049000000000001E-2</v>
      </c>
      <c r="U83" s="17">
        <v>0.40434500000000001</v>
      </c>
      <c r="V83" s="17">
        <v>564.70000000000005</v>
      </c>
      <c r="W83" s="17">
        <v>2.4390000000000002E-3</v>
      </c>
      <c r="X83" s="17">
        <v>1128</v>
      </c>
      <c r="Y83" s="17">
        <v>0</v>
      </c>
      <c r="Z83" s="17">
        <v>0</v>
      </c>
      <c r="AA83" s="17">
        <v>0.62206899999999998</v>
      </c>
      <c r="AB83" s="17">
        <v>2.6649300000000001E-2</v>
      </c>
      <c r="AC83" s="17">
        <v>4.2067899999999998E-2</v>
      </c>
      <c r="AD83" s="17">
        <v>0.25</v>
      </c>
      <c r="AE83" s="17">
        <v>1397.9</v>
      </c>
    </row>
    <row r="84" spans="1:31">
      <c r="A84" s="17">
        <v>71</v>
      </c>
      <c r="B84" s="19">
        <v>8.2777777777777783E-2</v>
      </c>
      <c r="C84" s="17">
        <v>32.200000000000003</v>
      </c>
      <c r="D84" s="17">
        <v>0</v>
      </c>
      <c r="E84" s="17">
        <v>0</v>
      </c>
      <c r="F84" s="17">
        <v>0</v>
      </c>
      <c r="G84" s="17">
        <v>0.89058000000000004</v>
      </c>
      <c r="H84" s="17">
        <v>4.0862000000000002E-2</v>
      </c>
      <c r="I84" s="17">
        <v>7.3477000000000001E-2</v>
      </c>
      <c r="J84" s="17">
        <v>3.2614999999999998E-2</v>
      </c>
      <c r="K84" s="17">
        <v>0.44387700000000002</v>
      </c>
      <c r="L84" s="17">
        <v>551.6</v>
      </c>
      <c r="M84" s="17">
        <v>2.4390000000000002E-3</v>
      </c>
      <c r="N84" s="17">
        <v>1657</v>
      </c>
      <c r="O84" s="17">
        <v>0</v>
      </c>
      <c r="P84" s="17">
        <v>0</v>
      </c>
      <c r="Q84" s="17">
        <v>0.90792799999999996</v>
      </c>
      <c r="R84" s="17">
        <v>4.1453999999999998E-2</v>
      </c>
      <c r="S84" s="17">
        <v>7.0931999999999995E-2</v>
      </c>
      <c r="T84" s="17">
        <v>2.9478000000000001E-2</v>
      </c>
      <c r="U84" s="17">
        <v>0.41558200000000001</v>
      </c>
      <c r="V84" s="17">
        <v>569.79999999999995</v>
      </c>
      <c r="W84" s="17">
        <v>2.4390000000000002E-3</v>
      </c>
      <c r="X84" s="17">
        <v>466</v>
      </c>
      <c r="Y84" s="17">
        <v>0</v>
      </c>
      <c r="Z84" s="17">
        <v>0</v>
      </c>
      <c r="AA84" s="17">
        <v>0.63935600000000004</v>
      </c>
      <c r="AB84" s="17">
        <v>2.8727800000000001E-2</v>
      </c>
      <c r="AC84" s="17">
        <v>4.2300699999999997E-2</v>
      </c>
      <c r="AD84" s="17">
        <v>0.25</v>
      </c>
      <c r="AE84" s="17">
        <v>1505.8</v>
      </c>
    </row>
    <row r="85" spans="1:31">
      <c r="A85" s="17">
        <v>72</v>
      </c>
      <c r="B85" s="19">
        <v>8.2835648148148144E-2</v>
      </c>
      <c r="C85" s="17">
        <v>33.299999999999997</v>
      </c>
      <c r="D85" s="17">
        <v>0</v>
      </c>
      <c r="E85" s="17">
        <v>0</v>
      </c>
      <c r="F85" s="17">
        <v>0</v>
      </c>
      <c r="G85" s="17">
        <v>0.86860800000000005</v>
      </c>
      <c r="H85" s="17">
        <v>3.7329000000000001E-2</v>
      </c>
      <c r="I85" s="17">
        <v>6.7443000000000003E-2</v>
      </c>
      <c r="J85" s="17">
        <v>3.0113999999999998E-2</v>
      </c>
      <c r="K85" s="17">
        <v>0.44650699999999999</v>
      </c>
      <c r="L85" s="17">
        <v>676.2</v>
      </c>
      <c r="M85" s="17">
        <v>2.4390000000000002E-3</v>
      </c>
      <c r="N85" s="17">
        <v>646</v>
      </c>
      <c r="O85" s="17">
        <v>0</v>
      </c>
      <c r="P85" s="17">
        <v>0</v>
      </c>
      <c r="Q85" s="17">
        <v>0.85297699999999999</v>
      </c>
      <c r="R85" s="17">
        <v>3.8385000000000002E-2</v>
      </c>
      <c r="S85" s="17">
        <v>6.5706000000000001E-2</v>
      </c>
      <c r="T85" s="17">
        <v>2.7321000000000002E-2</v>
      </c>
      <c r="U85" s="17">
        <v>0.41580400000000001</v>
      </c>
      <c r="V85" s="17">
        <v>737</v>
      </c>
      <c r="W85" s="17">
        <v>1.0333E-2</v>
      </c>
      <c r="X85" s="17">
        <v>2067</v>
      </c>
      <c r="Y85" s="17">
        <v>0</v>
      </c>
      <c r="Z85" s="17">
        <v>0</v>
      </c>
      <c r="AA85" s="17">
        <v>0.63969799999999999</v>
      </c>
      <c r="AB85" s="17">
        <v>1.3948199999999999E-2</v>
      </c>
      <c r="AC85" s="17">
        <v>3.8766099999999998E-2</v>
      </c>
      <c r="AD85" s="17">
        <v>0.25</v>
      </c>
      <c r="AE85" s="17">
        <v>1228.3</v>
      </c>
    </row>
    <row r="86" spans="1:31">
      <c r="A86" s="17">
        <v>73</v>
      </c>
      <c r="B86" s="19">
        <v>8.2893518518518519E-2</v>
      </c>
      <c r="C86" s="17">
        <v>34.200000000000003</v>
      </c>
      <c r="D86" s="17">
        <v>0</v>
      </c>
      <c r="E86" s="17">
        <v>0</v>
      </c>
      <c r="F86" s="17">
        <v>0</v>
      </c>
      <c r="G86" s="17">
        <v>0.80452299999999999</v>
      </c>
      <c r="H86" s="17">
        <v>3.8775999999999998E-2</v>
      </c>
      <c r="I86" s="17">
        <v>6.2948000000000004E-2</v>
      </c>
      <c r="J86" s="17">
        <v>2.4171999999999999E-2</v>
      </c>
      <c r="K86" s="17">
        <v>0.38399800000000001</v>
      </c>
      <c r="L86" s="17">
        <v>705.6</v>
      </c>
      <c r="M86" s="17">
        <v>0.26505600000000001</v>
      </c>
      <c r="N86" s="17">
        <v>14882</v>
      </c>
      <c r="O86" s="17">
        <v>0</v>
      </c>
      <c r="P86" s="17">
        <v>0</v>
      </c>
      <c r="Q86" s="17">
        <v>0.87487499999999996</v>
      </c>
      <c r="R86" s="17">
        <v>3.6880999999999997E-2</v>
      </c>
      <c r="S86" s="17">
        <v>6.4765000000000003E-2</v>
      </c>
      <c r="T86" s="17">
        <v>2.7883999999999999E-2</v>
      </c>
      <c r="U86" s="17">
        <v>0.430537</v>
      </c>
      <c r="V86" s="17">
        <v>737</v>
      </c>
      <c r="W86" s="17">
        <v>2.4390000000000002E-3</v>
      </c>
      <c r="X86" s="17">
        <v>1793</v>
      </c>
      <c r="Y86" s="17">
        <v>0</v>
      </c>
      <c r="Z86" s="17">
        <v>0</v>
      </c>
      <c r="AA86" s="17">
        <v>0.66236399999999995</v>
      </c>
      <c r="AB86" s="17">
        <v>0.25362000000000001</v>
      </c>
      <c r="AC86" s="17">
        <v>4.3953100000000002E-2</v>
      </c>
      <c r="AD86" s="17">
        <v>0.25</v>
      </c>
      <c r="AE86" s="17">
        <v>1177.0999999999999</v>
      </c>
    </row>
    <row r="87" spans="1:31">
      <c r="A87" s="17">
        <v>74</v>
      </c>
      <c r="B87" s="19">
        <v>8.2939814814814813E-2</v>
      </c>
      <c r="C87" s="17">
        <v>34.799999999999997</v>
      </c>
      <c r="D87" s="17">
        <v>0</v>
      </c>
      <c r="E87" s="17">
        <v>0</v>
      </c>
      <c r="F87" s="17">
        <v>0</v>
      </c>
      <c r="G87" s="17">
        <v>0.862645</v>
      </c>
      <c r="H87" s="17">
        <v>3.9931000000000001E-2</v>
      </c>
      <c r="I87" s="17">
        <v>7.2299000000000002E-2</v>
      </c>
      <c r="J87" s="17">
        <v>3.2368000000000001E-2</v>
      </c>
      <c r="K87" s="17">
        <v>0.44769300000000001</v>
      </c>
      <c r="L87" s="17">
        <v>641.79999999999995</v>
      </c>
      <c r="M87" s="17">
        <v>2.4390000000000002E-3</v>
      </c>
      <c r="N87" s="17">
        <v>1290</v>
      </c>
      <c r="O87" s="17">
        <v>0</v>
      </c>
      <c r="P87" s="17">
        <v>0</v>
      </c>
      <c r="Q87" s="17">
        <v>0.88498100000000002</v>
      </c>
      <c r="R87" s="17">
        <v>3.9199999999999999E-2</v>
      </c>
      <c r="S87" s="17">
        <v>6.5517000000000006E-2</v>
      </c>
      <c r="T87" s="17">
        <v>2.6317E-2</v>
      </c>
      <c r="U87" s="17">
        <v>0.40168799999999999</v>
      </c>
      <c r="V87" s="17">
        <v>551.6</v>
      </c>
      <c r="W87" s="17">
        <v>2.4390000000000002E-3</v>
      </c>
      <c r="X87" s="17">
        <v>639</v>
      </c>
      <c r="Y87" s="17">
        <v>0</v>
      </c>
      <c r="Z87" s="17">
        <v>0</v>
      </c>
      <c r="AA87" s="17">
        <v>0.61798200000000003</v>
      </c>
      <c r="AB87" s="17">
        <v>2.6081699999999999E-2</v>
      </c>
      <c r="AC87" s="17">
        <v>3.9886100000000001E-2</v>
      </c>
      <c r="AD87" s="17">
        <v>0.25</v>
      </c>
      <c r="AE87" s="17">
        <v>1294.2</v>
      </c>
    </row>
    <row r="88" spans="1:31">
      <c r="A88" s="17">
        <v>75</v>
      </c>
      <c r="B88" s="19">
        <v>8.2997685185185188E-2</v>
      </c>
      <c r="C88" s="17">
        <v>36.799999999999997</v>
      </c>
      <c r="D88" s="17">
        <v>0</v>
      </c>
      <c r="E88" s="17">
        <v>0</v>
      </c>
      <c r="F88" s="17">
        <v>0</v>
      </c>
      <c r="G88" s="17">
        <v>0.87359200000000004</v>
      </c>
      <c r="H88" s="17">
        <v>3.4297000000000001E-2</v>
      </c>
      <c r="I88" s="17">
        <v>6.3850000000000004E-2</v>
      </c>
      <c r="J88" s="17">
        <v>2.9552999999999999E-2</v>
      </c>
      <c r="K88" s="17">
        <v>0.46284799999999998</v>
      </c>
      <c r="L88" s="17">
        <v>659.9</v>
      </c>
      <c r="M88" s="17">
        <v>2.4390000000000002E-3</v>
      </c>
      <c r="N88" s="17">
        <v>1251</v>
      </c>
      <c r="O88" s="17">
        <v>0</v>
      </c>
      <c r="P88" s="17">
        <v>0</v>
      </c>
      <c r="Q88" s="17">
        <v>0.89322199999999996</v>
      </c>
      <c r="R88" s="17">
        <v>3.8503999999999997E-2</v>
      </c>
      <c r="S88" s="17">
        <v>6.8601999999999996E-2</v>
      </c>
      <c r="T88" s="17">
        <v>3.0096999999999999E-2</v>
      </c>
      <c r="U88" s="17">
        <v>0.43872499999999998</v>
      </c>
      <c r="V88" s="17">
        <v>548.5</v>
      </c>
      <c r="W88" s="17">
        <v>0.105765</v>
      </c>
      <c r="X88" s="17">
        <v>1144</v>
      </c>
      <c r="Y88" s="17">
        <v>0</v>
      </c>
      <c r="Z88" s="17">
        <v>0</v>
      </c>
      <c r="AA88" s="17">
        <v>0.67496199999999995</v>
      </c>
      <c r="AB88" s="17">
        <v>2.6015799999999999E-2</v>
      </c>
      <c r="AC88" s="17">
        <v>3.92874E-2</v>
      </c>
      <c r="AD88" s="17">
        <v>0.25</v>
      </c>
      <c r="AE88" s="17">
        <v>1258.5</v>
      </c>
    </row>
    <row r="89" spans="1:31">
      <c r="A89" s="17">
        <v>76</v>
      </c>
      <c r="B89" s="19">
        <v>8.3055555555555563E-2</v>
      </c>
      <c r="C89" s="17">
        <v>36.200000000000003</v>
      </c>
      <c r="D89" s="17">
        <v>0</v>
      </c>
      <c r="E89" s="17">
        <v>0</v>
      </c>
      <c r="F89" s="17">
        <v>0</v>
      </c>
      <c r="G89" s="17">
        <v>0.86903600000000003</v>
      </c>
      <c r="H89" s="17">
        <v>3.7483000000000002E-2</v>
      </c>
      <c r="I89" s="17">
        <v>6.7887000000000003E-2</v>
      </c>
      <c r="J89" s="17">
        <v>3.0404E-2</v>
      </c>
      <c r="K89" s="17">
        <v>0.44786199999999998</v>
      </c>
      <c r="L89" s="17">
        <v>612.29999999999995</v>
      </c>
      <c r="M89" s="17">
        <v>2.4390000000000002E-3</v>
      </c>
      <c r="N89" s="17">
        <v>844</v>
      </c>
      <c r="O89" s="17">
        <v>0</v>
      </c>
      <c r="P89" s="17">
        <v>0</v>
      </c>
      <c r="Q89" s="17">
        <v>0.89516200000000001</v>
      </c>
      <c r="R89" s="17">
        <v>3.9015000000000001E-2</v>
      </c>
      <c r="S89" s="17">
        <v>6.8792000000000006E-2</v>
      </c>
      <c r="T89" s="17">
        <v>2.9777000000000001E-2</v>
      </c>
      <c r="U89" s="17">
        <v>0.43285200000000001</v>
      </c>
      <c r="V89" s="17">
        <v>607.29999999999995</v>
      </c>
      <c r="W89" s="17">
        <v>2.4390000000000002E-3</v>
      </c>
      <c r="X89" s="17">
        <v>709</v>
      </c>
      <c r="Y89" s="17">
        <v>0</v>
      </c>
      <c r="Z89" s="17">
        <v>0</v>
      </c>
      <c r="AA89" s="17">
        <v>0.66592499999999999</v>
      </c>
      <c r="AB89" s="17">
        <v>1.64406E-2</v>
      </c>
      <c r="AC89" s="17">
        <v>3.9504900000000003E-2</v>
      </c>
      <c r="AD89" s="17">
        <v>0.25</v>
      </c>
      <c r="AE89" s="17">
        <v>1356.4</v>
      </c>
    </row>
    <row r="90" spans="1:31">
      <c r="A90" s="17">
        <v>77</v>
      </c>
      <c r="B90" s="19">
        <v>8.3113425925925924E-2</v>
      </c>
      <c r="C90" s="17">
        <v>38.799999999999997</v>
      </c>
      <c r="D90" s="17">
        <v>0</v>
      </c>
      <c r="E90" s="17">
        <v>0</v>
      </c>
      <c r="F90" s="17">
        <v>0</v>
      </c>
      <c r="G90" s="17">
        <v>0.90090700000000001</v>
      </c>
      <c r="H90" s="17">
        <v>3.8503000000000003E-2</v>
      </c>
      <c r="I90" s="17">
        <v>6.8714999999999998E-2</v>
      </c>
      <c r="J90" s="17">
        <v>3.0211999999999999E-2</v>
      </c>
      <c r="K90" s="17">
        <v>0.43966899999999998</v>
      </c>
      <c r="L90" s="17">
        <v>569.79999999999995</v>
      </c>
      <c r="M90" s="17">
        <v>2.4390000000000002E-3</v>
      </c>
      <c r="N90" s="17">
        <v>1035</v>
      </c>
      <c r="O90" s="17">
        <v>0</v>
      </c>
      <c r="P90" s="17">
        <v>0</v>
      </c>
      <c r="Q90" s="17">
        <v>0.88922199999999996</v>
      </c>
      <c r="R90" s="17">
        <v>3.5236000000000003E-2</v>
      </c>
      <c r="S90" s="17">
        <v>6.9301000000000001E-2</v>
      </c>
      <c r="T90" s="17">
        <v>3.4065999999999999E-2</v>
      </c>
      <c r="U90" s="17">
        <v>0.49155900000000002</v>
      </c>
      <c r="V90" s="17">
        <v>577.9</v>
      </c>
      <c r="W90" s="17">
        <v>2.4390000000000002E-3</v>
      </c>
      <c r="X90" s="17">
        <v>2012</v>
      </c>
      <c r="Y90" s="17">
        <v>0</v>
      </c>
      <c r="Z90" s="17">
        <v>0</v>
      </c>
      <c r="AA90" s="17">
        <v>0.75624499999999995</v>
      </c>
      <c r="AB90" s="17">
        <v>1.87213E-2</v>
      </c>
      <c r="AC90" s="17">
        <v>3.5873500000000003E-2</v>
      </c>
      <c r="AD90" s="17">
        <v>0.25</v>
      </c>
      <c r="AE90" s="17">
        <v>1457.7</v>
      </c>
    </row>
    <row r="91" spans="1:31">
      <c r="A91" s="17">
        <v>78</v>
      </c>
      <c r="B91" s="19">
        <v>8.3159722222222218E-2</v>
      </c>
      <c r="C91" s="17">
        <v>38.1</v>
      </c>
      <c r="D91" s="17">
        <v>0</v>
      </c>
      <c r="E91" s="17">
        <v>0</v>
      </c>
      <c r="F91" s="17">
        <v>0</v>
      </c>
      <c r="G91" s="17">
        <v>0.90079500000000001</v>
      </c>
      <c r="H91" s="17">
        <v>3.4296E-2</v>
      </c>
      <c r="I91" s="17">
        <v>6.8075999999999998E-2</v>
      </c>
      <c r="J91" s="17">
        <v>3.3779000000000003E-2</v>
      </c>
      <c r="K91" s="17">
        <v>0.49620300000000001</v>
      </c>
      <c r="L91" s="17">
        <v>784.6</v>
      </c>
      <c r="M91" s="17">
        <v>2.4390000000000002E-3</v>
      </c>
      <c r="N91" s="17">
        <v>750</v>
      </c>
      <c r="O91" s="17">
        <v>0</v>
      </c>
      <c r="P91" s="17">
        <v>0</v>
      </c>
      <c r="Q91" s="17">
        <v>0.83359399999999995</v>
      </c>
      <c r="R91" s="17">
        <v>3.9951E-2</v>
      </c>
      <c r="S91" s="17">
        <v>6.8152000000000004E-2</v>
      </c>
      <c r="T91" s="17">
        <v>2.8201E-2</v>
      </c>
      <c r="U91" s="17">
        <v>0.41379300000000002</v>
      </c>
      <c r="V91" s="17">
        <v>654.9</v>
      </c>
      <c r="W91" s="17">
        <v>2.4390000000000002E-3</v>
      </c>
      <c r="X91" s="17">
        <v>1213</v>
      </c>
      <c r="Y91" s="17">
        <v>0</v>
      </c>
      <c r="Z91" s="17">
        <v>0</v>
      </c>
      <c r="AA91" s="17">
        <v>0.63660499999999998</v>
      </c>
      <c r="AB91" s="17">
        <v>1.8683399999999999E-2</v>
      </c>
      <c r="AC91" s="17">
        <v>4.0478100000000003E-2</v>
      </c>
      <c r="AD91" s="17">
        <v>0.25</v>
      </c>
      <c r="AE91" s="17">
        <v>1058.5999999999999</v>
      </c>
    </row>
    <row r="92" spans="1:31">
      <c r="A92" s="17">
        <v>79</v>
      </c>
      <c r="B92" s="19">
        <v>8.3217592592592593E-2</v>
      </c>
      <c r="C92" s="17">
        <v>40.799999999999997</v>
      </c>
      <c r="D92" s="17">
        <v>0</v>
      </c>
      <c r="E92" s="17">
        <v>0</v>
      </c>
      <c r="F92" s="17">
        <v>0</v>
      </c>
      <c r="G92" s="17">
        <v>0.84517500000000001</v>
      </c>
      <c r="H92" s="17">
        <v>3.9239999999999997E-2</v>
      </c>
      <c r="I92" s="17">
        <v>6.3553999999999999E-2</v>
      </c>
      <c r="J92" s="17">
        <v>2.4313999999999999E-2</v>
      </c>
      <c r="K92" s="17">
        <v>0.38257200000000002</v>
      </c>
      <c r="L92" s="17">
        <v>479.6</v>
      </c>
      <c r="M92" s="17">
        <v>2.4390000000000002E-3</v>
      </c>
      <c r="N92" s="17">
        <v>1376</v>
      </c>
      <c r="O92" s="17">
        <v>0</v>
      </c>
      <c r="P92" s="17">
        <v>0</v>
      </c>
      <c r="Q92" s="17">
        <v>0.86555000000000004</v>
      </c>
      <c r="R92" s="17">
        <v>3.5008999999999998E-2</v>
      </c>
      <c r="S92" s="17">
        <v>6.3937999999999995E-2</v>
      </c>
      <c r="T92" s="17">
        <v>2.8929E-2</v>
      </c>
      <c r="U92" s="17">
        <v>0.45245200000000002</v>
      </c>
      <c r="V92" s="17">
        <v>668.1</v>
      </c>
      <c r="W92" s="17">
        <v>2.4390000000000002E-3</v>
      </c>
      <c r="X92" s="17">
        <v>752</v>
      </c>
      <c r="Y92" s="17">
        <v>0</v>
      </c>
      <c r="Z92" s="17">
        <v>0</v>
      </c>
      <c r="AA92" s="17">
        <v>0.69608000000000003</v>
      </c>
      <c r="AB92" s="17">
        <v>2.09073E-2</v>
      </c>
      <c r="AC92" s="17">
        <v>3.5614100000000003E-2</v>
      </c>
      <c r="AD92" s="17">
        <v>0.25</v>
      </c>
      <c r="AE92" s="17">
        <v>1731.8</v>
      </c>
    </row>
    <row r="93" spans="1:31">
      <c r="A93" s="17">
        <v>80</v>
      </c>
      <c r="B93" s="19">
        <v>8.3275462962962968E-2</v>
      </c>
      <c r="C93" s="17">
        <v>40.200000000000003</v>
      </c>
      <c r="D93" s="17">
        <v>0</v>
      </c>
      <c r="E93" s="17">
        <v>0</v>
      </c>
      <c r="F93" s="17">
        <v>0</v>
      </c>
      <c r="G93" s="17">
        <v>0.85372800000000004</v>
      </c>
      <c r="H93" s="17">
        <v>3.5351E-2</v>
      </c>
      <c r="I93" s="17">
        <v>5.8798000000000003E-2</v>
      </c>
      <c r="J93" s="17">
        <v>2.3446000000000002E-2</v>
      </c>
      <c r="K93" s="17">
        <v>0.39876600000000001</v>
      </c>
      <c r="L93" s="17">
        <v>620.5</v>
      </c>
      <c r="M93" s="17">
        <v>2.4390000000000002E-3</v>
      </c>
      <c r="N93" s="17">
        <v>6424</v>
      </c>
      <c r="O93" s="17">
        <v>0</v>
      </c>
      <c r="P93" s="17">
        <v>0</v>
      </c>
      <c r="Q93" s="17">
        <v>0.86761900000000003</v>
      </c>
      <c r="R93" s="17">
        <v>3.1620000000000002E-2</v>
      </c>
      <c r="S93" s="17">
        <v>5.8244999999999998E-2</v>
      </c>
      <c r="T93" s="17">
        <v>2.6624999999999999E-2</v>
      </c>
      <c r="U93" s="17">
        <v>0.45711400000000002</v>
      </c>
      <c r="V93" s="17">
        <v>851.5</v>
      </c>
      <c r="W93" s="17">
        <v>0.210954</v>
      </c>
      <c r="X93" s="17">
        <v>816</v>
      </c>
      <c r="Y93" s="17">
        <v>0</v>
      </c>
      <c r="Z93" s="17">
        <v>0</v>
      </c>
      <c r="AA93" s="17">
        <v>0.70325199999999999</v>
      </c>
      <c r="AB93" s="17">
        <v>0.11423899999999999</v>
      </c>
      <c r="AC93" s="17">
        <v>3.4661900000000002E-2</v>
      </c>
      <c r="AD93" s="17">
        <v>0.25</v>
      </c>
      <c r="AE93" s="17">
        <v>1338.6</v>
      </c>
    </row>
    <row r="94" spans="1:31">
      <c r="A94" s="17">
        <v>81</v>
      </c>
      <c r="B94" s="19">
        <v>8.3333333333333329E-2</v>
      </c>
      <c r="C94" s="17">
        <v>42.3</v>
      </c>
      <c r="D94" s="17">
        <v>0</v>
      </c>
      <c r="E94" s="17">
        <v>0</v>
      </c>
      <c r="F94" s="17">
        <v>0</v>
      </c>
      <c r="G94" s="17">
        <v>0.79674500000000004</v>
      </c>
      <c r="H94" s="17">
        <v>2.8885000000000001E-2</v>
      </c>
      <c r="I94" s="17">
        <v>5.2047000000000003E-2</v>
      </c>
      <c r="J94" s="17">
        <v>2.3161999999999999E-2</v>
      </c>
      <c r="K94" s="17">
        <v>0.44501499999999999</v>
      </c>
      <c r="L94" s="17">
        <v>689.4</v>
      </c>
      <c r="M94" s="17">
        <v>2.4390000000000002E-3</v>
      </c>
      <c r="N94" s="17">
        <v>1841</v>
      </c>
      <c r="O94" s="17">
        <v>0</v>
      </c>
      <c r="P94" s="17">
        <v>0</v>
      </c>
      <c r="Q94" s="17">
        <v>0.89960200000000001</v>
      </c>
      <c r="R94" s="17">
        <v>3.7543E-2</v>
      </c>
      <c r="S94" s="17">
        <v>6.2516000000000002E-2</v>
      </c>
      <c r="T94" s="17">
        <v>2.4972000000000001E-2</v>
      </c>
      <c r="U94" s="17">
        <v>0.399455</v>
      </c>
      <c r="V94" s="17">
        <v>569.79999999999995</v>
      </c>
      <c r="W94" s="17">
        <v>2.4390000000000002E-3</v>
      </c>
      <c r="X94" s="17">
        <v>2489</v>
      </c>
      <c r="Y94" s="17">
        <v>0</v>
      </c>
      <c r="Z94" s="17">
        <v>0</v>
      </c>
      <c r="AA94" s="17">
        <v>0.61454500000000001</v>
      </c>
      <c r="AB94" s="17">
        <v>3.9448499999999997E-2</v>
      </c>
      <c r="AC94" s="17">
        <v>3.85285E-2</v>
      </c>
      <c r="AD94" s="17">
        <v>0.25</v>
      </c>
      <c r="AE94" s="17">
        <v>1204.8</v>
      </c>
    </row>
    <row r="95" spans="1:31">
      <c r="A95" s="17">
        <v>82</v>
      </c>
      <c r="B95" s="19">
        <v>8.3379629629629637E-2</v>
      </c>
      <c r="C95" s="17">
        <v>42.6</v>
      </c>
      <c r="D95" s="17">
        <v>0</v>
      </c>
      <c r="E95" s="17">
        <v>0</v>
      </c>
      <c r="F95" s="17">
        <v>0</v>
      </c>
      <c r="G95" s="17">
        <v>0.83691599999999999</v>
      </c>
      <c r="H95" s="17">
        <v>2.9089E-2</v>
      </c>
      <c r="I95" s="17">
        <v>5.1145000000000003E-2</v>
      </c>
      <c r="J95" s="17">
        <v>2.2055999999999999E-2</v>
      </c>
      <c r="K95" s="17">
        <v>0.43124800000000002</v>
      </c>
      <c r="L95" s="17">
        <v>612.29999999999995</v>
      </c>
      <c r="M95" s="17">
        <v>2.4390000000000002E-3</v>
      </c>
      <c r="N95" s="17">
        <v>5866</v>
      </c>
      <c r="O95" s="17">
        <v>0</v>
      </c>
      <c r="P95" s="17">
        <v>0</v>
      </c>
      <c r="Q95" s="17">
        <v>0.79352599999999995</v>
      </c>
      <c r="R95" s="17">
        <v>2.9329999999999998E-2</v>
      </c>
      <c r="S95" s="17">
        <v>5.3440000000000001E-2</v>
      </c>
      <c r="T95" s="17">
        <v>2.4108999999999998E-2</v>
      </c>
      <c r="U95" s="17">
        <v>0.45114799999999999</v>
      </c>
      <c r="V95" s="17">
        <v>702.5</v>
      </c>
      <c r="W95" s="17">
        <v>0.193304</v>
      </c>
      <c r="X95" s="17">
        <v>977</v>
      </c>
      <c r="Y95" s="17">
        <v>0</v>
      </c>
      <c r="Z95" s="17">
        <v>0</v>
      </c>
      <c r="AA95" s="17">
        <v>0.69407399999999997</v>
      </c>
      <c r="AB95" s="17">
        <v>0.10412299999999999</v>
      </c>
      <c r="AC95" s="17">
        <v>3.1840800000000002E-2</v>
      </c>
      <c r="AD95" s="17">
        <v>0.25</v>
      </c>
      <c r="AE95" s="17">
        <v>1356.4</v>
      </c>
    </row>
    <row r="96" spans="1:31">
      <c r="A96" s="17">
        <v>83</v>
      </c>
      <c r="B96" s="19">
        <v>8.3437499999999998E-2</v>
      </c>
      <c r="C96" s="17">
        <v>43.7</v>
      </c>
      <c r="D96" s="17">
        <v>0</v>
      </c>
      <c r="E96" s="17">
        <v>0</v>
      </c>
      <c r="F96" s="17">
        <v>0</v>
      </c>
      <c r="G96" s="17">
        <v>0.71829100000000001</v>
      </c>
      <c r="H96" s="17">
        <v>2.9593999999999999E-2</v>
      </c>
      <c r="I96" s="17">
        <v>4.7174000000000001E-2</v>
      </c>
      <c r="J96" s="17">
        <v>1.7580999999999999E-2</v>
      </c>
      <c r="K96" s="17">
        <v>0.37267699999999998</v>
      </c>
      <c r="L96" s="17">
        <v>638.70000000000005</v>
      </c>
      <c r="M96" s="17">
        <v>2.4390000000000002E-3</v>
      </c>
      <c r="N96" s="17">
        <v>3557</v>
      </c>
      <c r="O96" s="17">
        <v>0</v>
      </c>
      <c r="P96" s="17">
        <v>0</v>
      </c>
      <c r="Q96" s="17">
        <v>0.77005199999999996</v>
      </c>
      <c r="R96" s="17">
        <v>2.9912999999999999E-2</v>
      </c>
      <c r="S96" s="17">
        <v>4.9959999999999997E-2</v>
      </c>
      <c r="T96" s="17">
        <v>2.0046999999999999E-2</v>
      </c>
      <c r="U96" s="17">
        <v>0.40125300000000003</v>
      </c>
      <c r="V96" s="17">
        <v>740.1</v>
      </c>
      <c r="W96" s="17">
        <v>0.14408000000000001</v>
      </c>
      <c r="X96" s="17">
        <v>860</v>
      </c>
      <c r="Y96" s="17">
        <v>0</v>
      </c>
      <c r="Z96" s="17">
        <v>0</v>
      </c>
      <c r="AA96" s="17">
        <v>0.617313</v>
      </c>
      <c r="AB96" s="17">
        <v>6.8471199999999996E-2</v>
      </c>
      <c r="AC96" s="17">
        <v>3.1285800000000002E-2</v>
      </c>
      <c r="AD96" s="17">
        <v>0.25</v>
      </c>
      <c r="AE96" s="17">
        <v>1300.5</v>
      </c>
    </row>
    <row r="97" spans="1:31">
      <c r="A97" s="17">
        <v>84</v>
      </c>
      <c r="B97" s="19">
        <v>8.3495370370370373E-2</v>
      </c>
      <c r="C97" s="17">
        <v>44.6</v>
      </c>
      <c r="D97" s="17">
        <v>0</v>
      </c>
      <c r="E97" s="17">
        <v>0</v>
      </c>
      <c r="F97" s="17">
        <v>0</v>
      </c>
      <c r="G97" s="17">
        <v>0.46628799999999998</v>
      </c>
      <c r="H97" s="17">
        <v>1.6855999999999999E-2</v>
      </c>
      <c r="I97" s="17">
        <v>3.0865E-2</v>
      </c>
      <c r="J97" s="17">
        <v>1.4009000000000001E-2</v>
      </c>
      <c r="K97" s="17">
        <v>0.45388299999999998</v>
      </c>
      <c r="L97" s="17">
        <v>1127.0999999999999</v>
      </c>
      <c r="M97" s="17">
        <v>0.36838100000000001</v>
      </c>
      <c r="N97" s="17">
        <v>3045</v>
      </c>
      <c r="O97" s="17">
        <v>0</v>
      </c>
      <c r="P97" s="17">
        <v>0</v>
      </c>
      <c r="Q97" s="17">
        <v>0.75953599999999999</v>
      </c>
      <c r="R97" s="17">
        <v>1.4433E-2</v>
      </c>
      <c r="S97" s="17">
        <v>3.1642000000000003E-2</v>
      </c>
      <c r="T97" s="17">
        <v>1.7208999999999999E-2</v>
      </c>
      <c r="U97" s="17">
        <v>0.54385600000000001</v>
      </c>
      <c r="V97" s="17">
        <v>874.7</v>
      </c>
      <c r="W97" s="17">
        <v>2.4390000000000002E-3</v>
      </c>
      <c r="X97" s="17">
        <v>1183</v>
      </c>
      <c r="Y97" s="17">
        <v>0</v>
      </c>
      <c r="Z97" s="17">
        <v>0</v>
      </c>
      <c r="AA97" s="17">
        <v>0.83670199999999995</v>
      </c>
      <c r="AB97" s="17">
        <v>9.9964399999999995E-2</v>
      </c>
      <c r="AC97" s="17">
        <v>1.6153500000000001E-2</v>
      </c>
      <c r="AD97" s="17">
        <v>0.25</v>
      </c>
      <c r="AE97" s="17">
        <v>736.9</v>
      </c>
    </row>
    <row r="98" spans="1:31">
      <c r="A98" s="17">
        <v>85</v>
      </c>
      <c r="B98" s="19">
        <v>8.3553240740740733E-2</v>
      </c>
      <c r="C98" s="17">
        <v>46.1</v>
      </c>
      <c r="D98" s="17">
        <v>0</v>
      </c>
      <c r="E98" s="17">
        <v>0</v>
      </c>
      <c r="F98" s="17">
        <v>0</v>
      </c>
      <c r="G98" s="17">
        <v>0.37510100000000002</v>
      </c>
      <c r="H98" s="17">
        <v>2.0381E-2</v>
      </c>
      <c r="I98" s="17">
        <v>2.7220000000000001E-2</v>
      </c>
      <c r="J98" s="17">
        <v>6.8399999999999997E-3</v>
      </c>
      <c r="K98" s="17">
        <v>0.25126999999999999</v>
      </c>
      <c r="L98" s="17">
        <v>410.7</v>
      </c>
      <c r="M98" s="17">
        <v>0.36838100000000001</v>
      </c>
      <c r="N98" s="17">
        <v>925</v>
      </c>
      <c r="O98" s="17">
        <v>0</v>
      </c>
      <c r="P98" s="17">
        <v>0</v>
      </c>
      <c r="Q98" s="17">
        <v>0.528474</v>
      </c>
      <c r="R98" s="17">
        <v>1.6893999999999999E-2</v>
      </c>
      <c r="S98" s="17">
        <v>3.0176999999999999E-2</v>
      </c>
      <c r="T98" s="17">
        <v>1.3283E-2</v>
      </c>
      <c r="U98" s="17">
        <v>0.440162</v>
      </c>
      <c r="V98" s="17">
        <v>805.8</v>
      </c>
      <c r="W98" s="17">
        <v>0.27782699999999999</v>
      </c>
      <c r="X98" s="17">
        <v>1433</v>
      </c>
      <c r="Y98" s="17">
        <v>0</v>
      </c>
      <c r="Z98" s="17">
        <v>0</v>
      </c>
      <c r="AA98" s="17">
        <v>0.677172</v>
      </c>
      <c r="AB98" s="17">
        <v>1.214E-2</v>
      </c>
      <c r="AC98" s="17">
        <v>1.70552E-2</v>
      </c>
      <c r="AD98" s="17">
        <v>0.25</v>
      </c>
      <c r="AE98" s="17">
        <v>2022.2</v>
      </c>
    </row>
    <row r="99" spans="1:31">
      <c r="A99" s="17">
        <v>86</v>
      </c>
      <c r="B99" s="19">
        <v>8.3611111111111122E-2</v>
      </c>
      <c r="C99" s="17">
        <v>45.9</v>
      </c>
      <c r="D99" s="17">
        <v>0</v>
      </c>
      <c r="E99" s="17">
        <v>0</v>
      </c>
      <c r="F99" s="17">
        <v>0</v>
      </c>
      <c r="G99" s="17">
        <v>0.63759999999999994</v>
      </c>
      <c r="H99" s="17">
        <v>1.5233E-2</v>
      </c>
      <c r="I99" s="17">
        <v>2.7439000000000002E-2</v>
      </c>
      <c r="J99" s="17">
        <v>1.2206E-2</v>
      </c>
      <c r="K99" s="17">
        <v>0.44483400000000001</v>
      </c>
      <c r="L99" s="17">
        <v>607.29999999999995</v>
      </c>
      <c r="M99" s="17">
        <v>2.4390000000000002E-3</v>
      </c>
      <c r="N99" s="17">
        <v>1540</v>
      </c>
      <c r="O99" s="17">
        <v>0</v>
      </c>
      <c r="P99" s="17">
        <v>0</v>
      </c>
      <c r="Q99" s="17">
        <v>0.64216300000000004</v>
      </c>
      <c r="R99" s="17">
        <v>2.0264000000000001E-2</v>
      </c>
      <c r="S99" s="17">
        <v>3.1383000000000001E-2</v>
      </c>
      <c r="T99" s="17">
        <v>1.1119E-2</v>
      </c>
      <c r="U99" s="17">
        <v>0.35428799999999999</v>
      </c>
      <c r="V99" s="17">
        <v>551.6</v>
      </c>
      <c r="W99" s="17">
        <v>0.59756100000000001</v>
      </c>
      <c r="X99" s="17">
        <v>2093</v>
      </c>
      <c r="Y99" s="17">
        <v>0</v>
      </c>
      <c r="Z99" s="17">
        <v>0</v>
      </c>
      <c r="AA99" s="17">
        <v>0.54505800000000004</v>
      </c>
      <c r="AB99" s="17">
        <v>2.9380699999999999E-2</v>
      </c>
      <c r="AC99" s="17">
        <v>2.0591100000000001E-2</v>
      </c>
      <c r="AD99" s="17">
        <v>0.25</v>
      </c>
      <c r="AE99" s="17">
        <v>1367.6</v>
      </c>
    </row>
    <row r="100" spans="1:31">
      <c r="A100" s="17">
        <v>87</v>
      </c>
      <c r="B100" s="19">
        <v>8.3657407407407403E-2</v>
      </c>
      <c r="C100" s="17">
        <v>48.4</v>
      </c>
      <c r="D100" s="17">
        <v>0</v>
      </c>
      <c r="E100" s="17">
        <v>0</v>
      </c>
      <c r="F100" s="17">
        <v>0</v>
      </c>
      <c r="G100" s="17">
        <v>0.69583099999999998</v>
      </c>
      <c r="H100" s="17">
        <v>1.4258E-2</v>
      </c>
      <c r="I100" s="17">
        <v>2.6598E-2</v>
      </c>
      <c r="J100" s="17">
        <v>1.234E-2</v>
      </c>
      <c r="K100" s="17">
        <v>0.46393499999999999</v>
      </c>
      <c r="L100" s="17">
        <v>663</v>
      </c>
      <c r="M100" s="17">
        <v>2.4390000000000002E-3</v>
      </c>
      <c r="N100" s="17">
        <v>2762</v>
      </c>
      <c r="O100" s="17">
        <v>0</v>
      </c>
      <c r="P100" s="17">
        <v>0</v>
      </c>
      <c r="Q100" s="17">
        <v>0.56842000000000004</v>
      </c>
      <c r="R100" s="17">
        <v>1.8342000000000001E-2</v>
      </c>
      <c r="S100" s="17">
        <v>2.7841999999999999E-2</v>
      </c>
      <c r="T100" s="17">
        <v>9.4999999999999998E-3</v>
      </c>
      <c r="U100" s="17">
        <v>0.34121899999999999</v>
      </c>
      <c r="V100" s="17">
        <v>500.9</v>
      </c>
      <c r="W100" s="17">
        <v>8.9978000000000002E-2</v>
      </c>
      <c r="X100" s="17">
        <v>1499</v>
      </c>
      <c r="Y100" s="17">
        <v>0</v>
      </c>
      <c r="Z100" s="17">
        <v>0</v>
      </c>
      <c r="AA100" s="17">
        <v>0.52495199999999997</v>
      </c>
      <c r="AB100" s="17">
        <v>5.5942400000000003E-2</v>
      </c>
      <c r="AC100" s="17">
        <v>1.88731E-2</v>
      </c>
      <c r="AD100" s="17">
        <v>0.25</v>
      </c>
      <c r="AE100" s="17">
        <v>1252.7</v>
      </c>
    </row>
    <row r="101" spans="1:31">
      <c r="A101" s="17">
        <v>88</v>
      </c>
      <c r="B101" s="19">
        <v>8.3715277777777777E-2</v>
      </c>
      <c r="C101" s="17">
        <v>47.7</v>
      </c>
      <c r="D101" s="17">
        <v>0</v>
      </c>
      <c r="E101" s="17">
        <v>0</v>
      </c>
      <c r="F101" s="17">
        <v>0</v>
      </c>
      <c r="G101" s="17">
        <v>0.43280200000000002</v>
      </c>
      <c r="H101" s="17">
        <v>1.6036000000000002E-2</v>
      </c>
      <c r="I101" s="17">
        <v>2.6914E-2</v>
      </c>
      <c r="J101" s="17">
        <v>1.0877E-2</v>
      </c>
      <c r="K101" s="17">
        <v>0.40415800000000002</v>
      </c>
      <c r="L101" s="17">
        <v>482.7</v>
      </c>
      <c r="M101" s="17">
        <v>2.4390000000000002E-3</v>
      </c>
      <c r="N101" s="17">
        <v>5457</v>
      </c>
      <c r="O101" s="17">
        <v>0</v>
      </c>
      <c r="P101" s="17">
        <v>0</v>
      </c>
      <c r="Q101" s="17">
        <v>0.47181000000000001</v>
      </c>
      <c r="R101" s="17">
        <v>1.4437E-2</v>
      </c>
      <c r="S101" s="17">
        <v>2.4177000000000001E-2</v>
      </c>
      <c r="T101" s="17">
        <v>9.7400000000000004E-3</v>
      </c>
      <c r="U101" s="17">
        <v>0.40285900000000002</v>
      </c>
      <c r="V101" s="17">
        <v>830.2</v>
      </c>
      <c r="W101" s="17">
        <v>2.4390000000000002E-3</v>
      </c>
      <c r="X101" s="17">
        <v>5767</v>
      </c>
      <c r="Y101" s="17">
        <v>0</v>
      </c>
      <c r="Z101" s="17">
        <v>0</v>
      </c>
      <c r="AA101" s="17">
        <v>0.61978200000000006</v>
      </c>
      <c r="AB101" s="17">
        <v>7.8543699999999994E-2</v>
      </c>
      <c r="AC101" s="17">
        <v>1.5201900000000001E-2</v>
      </c>
      <c r="AD101" s="17">
        <v>0.25</v>
      </c>
      <c r="AE101" s="17">
        <v>1720.6</v>
      </c>
    </row>
    <row r="102" spans="1:31">
      <c r="A102" s="17">
        <v>89</v>
      </c>
      <c r="B102" s="19">
        <v>8.3773148148148138E-2</v>
      </c>
      <c r="C102" s="17">
        <v>50.4</v>
      </c>
      <c r="D102" s="17">
        <v>0</v>
      </c>
      <c r="E102" s="17">
        <v>0</v>
      </c>
      <c r="F102" s="17">
        <v>0</v>
      </c>
      <c r="G102" s="17">
        <v>0.50095800000000001</v>
      </c>
      <c r="H102" s="17">
        <v>1.4179000000000001E-2</v>
      </c>
      <c r="I102" s="17">
        <v>2.3626999999999999E-2</v>
      </c>
      <c r="J102" s="17">
        <v>9.4479999999999998E-3</v>
      </c>
      <c r="K102" s="17">
        <v>0.39987299999999998</v>
      </c>
      <c r="L102" s="17">
        <v>445.2</v>
      </c>
      <c r="M102" s="17">
        <v>2.4390000000000002E-3</v>
      </c>
      <c r="N102" s="17">
        <v>1775</v>
      </c>
      <c r="O102" s="17">
        <v>0</v>
      </c>
      <c r="P102" s="17">
        <v>0</v>
      </c>
      <c r="Q102" s="17">
        <v>0.33025199999999999</v>
      </c>
      <c r="R102" s="17">
        <v>1.5084999999999999E-2</v>
      </c>
      <c r="S102" s="17">
        <v>2.4684000000000001E-2</v>
      </c>
      <c r="T102" s="17">
        <v>9.5989999999999999E-3</v>
      </c>
      <c r="U102" s="17">
        <v>0.38888699999999998</v>
      </c>
      <c r="V102" s="17">
        <v>864.7</v>
      </c>
      <c r="W102" s="17">
        <v>2.4390000000000002E-3</v>
      </c>
      <c r="X102" s="17">
        <v>1449</v>
      </c>
      <c r="Y102" s="17">
        <v>0</v>
      </c>
      <c r="Z102" s="17">
        <v>0</v>
      </c>
      <c r="AA102" s="17">
        <v>0.59828800000000004</v>
      </c>
      <c r="AB102" s="17">
        <v>2.4926199999999999E-2</v>
      </c>
      <c r="AC102" s="17">
        <v>1.53239E-2</v>
      </c>
      <c r="AD102" s="17">
        <v>0.25</v>
      </c>
      <c r="AE102" s="17">
        <v>1865.8</v>
      </c>
    </row>
    <row r="103" spans="1:31">
      <c r="A103" s="17">
        <v>90</v>
      </c>
      <c r="B103" s="19">
        <v>8.3831018518518527E-2</v>
      </c>
      <c r="C103" s="17">
        <v>49.4</v>
      </c>
      <c r="D103" s="17">
        <v>0</v>
      </c>
      <c r="E103" s="17">
        <v>0</v>
      </c>
      <c r="F103" s="17">
        <v>0</v>
      </c>
      <c r="G103" s="17">
        <v>0.58708099999999996</v>
      </c>
      <c r="H103" s="17">
        <v>1.8350000000000002E-2</v>
      </c>
      <c r="I103" s="17">
        <v>2.5031000000000001E-2</v>
      </c>
      <c r="J103" s="17">
        <v>6.6810000000000003E-3</v>
      </c>
      <c r="K103" s="17">
        <v>0.26689800000000002</v>
      </c>
      <c r="L103" s="17">
        <v>204.1</v>
      </c>
      <c r="M103" s="17">
        <v>2.4390000000000002E-3</v>
      </c>
      <c r="N103" s="17">
        <v>1635</v>
      </c>
      <c r="O103" s="17">
        <v>0</v>
      </c>
      <c r="P103" s="17">
        <v>0</v>
      </c>
      <c r="Q103" s="17">
        <v>0.39759499999999998</v>
      </c>
      <c r="R103" s="17">
        <v>1.9345999999999999E-2</v>
      </c>
      <c r="S103" s="17">
        <v>2.6513999999999999E-2</v>
      </c>
      <c r="T103" s="17">
        <v>7.1679999999999999E-3</v>
      </c>
      <c r="U103" s="17">
        <v>0.27035700000000001</v>
      </c>
      <c r="V103" s="17">
        <v>504</v>
      </c>
      <c r="W103" s="17">
        <v>0.51002199999999998</v>
      </c>
      <c r="X103" s="17">
        <v>709</v>
      </c>
      <c r="Y103" s="17">
        <v>0</v>
      </c>
      <c r="Z103" s="17">
        <v>0</v>
      </c>
      <c r="AA103" s="17">
        <v>0.41593400000000003</v>
      </c>
      <c r="AB103" s="17">
        <v>1.06792E-2</v>
      </c>
      <c r="AC103" s="17">
        <v>1.9422600000000002E-2</v>
      </c>
      <c r="AD103" s="17">
        <v>0.25</v>
      </c>
      <c r="AE103" s="17">
        <v>4070.1</v>
      </c>
    </row>
    <row r="104" spans="1:31">
      <c r="A104" s="17">
        <v>91</v>
      </c>
      <c r="B104" s="19">
        <v>8.3888888888888888E-2</v>
      </c>
      <c r="C104" s="17">
        <v>52.3</v>
      </c>
      <c r="D104" s="17">
        <v>0</v>
      </c>
      <c r="E104" s="17">
        <v>0</v>
      </c>
      <c r="F104" s="17">
        <v>0</v>
      </c>
      <c r="G104" s="17">
        <v>0.70843999999999996</v>
      </c>
      <c r="H104" s="17">
        <v>1.4024E-2</v>
      </c>
      <c r="I104" s="17">
        <v>2.7459000000000001E-2</v>
      </c>
      <c r="J104" s="17">
        <v>1.3436E-2</v>
      </c>
      <c r="K104" s="17">
        <v>0.48929600000000001</v>
      </c>
      <c r="L104" s="17">
        <v>569.79999999999995</v>
      </c>
      <c r="M104" s="17">
        <v>2.4390000000000002E-3</v>
      </c>
      <c r="N104" s="17">
        <v>992</v>
      </c>
      <c r="O104" s="17">
        <v>0</v>
      </c>
      <c r="P104" s="17">
        <v>0</v>
      </c>
      <c r="Q104" s="17">
        <v>0.56837199999999999</v>
      </c>
      <c r="R104" s="17">
        <v>1.3717E-2</v>
      </c>
      <c r="S104" s="17">
        <v>2.5648000000000001E-2</v>
      </c>
      <c r="T104" s="17">
        <v>1.1931000000000001E-2</v>
      </c>
      <c r="U104" s="17">
        <v>0.465171</v>
      </c>
      <c r="V104" s="17">
        <v>625.5</v>
      </c>
      <c r="W104" s="17">
        <v>2.4390000000000002E-3</v>
      </c>
      <c r="X104" s="17">
        <v>2602</v>
      </c>
      <c r="Y104" s="17">
        <v>0</v>
      </c>
      <c r="Z104" s="17">
        <v>0</v>
      </c>
      <c r="AA104" s="17">
        <v>0.71564700000000003</v>
      </c>
      <c r="AB104" s="17">
        <v>1.7969300000000001E-2</v>
      </c>
      <c r="AC104" s="17">
        <v>1.39317E-2</v>
      </c>
      <c r="AD104" s="17">
        <v>0.25</v>
      </c>
      <c r="AE104" s="17">
        <v>1457.7</v>
      </c>
    </row>
    <row r="105" spans="1:31">
      <c r="A105" s="17">
        <v>92</v>
      </c>
      <c r="B105" s="19">
        <v>8.3935185185185182E-2</v>
      </c>
      <c r="C105" s="17">
        <v>52.1</v>
      </c>
      <c r="D105" s="17">
        <v>0</v>
      </c>
      <c r="E105" s="17">
        <v>0</v>
      </c>
      <c r="F105" s="17">
        <v>0</v>
      </c>
      <c r="G105" s="17">
        <v>0.469082</v>
      </c>
      <c r="H105" s="17">
        <v>1.4683999999999999E-2</v>
      </c>
      <c r="I105" s="17">
        <v>2.5137E-2</v>
      </c>
      <c r="J105" s="17">
        <v>1.0453E-2</v>
      </c>
      <c r="K105" s="17">
        <v>0.41583199999999998</v>
      </c>
      <c r="L105" s="17">
        <v>376.3</v>
      </c>
      <c r="M105" s="17">
        <v>2.4390000000000002E-3</v>
      </c>
      <c r="N105" s="17">
        <v>1017</v>
      </c>
      <c r="O105" s="17">
        <v>0</v>
      </c>
      <c r="P105" s="17">
        <v>0</v>
      </c>
      <c r="Q105" s="17">
        <v>0.37537599999999999</v>
      </c>
      <c r="R105" s="17">
        <v>1.4675000000000001E-2</v>
      </c>
      <c r="S105" s="17">
        <v>2.4289000000000002E-2</v>
      </c>
      <c r="T105" s="17">
        <v>9.6139999999999993E-3</v>
      </c>
      <c r="U105" s="17">
        <v>0.395818</v>
      </c>
      <c r="V105" s="17">
        <v>689.4</v>
      </c>
      <c r="W105" s="17">
        <v>2.4390000000000002E-3</v>
      </c>
      <c r="X105" s="17">
        <v>1779</v>
      </c>
      <c r="Y105" s="17">
        <v>0</v>
      </c>
      <c r="Z105" s="17">
        <v>0</v>
      </c>
      <c r="AA105" s="17">
        <v>0.60895100000000002</v>
      </c>
      <c r="AB105" s="17">
        <v>1.2227500000000001E-2</v>
      </c>
      <c r="AC105" s="17">
        <v>1.4792700000000001E-2</v>
      </c>
      <c r="AD105" s="17">
        <v>0.25</v>
      </c>
      <c r="AE105" s="17">
        <v>2207.3000000000002</v>
      </c>
    </row>
    <row r="106" spans="1:31">
      <c r="A106" s="17">
        <v>93</v>
      </c>
      <c r="B106" s="19">
        <v>8.3993055555555543E-2</v>
      </c>
      <c r="C106" s="17">
        <v>53</v>
      </c>
      <c r="D106" s="17">
        <v>0</v>
      </c>
      <c r="E106" s="17">
        <v>0</v>
      </c>
      <c r="F106" s="17">
        <v>0</v>
      </c>
      <c r="G106" s="17">
        <v>0.42511599999999999</v>
      </c>
      <c r="H106" s="17">
        <v>1.3609E-2</v>
      </c>
      <c r="I106" s="17">
        <v>2.3220999999999999E-2</v>
      </c>
      <c r="J106" s="17">
        <v>9.6120000000000008E-3</v>
      </c>
      <c r="K106" s="17">
        <v>0.41393999999999997</v>
      </c>
      <c r="L106" s="17">
        <v>612.29999999999995</v>
      </c>
      <c r="M106" s="17">
        <v>0.285721</v>
      </c>
      <c r="N106" s="17">
        <v>2094</v>
      </c>
      <c r="O106" s="17">
        <v>0</v>
      </c>
      <c r="P106" s="17">
        <v>0</v>
      </c>
      <c r="Q106" s="17">
        <v>0.456202</v>
      </c>
      <c r="R106" s="17">
        <v>1.3717999999999999E-2</v>
      </c>
      <c r="S106" s="17">
        <v>2.3975E-2</v>
      </c>
      <c r="T106" s="17">
        <v>1.0257E-2</v>
      </c>
      <c r="U106" s="17">
        <v>0.42783399999999999</v>
      </c>
      <c r="V106" s="17">
        <v>594.20000000000005</v>
      </c>
      <c r="W106" s="17">
        <v>0.48935699999999999</v>
      </c>
      <c r="X106" s="17">
        <v>2784</v>
      </c>
      <c r="Y106" s="17">
        <v>0</v>
      </c>
      <c r="Z106" s="17">
        <v>0</v>
      </c>
      <c r="AA106" s="17">
        <v>0.65820599999999996</v>
      </c>
      <c r="AB106" s="17">
        <v>3.9832899999999997E-2</v>
      </c>
      <c r="AC106" s="17">
        <v>1.41265E-2</v>
      </c>
      <c r="AD106" s="17">
        <v>0.25</v>
      </c>
      <c r="AE106" s="17">
        <v>1356.4</v>
      </c>
    </row>
    <row r="107" spans="1:31">
      <c r="A107" s="17">
        <v>94</v>
      </c>
      <c r="B107" s="19">
        <v>8.4050925925925932E-2</v>
      </c>
      <c r="C107" s="17">
        <v>54.5</v>
      </c>
      <c r="D107" s="17">
        <v>0</v>
      </c>
      <c r="E107" s="17">
        <v>0</v>
      </c>
      <c r="F107" s="17">
        <v>0</v>
      </c>
      <c r="G107" s="17">
        <v>0.35503299999999999</v>
      </c>
      <c r="H107" s="17">
        <v>1.2087000000000001E-2</v>
      </c>
      <c r="I107" s="17">
        <v>2.1763000000000001E-2</v>
      </c>
      <c r="J107" s="17">
        <v>9.6760000000000006E-3</v>
      </c>
      <c r="K107" s="17">
        <v>0.44459399999999999</v>
      </c>
      <c r="L107" s="17">
        <v>877.8</v>
      </c>
      <c r="M107" s="17">
        <v>0.59756100000000001</v>
      </c>
      <c r="N107" s="17">
        <v>0</v>
      </c>
      <c r="O107" s="17">
        <v>0</v>
      </c>
      <c r="P107" s="17">
        <v>0</v>
      </c>
      <c r="Q107" s="17">
        <v>0.51632699999999998</v>
      </c>
      <c r="R107" s="17">
        <v>1.2085E-2</v>
      </c>
      <c r="S107" s="17">
        <v>2.1583999999999999E-2</v>
      </c>
      <c r="T107" s="17">
        <v>9.4990000000000005E-3</v>
      </c>
      <c r="U107" s="17">
        <v>0.440106</v>
      </c>
      <c r="V107" s="17">
        <v>341.8</v>
      </c>
      <c r="W107" s="17">
        <v>2.4390000000000002E-3</v>
      </c>
      <c r="X107" s="17">
        <v>3370</v>
      </c>
      <c r="Y107" s="17">
        <v>0</v>
      </c>
      <c r="Z107" s="17">
        <v>0</v>
      </c>
    </row>
    <row r="108" spans="1:31">
      <c r="A108" s="17">
        <v>95</v>
      </c>
      <c r="B108" s="19">
        <v>8.4108796296296293E-2</v>
      </c>
      <c r="C108" s="17">
        <v>55</v>
      </c>
      <c r="D108" s="17">
        <v>0</v>
      </c>
      <c r="E108" s="17">
        <v>0</v>
      </c>
      <c r="F108" s="17">
        <v>0</v>
      </c>
      <c r="G108" s="17">
        <v>0.55917399999999995</v>
      </c>
      <c r="H108" s="17">
        <v>1.0987E-2</v>
      </c>
      <c r="I108" s="17">
        <v>2.1388000000000001E-2</v>
      </c>
      <c r="J108" s="17">
        <v>1.0401000000000001E-2</v>
      </c>
      <c r="K108" s="17">
        <v>0.48628900000000003</v>
      </c>
      <c r="L108" s="17">
        <v>1031.9000000000001</v>
      </c>
      <c r="M108" s="17">
        <v>2.4390000000000002E-3</v>
      </c>
      <c r="N108" s="17">
        <v>0</v>
      </c>
      <c r="O108" s="17">
        <v>0</v>
      </c>
      <c r="P108" s="17">
        <v>0</v>
      </c>
      <c r="Q108" s="17">
        <v>0.51668499999999995</v>
      </c>
      <c r="R108" s="17">
        <v>1.0798E-2</v>
      </c>
      <c r="S108" s="17">
        <v>2.1989000000000002E-2</v>
      </c>
      <c r="T108" s="17">
        <v>1.119E-2</v>
      </c>
      <c r="U108" s="17">
        <v>0.50892099999999996</v>
      </c>
      <c r="V108" s="17">
        <v>1195.9000000000001</v>
      </c>
      <c r="W108" s="17">
        <v>2.4390000000000002E-3</v>
      </c>
      <c r="X108" s="17">
        <v>3262</v>
      </c>
      <c r="Y108" s="17">
        <v>0</v>
      </c>
      <c r="Z108" s="17">
        <v>0</v>
      </c>
    </row>
    <row r="109" spans="1:31">
      <c r="A109" s="17">
        <v>96</v>
      </c>
      <c r="B109" s="19">
        <v>8.4155092592592587E-2</v>
      </c>
      <c r="C109" s="17">
        <v>56.6</v>
      </c>
      <c r="D109" s="17">
        <v>0</v>
      </c>
      <c r="E109" s="17">
        <v>0</v>
      </c>
      <c r="F109" s="17">
        <v>0</v>
      </c>
      <c r="G109" s="17">
        <v>0.51788900000000004</v>
      </c>
      <c r="H109" s="17">
        <v>1.3579000000000001E-2</v>
      </c>
      <c r="I109" s="17">
        <v>2.1250999999999999E-2</v>
      </c>
      <c r="J109" s="17">
        <v>7.6730000000000001E-3</v>
      </c>
      <c r="K109" s="17">
        <v>0.36104999999999998</v>
      </c>
      <c r="L109" s="17">
        <v>427</v>
      </c>
      <c r="M109" s="17">
        <v>2.4390000000000002E-3</v>
      </c>
      <c r="N109" s="17">
        <v>78074</v>
      </c>
      <c r="O109" s="17">
        <v>0</v>
      </c>
      <c r="P109" s="17">
        <v>0</v>
      </c>
      <c r="Q109" s="17">
        <v>0.53181199999999995</v>
      </c>
      <c r="R109" s="17">
        <v>1.2196E-2</v>
      </c>
      <c r="S109" s="17">
        <v>2.1211000000000001E-2</v>
      </c>
      <c r="T109" s="17">
        <v>9.0150000000000004E-3</v>
      </c>
      <c r="U109" s="17">
        <v>0.42500100000000002</v>
      </c>
      <c r="V109" s="17">
        <v>500.9</v>
      </c>
      <c r="W109" s="17">
        <v>0.29662899999999998</v>
      </c>
      <c r="X109" s="17">
        <v>13402</v>
      </c>
      <c r="Y109" s="17">
        <v>0</v>
      </c>
      <c r="Z109" s="17">
        <v>0</v>
      </c>
      <c r="AA109" s="17">
        <v>0.65384799999999998</v>
      </c>
      <c r="AB109" s="17">
        <v>0.51893400000000001</v>
      </c>
      <c r="AC109" s="17">
        <v>1.6874500000000001E-2</v>
      </c>
      <c r="AD109" s="17">
        <v>0.25</v>
      </c>
      <c r="AE109" s="17">
        <v>1945.2</v>
      </c>
    </row>
    <row r="110" spans="1:31">
      <c r="A110" s="17">
        <v>97</v>
      </c>
      <c r="B110" s="19">
        <v>8.4212962962962976E-2</v>
      </c>
      <c r="C110" s="17">
        <v>56.8</v>
      </c>
      <c r="D110" s="17">
        <v>0</v>
      </c>
      <c r="E110" s="17">
        <v>0</v>
      </c>
      <c r="F110" s="17">
        <v>0</v>
      </c>
      <c r="G110" s="17">
        <v>0.31358599999999998</v>
      </c>
      <c r="H110" s="17">
        <v>1.2147E-2</v>
      </c>
      <c r="I110" s="17">
        <v>2.1409000000000001E-2</v>
      </c>
      <c r="J110" s="17">
        <v>9.2619999999999994E-3</v>
      </c>
      <c r="K110" s="17">
        <v>0.43260900000000002</v>
      </c>
      <c r="L110" s="17">
        <v>1195.9000000000001</v>
      </c>
      <c r="M110" s="17">
        <v>1.0333E-2</v>
      </c>
      <c r="N110" s="17">
        <v>2200</v>
      </c>
      <c r="O110" s="17">
        <v>0</v>
      </c>
      <c r="P110" s="17">
        <v>0</v>
      </c>
      <c r="Q110" s="17">
        <v>0.46471000000000001</v>
      </c>
      <c r="R110" s="17">
        <v>1.3323E-2</v>
      </c>
      <c r="S110" s="17">
        <v>2.0712000000000001E-2</v>
      </c>
      <c r="T110" s="17">
        <v>7.3889999999999997E-3</v>
      </c>
      <c r="U110" s="17">
        <v>0.35674499999999998</v>
      </c>
      <c r="V110" s="17">
        <v>440.1</v>
      </c>
      <c r="W110" s="17">
        <v>0.59756100000000001</v>
      </c>
      <c r="X110" s="17">
        <v>3759</v>
      </c>
      <c r="Y110" s="17">
        <v>0</v>
      </c>
      <c r="Z110" s="17">
        <v>0</v>
      </c>
      <c r="AA110" s="17">
        <v>0.54883899999999997</v>
      </c>
      <c r="AB110" s="17">
        <v>7.8457799999999994E-2</v>
      </c>
      <c r="AC110" s="17">
        <v>1.3902599999999999E-2</v>
      </c>
      <c r="AD110" s="17">
        <v>0.25</v>
      </c>
      <c r="AE110" s="17">
        <v>694.5</v>
      </c>
    </row>
    <row r="111" spans="1:31">
      <c r="A111" s="17">
        <v>98</v>
      </c>
      <c r="B111" s="19">
        <v>8.4270833333333336E-2</v>
      </c>
      <c r="C111" s="17">
        <v>58.6</v>
      </c>
      <c r="D111" s="17">
        <v>0</v>
      </c>
      <c r="E111" s="17">
        <v>0</v>
      </c>
      <c r="F111" s="17">
        <v>0</v>
      </c>
      <c r="G111" s="17">
        <v>0.34009699999999998</v>
      </c>
      <c r="H111" s="17">
        <v>1.5224E-2</v>
      </c>
      <c r="I111" s="17">
        <v>2.0128E-2</v>
      </c>
      <c r="J111" s="17">
        <v>4.9040000000000004E-3</v>
      </c>
      <c r="K111" s="17">
        <v>0.24362500000000001</v>
      </c>
      <c r="L111" s="17">
        <v>350</v>
      </c>
      <c r="M111" s="17">
        <v>0.36838100000000001</v>
      </c>
      <c r="N111" s="17">
        <v>7630</v>
      </c>
      <c r="O111" s="17">
        <v>0</v>
      </c>
      <c r="P111" s="17">
        <v>0</v>
      </c>
      <c r="Q111" s="17">
        <v>0.37088599999999999</v>
      </c>
      <c r="R111" s="17">
        <v>1.2397E-2</v>
      </c>
      <c r="S111" s="17">
        <v>2.1377E-2</v>
      </c>
      <c r="T111" s="17">
        <v>8.9800000000000001E-3</v>
      </c>
      <c r="U111" s="17">
        <v>0.42008800000000002</v>
      </c>
      <c r="V111" s="17">
        <v>840.3</v>
      </c>
      <c r="W111" s="17">
        <v>0.15986700000000001</v>
      </c>
      <c r="X111" s="17">
        <v>8870</v>
      </c>
      <c r="Y111" s="17">
        <v>0</v>
      </c>
      <c r="Z111" s="17">
        <v>0</v>
      </c>
      <c r="AA111" s="17">
        <v>0.646289</v>
      </c>
      <c r="AB111" s="17">
        <v>7.95347E-2</v>
      </c>
      <c r="AC111" s="17">
        <v>1.3111100000000001E-2</v>
      </c>
      <c r="AD111" s="17">
        <v>0.25</v>
      </c>
      <c r="AE111" s="17">
        <v>2373.3000000000002</v>
      </c>
    </row>
    <row r="112" spans="1:31">
      <c r="A112" s="17">
        <v>99</v>
      </c>
      <c r="B112" s="19">
        <v>8.4328703703703711E-2</v>
      </c>
      <c r="C112" s="17">
        <v>58.8</v>
      </c>
      <c r="D112" s="17">
        <v>0</v>
      </c>
      <c r="E112" s="17">
        <v>0</v>
      </c>
      <c r="F112" s="17">
        <v>0</v>
      </c>
      <c r="G112" s="17">
        <v>0.51010599999999995</v>
      </c>
      <c r="H112" s="17">
        <v>1.2603E-2</v>
      </c>
      <c r="I112" s="17">
        <v>2.2152000000000002E-2</v>
      </c>
      <c r="J112" s="17">
        <v>9.5490000000000002E-3</v>
      </c>
      <c r="K112" s="17">
        <v>0.43106299999999997</v>
      </c>
      <c r="L112" s="17">
        <v>504</v>
      </c>
      <c r="M112" s="17">
        <v>0.28084199999999998</v>
      </c>
      <c r="N112" s="17">
        <v>1408</v>
      </c>
      <c r="O112" s="17">
        <v>0</v>
      </c>
      <c r="P112" s="17">
        <v>0</v>
      </c>
      <c r="Q112" s="17">
        <v>0.37603500000000001</v>
      </c>
      <c r="R112" s="17">
        <v>1.4246999999999999E-2</v>
      </c>
      <c r="S112" s="17">
        <v>2.2561000000000001E-2</v>
      </c>
      <c r="T112" s="17">
        <v>8.3140000000000002E-3</v>
      </c>
      <c r="U112" s="17">
        <v>0.36851099999999998</v>
      </c>
      <c r="V112" s="17">
        <v>256.7</v>
      </c>
      <c r="W112" s="17">
        <v>2.4390000000000002E-3</v>
      </c>
      <c r="X112" s="17">
        <v>1757</v>
      </c>
      <c r="Y112" s="17">
        <v>0</v>
      </c>
      <c r="Z112" s="17">
        <v>0</v>
      </c>
      <c r="AA112" s="17">
        <v>0.56693899999999997</v>
      </c>
      <c r="AB112" s="17">
        <v>2.2448699999999999E-2</v>
      </c>
      <c r="AC112" s="17">
        <v>1.44335E-2</v>
      </c>
      <c r="AD112" s="17">
        <v>0.25</v>
      </c>
      <c r="AE112" s="17">
        <v>1648</v>
      </c>
    </row>
    <row r="113" spans="1:31">
      <c r="A113" s="17">
        <v>100</v>
      </c>
      <c r="B113" s="19">
        <v>8.4386574074074072E-2</v>
      </c>
      <c r="C113" s="17">
        <v>60.5</v>
      </c>
      <c r="D113" s="17">
        <v>0</v>
      </c>
      <c r="E113" s="17">
        <v>0</v>
      </c>
      <c r="F113" s="17">
        <v>0</v>
      </c>
      <c r="G113" s="17">
        <v>0.59705799999999998</v>
      </c>
      <c r="H113" s="17">
        <v>1.2E-2</v>
      </c>
      <c r="I113" s="17">
        <v>2.2630000000000001E-2</v>
      </c>
      <c r="J113" s="17">
        <v>1.0629E-2</v>
      </c>
      <c r="K113" s="17">
        <v>0.46970699999999999</v>
      </c>
      <c r="L113" s="17">
        <v>625.5</v>
      </c>
      <c r="M113" s="17">
        <v>0.198182</v>
      </c>
      <c r="N113" s="17">
        <v>4291</v>
      </c>
      <c r="O113" s="17">
        <v>0</v>
      </c>
      <c r="P113" s="17">
        <v>0</v>
      </c>
      <c r="Q113" s="17">
        <v>0.47167799999999999</v>
      </c>
      <c r="R113" s="17">
        <v>1.566E-2</v>
      </c>
      <c r="S113" s="17">
        <v>2.3177E-2</v>
      </c>
      <c r="T113" s="17">
        <v>7.5170000000000002E-3</v>
      </c>
      <c r="U113" s="17">
        <v>0.32431900000000002</v>
      </c>
      <c r="V113" s="17">
        <v>461.4</v>
      </c>
      <c r="W113" s="17">
        <v>0.13920199999999999</v>
      </c>
      <c r="X113" s="17">
        <v>1325</v>
      </c>
      <c r="Y113" s="17">
        <v>0</v>
      </c>
      <c r="Z113" s="17">
        <v>0</v>
      </c>
      <c r="AA113" s="17">
        <v>0.49895299999999998</v>
      </c>
      <c r="AB113" s="17">
        <v>7.99126E-2</v>
      </c>
      <c r="AC113" s="17">
        <v>1.6260699999999999E-2</v>
      </c>
      <c r="AD113" s="17">
        <v>0.25</v>
      </c>
      <c r="AE113" s="17">
        <v>1327.8</v>
      </c>
    </row>
    <row r="114" spans="1:31">
      <c r="A114" s="17">
        <v>101</v>
      </c>
      <c r="B114" s="19">
        <v>8.443287037037038E-2</v>
      </c>
      <c r="C114" s="17">
        <v>61.2</v>
      </c>
      <c r="D114" s="17">
        <v>0</v>
      </c>
      <c r="E114" s="17">
        <v>0</v>
      </c>
      <c r="F114" s="17">
        <v>0</v>
      </c>
      <c r="G114" s="17">
        <v>0.51700299999999999</v>
      </c>
      <c r="H114" s="17">
        <v>1.1499000000000001E-2</v>
      </c>
      <c r="I114" s="17">
        <v>2.2013000000000001E-2</v>
      </c>
      <c r="J114" s="17">
        <v>1.0514000000000001E-2</v>
      </c>
      <c r="K114" s="17">
        <v>0.47763</v>
      </c>
      <c r="L114" s="17">
        <v>951.7</v>
      </c>
      <c r="M114" s="17">
        <v>2.4390000000000002E-3</v>
      </c>
      <c r="N114" s="17">
        <v>3528</v>
      </c>
      <c r="O114" s="17">
        <v>0</v>
      </c>
      <c r="P114" s="17">
        <v>0</v>
      </c>
      <c r="Q114" s="17">
        <v>0.22676399999999999</v>
      </c>
      <c r="R114" s="17">
        <v>1.5231E-2</v>
      </c>
      <c r="S114" s="17">
        <v>2.2088E-2</v>
      </c>
      <c r="T114" s="17">
        <v>6.8570000000000002E-3</v>
      </c>
      <c r="U114" s="17">
        <v>0.31046000000000001</v>
      </c>
      <c r="V114" s="17">
        <v>204.1</v>
      </c>
      <c r="W114" s="17">
        <v>5.1663000000000001E-2</v>
      </c>
      <c r="X114" s="17">
        <v>1464</v>
      </c>
      <c r="Y114" s="17">
        <v>0</v>
      </c>
      <c r="Z114" s="17">
        <v>0</v>
      </c>
      <c r="AA114" s="17">
        <v>0.47763100000000003</v>
      </c>
      <c r="AB114" s="17">
        <v>9.8014400000000002E-2</v>
      </c>
      <c r="AC114" s="17">
        <v>1.5902699999999999E-2</v>
      </c>
      <c r="AD114" s="17">
        <v>0.25</v>
      </c>
      <c r="AE114" s="17">
        <v>872.7</v>
      </c>
    </row>
    <row r="115" spans="1:31">
      <c r="A115" s="17">
        <v>102</v>
      </c>
      <c r="B115" s="19">
        <v>8.4490740740740741E-2</v>
      </c>
      <c r="C115" s="17">
        <v>61.2</v>
      </c>
      <c r="D115" s="17">
        <v>0</v>
      </c>
      <c r="E115" s="17">
        <v>0</v>
      </c>
      <c r="F115" s="17">
        <v>0</v>
      </c>
      <c r="G115" s="17">
        <v>0.59018000000000004</v>
      </c>
      <c r="H115" s="17">
        <v>1.1609E-2</v>
      </c>
      <c r="I115" s="17">
        <v>2.2112E-2</v>
      </c>
      <c r="J115" s="17">
        <v>1.0503E-2</v>
      </c>
      <c r="K115" s="17">
        <v>0.47499799999999998</v>
      </c>
      <c r="L115" s="17">
        <v>474.6</v>
      </c>
      <c r="M115" s="17">
        <v>2.4390000000000002E-3</v>
      </c>
      <c r="N115" s="17">
        <v>6427</v>
      </c>
      <c r="O115" s="17">
        <v>0</v>
      </c>
      <c r="P115" s="17">
        <v>0</v>
      </c>
      <c r="Q115" s="17">
        <v>0.33562199999999998</v>
      </c>
      <c r="R115" s="17">
        <v>1.6185000000000001E-2</v>
      </c>
      <c r="S115" s="17">
        <v>2.1885999999999999E-2</v>
      </c>
      <c r="T115" s="17">
        <v>5.7010000000000003E-3</v>
      </c>
      <c r="U115" s="17">
        <v>0.26049499999999998</v>
      </c>
      <c r="V115" s="17">
        <v>615.4</v>
      </c>
      <c r="W115" s="17">
        <v>0.45591999999999999</v>
      </c>
      <c r="X115" s="17">
        <v>1759</v>
      </c>
      <c r="Y115" s="17">
        <v>0</v>
      </c>
      <c r="Z115" s="17">
        <v>0</v>
      </c>
      <c r="AA115" s="17">
        <v>0.40076099999999998</v>
      </c>
      <c r="AB115" s="17">
        <v>8.9835899999999996E-2</v>
      </c>
      <c r="AC115" s="17">
        <v>1.6696800000000001E-2</v>
      </c>
      <c r="AD115" s="17">
        <v>0.25</v>
      </c>
      <c r="AE115" s="17">
        <v>1750.1</v>
      </c>
    </row>
    <row r="116" spans="1:31">
      <c r="A116" s="17">
        <v>103</v>
      </c>
      <c r="B116" s="19">
        <v>8.4548611111111116E-2</v>
      </c>
      <c r="C116" s="17">
        <v>64.3</v>
      </c>
      <c r="D116" s="17">
        <v>0</v>
      </c>
      <c r="E116" s="17">
        <v>0</v>
      </c>
      <c r="F116" s="17">
        <v>0</v>
      </c>
      <c r="G116" s="17">
        <v>0.49265900000000001</v>
      </c>
      <c r="H116" s="17">
        <v>1.3318E-2</v>
      </c>
      <c r="I116" s="17">
        <v>1.9727000000000001E-2</v>
      </c>
      <c r="J116" s="17">
        <v>6.4089999999999998E-3</v>
      </c>
      <c r="K116" s="17">
        <v>0.324878</v>
      </c>
      <c r="L116" s="17">
        <v>315.5</v>
      </c>
      <c r="M116" s="17">
        <v>0.22674</v>
      </c>
      <c r="N116" s="17">
        <v>8174</v>
      </c>
      <c r="O116" s="17">
        <v>0</v>
      </c>
      <c r="P116" s="17">
        <v>0</v>
      </c>
      <c r="Q116" s="17">
        <v>0.31327100000000002</v>
      </c>
      <c r="R116" s="17">
        <v>1.4944000000000001E-2</v>
      </c>
      <c r="S116" s="17">
        <v>2.1093000000000001E-2</v>
      </c>
      <c r="T116" s="17">
        <v>6.149E-3</v>
      </c>
      <c r="U116" s="17">
        <v>0.29153699999999999</v>
      </c>
      <c r="V116" s="17">
        <v>209.1</v>
      </c>
      <c r="W116" s="17">
        <v>5.1663000000000001E-2</v>
      </c>
      <c r="X116" s="17">
        <v>1646</v>
      </c>
      <c r="Y116" s="17">
        <v>0</v>
      </c>
      <c r="Z116" s="17">
        <v>0</v>
      </c>
      <c r="AA116" s="17">
        <v>0.44851799999999997</v>
      </c>
      <c r="AB116" s="17">
        <v>7.7027100000000001E-2</v>
      </c>
      <c r="AC116" s="17">
        <v>1.5417500000000001E-2</v>
      </c>
      <c r="AD116" s="17">
        <v>0.25</v>
      </c>
      <c r="AE116" s="17">
        <v>2632.4</v>
      </c>
    </row>
    <row r="117" spans="1:31">
      <c r="A117" s="17">
        <v>104</v>
      </c>
      <c r="B117" s="19">
        <v>8.4606481481481477E-2</v>
      </c>
      <c r="C117" s="17">
        <v>62.8</v>
      </c>
      <c r="D117" s="17">
        <v>0</v>
      </c>
      <c r="E117" s="17">
        <v>0</v>
      </c>
      <c r="F117" s="17">
        <v>0</v>
      </c>
      <c r="G117" s="17">
        <v>0.455814</v>
      </c>
      <c r="H117" s="17">
        <v>1.2577E-2</v>
      </c>
      <c r="I117" s="17">
        <v>2.0628000000000001E-2</v>
      </c>
      <c r="J117" s="17">
        <v>8.0510000000000009E-3</v>
      </c>
      <c r="K117" s="17">
        <v>0.39030300000000001</v>
      </c>
      <c r="L117" s="17">
        <v>633.6</v>
      </c>
      <c r="M117" s="17">
        <v>0.452905</v>
      </c>
      <c r="N117" s="17">
        <v>0</v>
      </c>
      <c r="O117" s="17">
        <v>0</v>
      </c>
      <c r="P117" s="17">
        <v>0</v>
      </c>
      <c r="Q117" s="17">
        <v>0.34820699999999999</v>
      </c>
      <c r="R117" s="17">
        <v>1.3821E-2</v>
      </c>
      <c r="S117" s="17">
        <v>1.9949999999999999E-2</v>
      </c>
      <c r="T117" s="17">
        <v>6.1289999999999999E-3</v>
      </c>
      <c r="U117" s="17">
        <v>0.30720399999999998</v>
      </c>
      <c r="V117" s="17">
        <v>256.7</v>
      </c>
      <c r="W117" s="17">
        <v>6.4434000000000005E-2</v>
      </c>
      <c r="X117" s="17">
        <v>1187</v>
      </c>
      <c r="Y117" s="17">
        <v>0</v>
      </c>
      <c r="Z117" s="17">
        <v>0</v>
      </c>
    </row>
    <row r="118" spans="1:31">
      <c r="A118" s="17">
        <v>105</v>
      </c>
      <c r="B118" s="19">
        <v>8.4652777777777785E-2</v>
      </c>
      <c r="C118" s="17">
        <v>65.599999999999994</v>
      </c>
      <c r="D118" s="17">
        <v>0</v>
      </c>
      <c r="E118" s="17">
        <v>0</v>
      </c>
      <c r="F118" s="17">
        <v>0</v>
      </c>
      <c r="G118" s="17">
        <v>0.419512</v>
      </c>
      <c r="H118" s="17">
        <v>8.4779999999999994E-3</v>
      </c>
      <c r="I118" s="17">
        <v>1.6281E-2</v>
      </c>
      <c r="J118" s="17">
        <v>7.803E-3</v>
      </c>
      <c r="K118" s="17">
        <v>0.47927500000000001</v>
      </c>
      <c r="L118" s="17">
        <v>795.8</v>
      </c>
      <c r="M118" s="17">
        <v>0.53068700000000002</v>
      </c>
      <c r="N118" s="17">
        <v>0</v>
      </c>
      <c r="O118" s="17">
        <v>0</v>
      </c>
      <c r="P118" s="17">
        <v>0</v>
      </c>
      <c r="Q118" s="17">
        <v>0.43173400000000001</v>
      </c>
      <c r="R118" s="17">
        <v>9.8119999999999995E-3</v>
      </c>
      <c r="S118" s="17">
        <v>1.686E-2</v>
      </c>
      <c r="T118" s="17">
        <v>7.0479999999999996E-3</v>
      </c>
      <c r="U118" s="17">
        <v>0.418045</v>
      </c>
      <c r="V118" s="17">
        <v>604.20000000000005</v>
      </c>
      <c r="W118" s="17">
        <v>0.59756100000000001</v>
      </c>
      <c r="X118" s="17">
        <v>1612</v>
      </c>
      <c r="Y118" s="17">
        <v>0</v>
      </c>
      <c r="Z118" s="17">
        <v>0</v>
      </c>
    </row>
    <row r="119" spans="1:31">
      <c r="A119" s="17">
        <v>106</v>
      </c>
      <c r="B119" s="19">
        <v>8.4710648148148146E-2</v>
      </c>
      <c r="C119" s="17">
        <v>65.400000000000006</v>
      </c>
      <c r="D119" s="17">
        <v>0</v>
      </c>
      <c r="E119" s="17">
        <v>0</v>
      </c>
      <c r="F119" s="17">
        <v>0</v>
      </c>
      <c r="G119" s="17">
        <v>0.22828799999999999</v>
      </c>
      <c r="H119" s="17">
        <v>7.8440000000000003E-3</v>
      </c>
      <c r="I119" s="17">
        <v>1.4416999999999999E-2</v>
      </c>
      <c r="J119" s="17">
        <v>6.5729999999999998E-3</v>
      </c>
      <c r="K119" s="17">
        <v>0.45591900000000002</v>
      </c>
      <c r="L119" s="17">
        <v>1190.9000000000001</v>
      </c>
      <c r="M119" s="17">
        <v>2.4390000000000002E-3</v>
      </c>
      <c r="N119" s="17">
        <v>711</v>
      </c>
      <c r="O119" s="17">
        <v>0</v>
      </c>
      <c r="P119" s="17">
        <v>0</v>
      </c>
      <c r="Q119" s="17">
        <v>3.7034999999999998E-2</v>
      </c>
      <c r="R119" s="17">
        <v>1.2109999999999999E-2</v>
      </c>
      <c r="S119" s="17">
        <v>1.6154000000000002E-2</v>
      </c>
      <c r="T119" s="17">
        <v>4.0439999999999999E-3</v>
      </c>
      <c r="U119" s="17">
        <v>0.25033300000000003</v>
      </c>
      <c r="V119" s="17">
        <v>1195.9000000000001</v>
      </c>
      <c r="W119" s="17">
        <v>0.22674</v>
      </c>
      <c r="X119" s="17">
        <v>6814</v>
      </c>
      <c r="Y119" s="17">
        <v>0</v>
      </c>
      <c r="Z119" s="17">
        <v>0</v>
      </c>
      <c r="AA119" s="17">
        <v>0.385127</v>
      </c>
      <c r="AB119" s="17">
        <v>2.66757E-2</v>
      </c>
      <c r="AC119" s="17">
        <v>1.22177E-2</v>
      </c>
      <c r="AD119" s="17">
        <v>0.25</v>
      </c>
      <c r="AE119" s="17">
        <v>697.4</v>
      </c>
    </row>
    <row r="120" spans="1:31">
      <c r="A120" s="17">
        <v>107</v>
      </c>
      <c r="B120" s="19">
        <v>8.4768518518518521E-2</v>
      </c>
      <c r="C120" s="17">
        <v>66.8</v>
      </c>
      <c r="D120" s="17">
        <v>0</v>
      </c>
      <c r="E120" s="17">
        <v>0</v>
      </c>
      <c r="F120" s="17">
        <v>0</v>
      </c>
      <c r="G120" s="17">
        <v>0.32560499999999998</v>
      </c>
      <c r="H120" s="17">
        <v>9.528E-3</v>
      </c>
      <c r="I120" s="17">
        <v>1.4983E-2</v>
      </c>
      <c r="J120" s="17">
        <v>5.4549999999999998E-3</v>
      </c>
      <c r="K120" s="17">
        <v>0.36409200000000003</v>
      </c>
      <c r="L120" s="17">
        <v>479.6</v>
      </c>
      <c r="M120" s="17">
        <v>0.13920199999999999</v>
      </c>
      <c r="N120" s="17">
        <v>2186</v>
      </c>
      <c r="O120" s="17">
        <v>0</v>
      </c>
      <c r="P120" s="17">
        <v>0</v>
      </c>
      <c r="Q120" s="17">
        <v>0.25028899999999998</v>
      </c>
      <c r="R120" s="17">
        <v>7.7770000000000001E-3</v>
      </c>
      <c r="S120" s="17">
        <v>1.4064999999999999E-2</v>
      </c>
      <c r="T120" s="17">
        <v>6.2880000000000002E-3</v>
      </c>
      <c r="U120" s="17">
        <v>0.44707400000000003</v>
      </c>
      <c r="V120" s="17">
        <v>941.7</v>
      </c>
      <c r="W120" s="17">
        <v>0.151973</v>
      </c>
      <c r="X120" s="17">
        <v>7010</v>
      </c>
      <c r="Y120" s="17">
        <v>0</v>
      </c>
      <c r="Z120" s="17">
        <v>0</v>
      </c>
      <c r="AA120" s="17">
        <v>0.68780699999999995</v>
      </c>
      <c r="AB120" s="17">
        <v>3.2815700000000003E-2</v>
      </c>
      <c r="AC120" s="17">
        <v>7.9834799999999994E-3</v>
      </c>
      <c r="AD120" s="17">
        <v>0.25</v>
      </c>
      <c r="AE120" s="17">
        <v>1731.8</v>
      </c>
    </row>
    <row r="121" spans="1:31">
      <c r="A121" s="17">
        <v>108</v>
      </c>
      <c r="B121" s="19">
        <v>8.4826388888888882E-2</v>
      </c>
      <c r="C121" s="17">
        <v>68.5</v>
      </c>
      <c r="D121" s="17">
        <v>0</v>
      </c>
      <c r="E121" s="17">
        <v>0</v>
      </c>
      <c r="F121" s="17">
        <v>0</v>
      </c>
      <c r="G121" s="17">
        <v>0.46222000000000002</v>
      </c>
      <c r="H121" s="17">
        <v>9.1190000000000004E-3</v>
      </c>
      <c r="I121" s="17">
        <v>1.5225000000000001E-2</v>
      </c>
      <c r="J121" s="17">
        <v>6.1060000000000003E-3</v>
      </c>
      <c r="K121" s="17">
        <v>0.40104400000000001</v>
      </c>
      <c r="L121" s="17">
        <v>543.5</v>
      </c>
      <c r="M121" s="17">
        <v>0.59756100000000001</v>
      </c>
      <c r="N121" s="17">
        <v>0</v>
      </c>
      <c r="O121" s="17">
        <v>0</v>
      </c>
      <c r="P121" s="17">
        <v>0</v>
      </c>
      <c r="Q121" s="17">
        <v>0.245946</v>
      </c>
      <c r="R121" s="17">
        <v>7.9360000000000003E-3</v>
      </c>
      <c r="S121" s="17">
        <v>1.4442999999999999E-2</v>
      </c>
      <c r="T121" s="17">
        <v>6.5069999999999998E-3</v>
      </c>
      <c r="U121" s="17">
        <v>0.45055899999999999</v>
      </c>
      <c r="V121" s="17">
        <v>795.8</v>
      </c>
      <c r="W121" s="17">
        <v>0.59756100000000001</v>
      </c>
      <c r="X121" s="17">
        <v>2753</v>
      </c>
      <c r="Y121" s="17">
        <v>0</v>
      </c>
      <c r="Z121" s="17">
        <v>0</v>
      </c>
    </row>
    <row r="122" spans="1:31">
      <c r="A122" s="17">
        <v>109</v>
      </c>
      <c r="B122" s="19">
        <v>8.487268518518519E-2</v>
      </c>
      <c r="C122" s="17">
        <v>68.099999999999994</v>
      </c>
      <c r="D122" s="17">
        <v>0</v>
      </c>
      <c r="E122" s="17">
        <v>0</v>
      </c>
      <c r="F122" s="17">
        <v>0</v>
      </c>
      <c r="G122" s="17">
        <v>0.30898399999999998</v>
      </c>
      <c r="H122" s="17">
        <v>8.0649999999999993E-3</v>
      </c>
      <c r="I122" s="17">
        <v>1.4624E-2</v>
      </c>
      <c r="J122" s="17">
        <v>6.5589999999999997E-3</v>
      </c>
      <c r="K122" s="17">
        <v>0.44852900000000001</v>
      </c>
      <c r="L122" s="17">
        <v>432</v>
      </c>
      <c r="M122" s="17">
        <v>0.36838100000000001</v>
      </c>
      <c r="N122" s="17">
        <v>0</v>
      </c>
      <c r="O122" s="17">
        <v>0</v>
      </c>
      <c r="P122" s="17">
        <v>0</v>
      </c>
      <c r="Q122" s="17">
        <v>0.107654</v>
      </c>
      <c r="R122" s="17">
        <v>9.1540000000000007E-3</v>
      </c>
      <c r="S122" s="17">
        <v>1.5547E-2</v>
      </c>
      <c r="T122" s="17">
        <v>6.3930000000000002E-3</v>
      </c>
      <c r="U122" s="17">
        <v>0.41119800000000001</v>
      </c>
      <c r="V122" s="17">
        <v>272.89999999999998</v>
      </c>
      <c r="W122" s="17">
        <v>2.4390000000000002E-3</v>
      </c>
      <c r="X122" s="17">
        <v>1050</v>
      </c>
      <c r="Y122" s="17">
        <v>0</v>
      </c>
      <c r="Z122" s="17">
        <v>0</v>
      </c>
    </row>
    <row r="123" spans="1:31">
      <c r="A123" s="17">
        <v>110</v>
      </c>
      <c r="B123" s="19">
        <v>8.4930555555555551E-2</v>
      </c>
      <c r="C123" s="17">
        <v>70.3</v>
      </c>
      <c r="D123" s="17">
        <v>0</v>
      </c>
      <c r="E123" s="17">
        <v>0</v>
      </c>
      <c r="F123" s="17">
        <v>0</v>
      </c>
      <c r="G123" s="17">
        <v>0.18293400000000001</v>
      </c>
      <c r="H123" s="17">
        <v>1.0444999999999999E-2</v>
      </c>
      <c r="I123" s="17">
        <v>1.3962E-2</v>
      </c>
      <c r="J123" s="17">
        <v>3.5170000000000002E-3</v>
      </c>
      <c r="K123" s="17">
        <v>0.25188500000000003</v>
      </c>
      <c r="L123" s="17">
        <v>817.1</v>
      </c>
      <c r="M123" s="17">
        <v>0.59756100000000001</v>
      </c>
      <c r="N123" s="17">
        <v>0</v>
      </c>
      <c r="O123" s="17">
        <v>0</v>
      </c>
      <c r="P123" s="17">
        <v>0</v>
      </c>
      <c r="Q123" s="17">
        <v>0.35597800000000002</v>
      </c>
      <c r="R123" s="17">
        <v>9.7260000000000003E-3</v>
      </c>
      <c r="S123" s="17">
        <v>1.5074000000000001E-2</v>
      </c>
      <c r="T123" s="17">
        <v>5.3480000000000003E-3</v>
      </c>
      <c r="U123" s="17">
        <v>0.35478900000000002</v>
      </c>
      <c r="V123" s="17">
        <v>423.9</v>
      </c>
      <c r="W123" s="17">
        <v>0.59756100000000001</v>
      </c>
      <c r="X123" s="17">
        <v>15991</v>
      </c>
      <c r="Y123" s="17">
        <v>0</v>
      </c>
      <c r="Z123" s="17">
        <v>0</v>
      </c>
    </row>
    <row r="124" spans="1:31">
      <c r="A124" s="17">
        <v>111</v>
      </c>
      <c r="B124" s="19">
        <v>8.4988425925925926E-2</v>
      </c>
      <c r="C124" s="17">
        <v>70.3</v>
      </c>
      <c r="D124" s="17">
        <v>0</v>
      </c>
      <c r="E124" s="17">
        <v>0</v>
      </c>
      <c r="F124" s="17">
        <v>0</v>
      </c>
      <c r="G124" s="17">
        <v>0.195134</v>
      </c>
      <c r="H124" s="17">
        <v>1.0716E-2</v>
      </c>
      <c r="I124" s="17">
        <v>1.5008000000000001E-2</v>
      </c>
      <c r="J124" s="17">
        <v>4.2909999999999997E-3</v>
      </c>
      <c r="K124" s="17">
        <v>0.28594700000000001</v>
      </c>
      <c r="L124" s="17">
        <v>251.7</v>
      </c>
      <c r="M124" s="17">
        <v>0.22674</v>
      </c>
      <c r="N124" s="17">
        <v>4531</v>
      </c>
      <c r="O124" s="17">
        <v>0</v>
      </c>
      <c r="P124" s="17">
        <v>0</v>
      </c>
      <c r="Q124" s="17">
        <v>0.15820699999999999</v>
      </c>
      <c r="R124" s="17">
        <v>9.3779999999999992E-3</v>
      </c>
      <c r="S124" s="17">
        <v>1.4500000000000001E-2</v>
      </c>
      <c r="T124" s="17">
        <v>5.1229999999999999E-3</v>
      </c>
      <c r="U124" s="17">
        <v>0.35326999999999997</v>
      </c>
      <c r="V124" s="17">
        <v>718.8</v>
      </c>
      <c r="W124" s="17">
        <v>0.14408000000000001</v>
      </c>
      <c r="X124" s="17">
        <v>4671</v>
      </c>
      <c r="Y124" s="17">
        <v>0</v>
      </c>
      <c r="Z124" s="17">
        <v>0</v>
      </c>
      <c r="AA124" s="17">
        <v>0.543493</v>
      </c>
      <c r="AB124" s="17">
        <v>3.5582700000000002E-2</v>
      </c>
      <c r="AC124" s="17">
        <v>9.5600800000000003E-3</v>
      </c>
      <c r="AD124" s="17">
        <v>0.25</v>
      </c>
      <c r="AE124" s="17">
        <v>3300.3</v>
      </c>
    </row>
    <row r="125" spans="1:31">
      <c r="A125" s="17">
        <v>112</v>
      </c>
      <c r="B125" s="19">
        <v>8.50462962962963E-2</v>
      </c>
      <c r="C125" s="17">
        <v>72.099999999999994</v>
      </c>
      <c r="D125" s="17">
        <v>0</v>
      </c>
      <c r="E125" s="17">
        <v>0</v>
      </c>
      <c r="F125" s="17">
        <v>0</v>
      </c>
      <c r="G125" s="17">
        <v>0.42213800000000001</v>
      </c>
      <c r="H125" s="17">
        <v>6.2049999999999996E-3</v>
      </c>
      <c r="I125" s="17">
        <v>1.5044E-2</v>
      </c>
      <c r="J125" s="17">
        <v>8.8389999999999996E-3</v>
      </c>
      <c r="K125" s="17">
        <v>0.58756600000000003</v>
      </c>
      <c r="L125" s="17">
        <v>1058.2</v>
      </c>
      <c r="M125" s="17">
        <v>0.14895800000000001</v>
      </c>
      <c r="N125" s="17">
        <v>0</v>
      </c>
      <c r="O125" s="17">
        <v>0</v>
      </c>
      <c r="P125" s="17">
        <v>0</v>
      </c>
      <c r="Q125" s="17">
        <v>0.38956400000000002</v>
      </c>
      <c r="R125" s="17">
        <v>6.8729999999999998E-3</v>
      </c>
      <c r="S125" s="17">
        <v>1.4276E-2</v>
      </c>
      <c r="T125" s="17">
        <v>7.4029999999999999E-3</v>
      </c>
      <c r="U125" s="17">
        <v>0.51853400000000005</v>
      </c>
      <c r="V125" s="17">
        <v>882.9</v>
      </c>
      <c r="W125" s="17">
        <v>0.51002199999999998</v>
      </c>
      <c r="X125" s="17">
        <v>0</v>
      </c>
      <c r="Y125" s="17">
        <v>0</v>
      </c>
      <c r="Z125" s="17">
        <v>0</v>
      </c>
    </row>
    <row r="126" spans="1:31">
      <c r="A126" s="17">
        <v>113</v>
      </c>
      <c r="B126" s="19">
        <v>8.5092592592592595E-2</v>
      </c>
      <c r="C126" s="17">
        <v>72.8</v>
      </c>
      <c r="D126" s="17">
        <v>0</v>
      </c>
      <c r="E126" s="17">
        <v>0</v>
      </c>
      <c r="F126" s="17">
        <v>0</v>
      </c>
      <c r="G126" s="17">
        <v>0.22837399999999999</v>
      </c>
      <c r="H126" s="17">
        <v>9.129E-3</v>
      </c>
      <c r="I126" s="17">
        <v>1.3573999999999999E-2</v>
      </c>
      <c r="J126" s="17">
        <v>4.4450000000000002E-3</v>
      </c>
      <c r="K126" s="17">
        <v>0.32748300000000002</v>
      </c>
      <c r="L126" s="17">
        <v>564.70000000000005</v>
      </c>
      <c r="M126" s="17">
        <v>6.9313E-2</v>
      </c>
      <c r="N126" s="17">
        <v>24969</v>
      </c>
      <c r="O126" s="17">
        <v>0</v>
      </c>
      <c r="P126" s="17">
        <v>0</v>
      </c>
      <c r="Q126" s="17">
        <v>0.17529500000000001</v>
      </c>
      <c r="R126" s="17">
        <v>7.9330000000000008E-3</v>
      </c>
      <c r="S126" s="17">
        <v>1.5115E-2</v>
      </c>
      <c r="T126" s="17">
        <v>7.182E-3</v>
      </c>
      <c r="U126" s="17">
        <v>0.47514400000000001</v>
      </c>
      <c r="V126" s="17">
        <v>1028.8</v>
      </c>
      <c r="W126" s="17">
        <v>2.4390000000000002E-3</v>
      </c>
      <c r="X126" s="17">
        <v>1775</v>
      </c>
      <c r="Y126" s="17">
        <v>0</v>
      </c>
      <c r="Z126" s="17">
        <v>0</v>
      </c>
      <c r="AA126" s="17">
        <v>0.73099000000000003</v>
      </c>
      <c r="AB126" s="17">
        <v>0.31333</v>
      </c>
      <c r="AC126" s="17">
        <v>1.01835E-2</v>
      </c>
      <c r="AD126" s="17">
        <v>0.25</v>
      </c>
      <c r="AE126" s="17">
        <v>1470.7</v>
      </c>
    </row>
    <row r="127" spans="1:31">
      <c r="A127" s="17">
        <v>114</v>
      </c>
      <c r="B127" s="19">
        <v>8.5150462962962969E-2</v>
      </c>
      <c r="C127" s="17">
        <v>72.099999999999994</v>
      </c>
      <c r="D127" s="17">
        <v>0</v>
      </c>
      <c r="E127" s="17">
        <v>0</v>
      </c>
      <c r="F127" s="17">
        <v>0</v>
      </c>
      <c r="G127" s="17">
        <v>0.52137699999999998</v>
      </c>
      <c r="H127" s="17">
        <v>5.4640000000000001E-3</v>
      </c>
      <c r="I127" s="17">
        <v>1.5502999999999999E-2</v>
      </c>
      <c r="J127" s="17">
        <v>1.0038999999999999E-2</v>
      </c>
      <c r="K127" s="17">
        <v>0.64755600000000002</v>
      </c>
      <c r="L127" s="17">
        <v>307.39999999999998</v>
      </c>
      <c r="M127" s="17">
        <v>8.5099999999999995E-2</v>
      </c>
      <c r="N127" s="17">
        <v>1034</v>
      </c>
      <c r="O127" s="17">
        <v>0</v>
      </c>
      <c r="P127" s="17">
        <v>0</v>
      </c>
      <c r="Q127" s="17">
        <v>0.22742399999999999</v>
      </c>
      <c r="R127" s="17">
        <v>9.6869999999999994E-3</v>
      </c>
      <c r="S127" s="17">
        <v>1.3899E-2</v>
      </c>
      <c r="T127" s="17">
        <v>4.2119999999999996E-3</v>
      </c>
      <c r="U127" s="17">
        <v>0.303033</v>
      </c>
      <c r="V127" s="17">
        <v>418.8</v>
      </c>
      <c r="W127" s="17">
        <v>0.59756100000000001</v>
      </c>
      <c r="X127" s="17">
        <v>2242</v>
      </c>
      <c r="Y127" s="17">
        <v>0</v>
      </c>
      <c r="Z127" s="17">
        <v>0</v>
      </c>
      <c r="AA127" s="17">
        <v>0.46620400000000001</v>
      </c>
      <c r="AB127" s="17">
        <v>1.01785E-2</v>
      </c>
      <c r="AC127" s="17">
        <v>9.7300800000000003E-3</v>
      </c>
      <c r="AD127" s="17">
        <v>0.25</v>
      </c>
      <c r="AE127" s="17">
        <v>2702</v>
      </c>
    </row>
    <row r="128" spans="1:31">
      <c r="A128" s="17">
        <v>115</v>
      </c>
      <c r="B128" s="19">
        <v>8.520833333333333E-2</v>
      </c>
      <c r="C128" s="17">
        <v>76.099999999999994</v>
      </c>
      <c r="D128" s="17">
        <v>0</v>
      </c>
      <c r="E128" s="17">
        <v>0</v>
      </c>
      <c r="F128" s="17">
        <v>0</v>
      </c>
      <c r="G128" s="17">
        <v>0.15238699999999999</v>
      </c>
      <c r="H128" s="17">
        <v>8.5550000000000001E-3</v>
      </c>
      <c r="I128" s="17">
        <v>1.4361000000000001E-2</v>
      </c>
      <c r="J128" s="17">
        <v>5.8060000000000004E-3</v>
      </c>
      <c r="K128" s="17">
        <v>0.40430500000000003</v>
      </c>
      <c r="L128" s="17">
        <v>1195.9000000000001</v>
      </c>
      <c r="M128" s="17">
        <v>0.22674</v>
      </c>
      <c r="N128" s="17">
        <v>0</v>
      </c>
      <c r="O128" s="17">
        <v>0</v>
      </c>
      <c r="P128" s="17">
        <v>0</v>
      </c>
      <c r="Q128" s="17">
        <v>0.30447299999999999</v>
      </c>
      <c r="R128" s="17">
        <v>7.2449999999999997E-3</v>
      </c>
      <c r="S128" s="17">
        <v>1.3842999999999999E-2</v>
      </c>
      <c r="T128" s="17">
        <v>6.5979999999999997E-3</v>
      </c>
      <c r="U128" s="17">
        <v>0.47664000000000001</v>
      </c>
      <c r="V128" s="17">
        <v>771.4</v>
      </c>
      <c r="W128" s="17">
        <v>0.59756100000000001</v>
      </c>
      <c r="X128" s="17">
        <v>0</v>
      </c>
      <c r="Y128" s="17">
        <v>0</v>
      </c>
      <c r="Z128" s="17">
        <v>0</v>
      </c>
    </row>
    <row r="129" spans="1:31">
      <c r="A129" s="17">
        <v>116</v>
      </c>
      <c r="B129" s="19">
        <v>8.5266203703703705E-2</v>
      </c>
      <c r="C129" s="17">
        <v>74.099999999999994</v>
      </c>
      <c r="D129" s="17">
        <v>0</v>
      </c>
      <c r="E129" s="17">
        <v>0</v>
      </c>
      <c r="F129" s="17">
        <v>0</v>
      </c>
      <c r="G129" s="17">
        <v>0.33716000000000002</v>
      </c>
      <c r="H129" s="17">
        <v>6.7320000000000001E-3</v>
      </c>
      <c r="I129" s="17">
        <v>1.2947999999999999E-2</v>
      </c>
      <c r="J129" s="17">
        <v>6.2160000000000002E-3</v>
      </c>
      <c r="K129" s="17">
        <v>0.480043</v>
      </c>
      <c r="L129" s="17">
        <v>1058.2</v>
      </c>
      <c r="M129" s="17">
        <v>0.59756100000000001</v>
      </c>
      <c r="N129" s="17">
        <v>0</v>
      </c>
      <c r="O129" s="17">
        <v>0</v>
      </c>
      <c r="P129" s="17">
        <v>0</v>
      </c>
      <c r="Q129" s="17">
        <v>5.0423999999999997E-2</v>
      </c>
      <c r="R129" s="17">
        <v>8.3630000000000006E-3</v>
      </c>
      <c r="S129" s="17">
        <v>1.4734000000000001E-2</v>
      </c>
      <c r="T129" s="17">
        <v>6.3699999999999998E-3</v>
      </c>
      <c r="U129" s="17">
        <v>0.43236599999999997</v>
      </c>
      <c r="V129" s="17">
        <v>238.5</v>
      </c>
      <c r="W129" s="17">
        <v>0.36838100000000001</v>
      </c>
      <c r="X129" s="17">
        <v>859</v>
      </c>
      <c r="Y129" s="17">
        <v>0</v>
      </c>
      <c r="Z129" s="17">
        <v>0</v>
      </c>
    </row>
    <row r="130" spans="1:31">
      <c r="A130" s="17">
        <v>117</v>
      </c>
      <c r="B130" s="19">
        <v>8.5312499999999999E-2</v>
      </c>
      <c r="C130" s="17">
        <v>77.8</v>
      </c>
      <c r="D130" s="17">
        <v>0</v>
      </c>
      <c r="E130" s="17">
        <v>0</v>
      </c>
      <c r="F130" s="17">
        <v>0</v>
      </c>
      <c r="G130" s="17">
        <v>0.31932700000000003</v>
      </c>
      <c r="H130" s="17">
        <v>1.0762000000000001E-2</v>
      </c>
      <c r="I130" s="17">
        <v>1.5327E-2</v>
      </c>
      <c r="J130" s="17">
        <v>4.5649999999999996E-3</v>
      </c>
      <c r="K130" s="17">
        <v>0.29782799999999998</v>
      </c>
      <c r="L130" s="17">
        <v>294.2</v>
      </c>
      <c r="M130" s="17">
        <v>0.36838100000000001</v>
      </c>
      <c r="N130" s="17">
        <v>2581</v>
      </c>
      <c r="O130" s="17">
        <v>0</v>
      </c>
      <c r="P130" s="17">
        <v>0</v>
      </c>
      <c r="Q130" s="17">
        <v>0.23108699999999999</v>
      </c>
      <c r="R130" s="17">
        <v>1.0597000000000001E-2</v>
      </c>
      <c r="S130" s="17">
        <v>1.6199999999999999E-2</v>
      </c>
      <c r="T130" s="17">
        <v>5.6030000000000003E-3</v>
      </c>
      <c r="U130" s="17">
        <v>0.34585100000000002</v>
      </c>
      <c r="V130" s="17">
        <v>204.1</v>
      </c>
      <c r="W130" s="17">
        <v>0.13920199999999999</v>
      </c>
      <c r="X130" s="17">
        <v>1226</v>
      </c>
      <c r="Y130" s="17">
        <v>0</v>
      </c>
      <c r="Z130" s="17">
        <v>0</v>
      </c>
      <c r="AA130" s="17">
        <v>0.53207899999999997</v>
      </c>
      <c r="AB130" s="17">
        <v>2.3983500000000001E-2</v>
      </c>
      <c r="AC130" s="17">
        <v>1.07317E-2</v>
      </c>
      <c r="AD130" s="17">
        <v>0.25</v>
      </c>
      <c r="AE130" s="17">
        <v>2822.8</v>
      </c>
    </row>
    <row r="131" spans="1:31">
      <c r="A131" s="17">
        <v>118</v>
      </c>
      <c r="B131" s="19">
        <v>8.5370370370370374E-2</v>
      </c>
      <c r="C131" s="17">
        <v>76.3</v>
      </c>
      <c r="D131" s="17">
        <v>0</v>
      </c>
      <c r="E131" s="17">
        <v>0</v>
      </c>
      <c r="F131" s="17">
        <v>0</v>
      </c>
      <c r="G131" s="17">
        <v>0.50305200000000005</v>
      </c>
      <c r="H131" s="17">
        <v>8.4690000000000008E-3</v>
      </c>
      <c r="I131" s="17">
        <v>1.6149E-2</v>
      </c>
      <c r="J131" s="17">
        <v>7.6800000000000002E-3</v>
      </c>
      <c r="K131" s="17">
        <v>0.475582</v>
      </c>
      <c r="L131" s="17">
        <v>222.2</v>
      </c>
      <c r="M131" s="17">
        <v>0.11064300000000001</v>
      </c>
      <c r="N131" s="17">
        <v>2738</v>
      </c>
      <c r="O131" s="17">
        <v>0</v>
      </c>
      <c r="P131" s="17">
        <v>0</v>
      </c>
      <c r="Q131" s="17">
        <v>0.226129</v>
      </c>
      <c r="R131" s="17">
        <v>1.0264000000000001E-2</v>
      </c>
      <c r="S131" s="17">
        <v>1.6152E-2</v>
      </c>
      <c r="T131" s="17">
        <v>5.888E-3</v>
      </c>
      <c r="U131" s="17">
        <v>0.36453400000000002</v>
      </c>
      <c r="V131" s="17">
        <v>410.7</v>
      </c>
      <c r="W131" s="17">
        <v>0.59756100000000001</v>
      </c>
      <c r="X131" s="17">
        <v>1586</v>
      </c>
      <c r="Y131" s="17">
        <v>0</v>
      </c>
      <c r="Z131" s="17">
        <v>0</v>
      </c>
      <c r="AA131" s="17">
        <v>0.56082200000000004</v>
      </c>
      <c r="AB131" s="17">
        <v>1.9310799999999999E-2</v>
      </c>
      <c r="AC131" s="17">
        <v>1.0378E-2</v>
      </c>
      <c r="AD131" s="17">
        <v>0.25</v>
      </c>
      <c r="AE131" s="17">
        <v>3737.1</v>
      </c>
    </row>
    <row r="132" spans="1:31">
      <c r="A132" s="17">
        <v>119</v>
      </c>
      <c r="B132" s="19">
        <v>8.5428240740740735E-2</v>
      </c>
      <c r="C132" s="17">
        <v>79.400000000000006</v>
      </c>
      <c r="D132" s="17">
        <v>0</v>
      </c>
      <c r="E132" s="17">
        <v>0</v>
      </c>
      <c r="F132" s="17">
        <v>0</v>
      </c>
      <c r="G132" s="17">
        <v>0.440693</v>
      </c>
      <c r="H132" s="17">
        <v>7.6220000000000003E-3</v>
      </c>
      <c r="I132" s="17">
        <v>1.5434E-2</v>
      </c>
      <c r="J132" s="17">
        <v>7.8120000000000004E-3</v>
      </c>
      <c r="K132" s="17">
        <v>0.50614599999999998</v>
      </c>
      <c r="L132" s="17">
        <v>204.1</v>
      </c>
      <c r="M132" s="17">
        <v>3.0998000000000001E-2</v>
      </c>
      <c r="N132" s="17">
        <v>800</v>
      </c>
      <c r="O132" s="17">
        <v>0</v>
      </c>
      <c r="P132" s="17">
        <v>0</v>
      </c>
      <c r="Q132" s="17">
        <v>0.176645</v>
      </c>
      <c r="R132" s="17">
        <v>8.0199999999999994E-3</v>
      </c>
      <c r="S132" s="17">
        <v>1.2829999999999999E-2</v>
      </c>
      <c r="T132" s="17">
        <v>4.81E-3</v>
      </c>
      <c r="U132" s="17">
        <v>0.37489400000000001</v>
      </c>
      <c r="V132" s="17">
        <v>941.7</v>
      </c>
      <c r="W132" s="17">
        <v>0.31427899999999998</v>
      </c>
      <c r="X132" s="17">
        <v>4241</v>
      </c>
      <c r="Y132" s="17">
        <v>0</v>
      </c>
      <c r="Z132" s="17">
        <v>0</v>
      </c>
      <c r="AA132" s="17">
        <v>0.57675900000000002</v>
      </c>
      <c r="AB132" s="17">
        <v>5.2524800000000003E-3</v>
      </c>
      <c r="AC132" s="17">
        <v>8.0454700000000007E-3</v>
      </c>
      <c r="AD132" s="17">
        <v>0.25</v>
      </c>
      <c r="AE132" s="17">
        <v>4070.1</v>
      </c>
    </row>
    <row r="133" spans="1:31">
      <c r="A133" s="17">
        <v>120</v>
      </c>
      <c r="B133" s="19">
        <v>8.548611111111111E-2</v>
      </c>
      <c r="C133" s="17">
        <v>78.7</v>
      </c>
      <c r="D133" s="17">
        <v>0</v>
      </c>
      <c r="E133" s="17">
        <v>0</v>
      </c>
      <c r="F133" s="17">
        <v>0</v>
      </c>
      <c r="G133" s="17">
        <v>0.32023000000000001</v>
      </c>
      <c r="H133" s="17">
        <v>8.7869999999999997E-3</v>
      </c>
      <c r="I133" s="17">
        <v>1.4135999999999999E-2</v>
      </c>
      <c r="J133" s="17">
        <v>5.3489999999999996E-3</v>
      </c>
      <c r="K133" s="17">
        <v>0.37839499999999998</v>
      </c>
      <c r="L133" s="17">
        <v>638.70000000000005</v>
      </c>
      <c r="M133" s="17">
        <v>0.54345900000000003</v>
      </c>
      <c r="N133" s="17">
        <v>6293</v>
      </c>
      <c r="O133" s="17">
        <v>0</v>
      </c>
      <c r="P133" s="17">
        <v>0</v>
      </c>
      <c r="Q133" s="17">
        <v>0.14968899999999999</v>
      </c>
      <c r="R133" s="17">
        <v>8.09E-3</v>
      </c>
      <c r="S133" s="17">
        <v>1.3991999999999999E-2</v>
      </c>
      <c r="T133" s="17">
        <v>5.9020000000000001E-3</v>
      </c>
      <c r="U133" s="17">
        <v>0.42180600000000001</v>
      </c>
      <c r="V133" s="17">
        <v>668.1</v>
      </c>
      <c r="W133" s="17">
        <v>0.59756100000000001</v>
      </c>
      <c r="X133" s="17">
        <v>1367</v>
      </c>
      <c r="Y133" s="17">
        <v>0</v>
      </c>
      <c r="Z133" s="17">
        <v>0</v>
      </c>
      <c r="AA133" s="17">
        <v>0.64893199999999995</v>
      </c>
      <c r="AB133" s="17">
        <v>0.11509</v>
      </c>
      <c r="AC133" s="17">
        <v>8.7696200000000005E-3</v>
      </c>
      <c r="AD133" s="17">
        <v>0.25</v>
      </c>
      <c r="AE133" s="17">
        <v>1300.5</v>
      </c>
    </row>
    <row r="134" spans="1:31">
      <c r="A134" s="17">
        <v>121</v>
      </c>
      <c r="B134" s="19">
        <v>8.5543981481481471E-2</v>
      </c>
      <c r="C134" s="17">
        <v>80.900000000000006</v>
      </c>
      <c r="D134" s="17">
        <v>0</v>
      </c>
      <c r="E134" s="17">
        <v>0</v>
      </c>
      <c r="F134" s="17">
        <v>0</v>
      </c>
      <c r="G134" s="17">
        <v>0.11963699999999999</v>
      </c>
      <c r="H134" s="17">
        <v>9.3500000000000007E-3</v>
      </c>
      <c r="I134" s="17">
        <v>1.3103999999999999E-2</v>
      </c>
      <c r="J134" s="17">
        <v>3.754E-3</v>
      </c>
      <c r="K134" s="17">
        <v>0.28644799999999998</v>
      </c>
      <c r="L134" s="17">
        <v>1195.9000000000001</v>
      </c>
      <c r="M134" s="17">
        <v>0.59756100000000001</v>
      </c>
      <c r="N134" s="17">
        <v>67064</v>
      </c>
      <c r="O134" s="17">
        <v>0</v>
      </c>
      <c r="P134" s="17">
        <v>0</v>
      </c>
      <c r="Q134" s="17">
        <v>5.6411999999999997E-2</v>
      </c>
      <c r="R134" s="17">
        <v>6.8770000000000003E-3</v>
      </c>
      <c r="S134" s="17">
        <v>1.303E-2</v>
      </c>
      <c r="T134" s="17">
        <v>6.1529999999999996E-3</v>
      </c>
      <c r="U134" s="17">
        <v>0.472215</v>
      </c>
      <c r="V134" s="17">
        <v>368.1</v>
      </c>
      <c r="W134" s="17">
        <v>0.36838100000000001</v>
      </c>
      <c r="X134" s="17">
        <v>4275</v>
      </c>
      <c r="Y134" s="17">
        <v>0</v>
      </c>
      <c r="Z134" s="17">
        <v>0</v>
      </c>
      <c r="AA134" s="17">
        <v>0.72648500000000005</v>
      </c>
      <c r="AB134" s="17">
        <v>0.721862</v>
      </c>
      <c r="AC134" s="17">
        <v>1.1318999999999999E-2</v>
      </c>
      <c r="AD134" s="17">
        <v>0.25</v>
      </c>
      <c r="AE134" s="17">
        <v>694.5</v>
      </c>
    </row>
    <row r="135" spans="1:31">
      <c r="A135" s="17">
        <v>122</v>
      </c>
      <c r="B135" s="19">
        <v>8.5590277777777779E-2</v>
      </c>
      <c r="C135" s="17">
        <v>81.2</v>
      </c>
      <c r="D135" s="17">
        <v>0</v>
      </c>
      <c r="E135" s="17">
        <v>0</v>
      </c>
      <c r="F135" s="17">
        <v>0</v>
      </c>
      <c r="G135" s="17">
        <v>0.32041900000000001</v>
      </c>
      <c r="H135" s="17">
        <v>6.9969999999999997E-3</v>
      </c>
      <c r="I135" s="17">
        <v>1.3369000000000001E-2</v>
      </c>
      <c r="J135" s="17">
        <v>6.3720000000000001E-3</v>
      </c>
      <c r="K135" s="17">
        <v>0.47662199999999999</v>
      </c>
      <c r="L135" s="17">
        <v>204.1</v>
      </c>
      <c r="M135" s="17">
        <v>2.4390000000000002E-3</v>
      </c>
      <c r="N135" s="17">
        <v>0</v>
      </c>
      <c r="O135" s="17">
        <v>0</v>
      </c>
      <c r="P135" s="17">
        <v>0</v>
      </c>
      <c r="Q135" s="17">
        <v>0.223634</v>
      </c>
      <c r="R135" s="17">
        <v>8.7010000000000004E-3</v>
      </c>
      <c r="S135" s="17">
        <v>1.3812E-2</v>
      </c>
      <c r="T135" s="17">
        <v>5.1110000000000001E-3</v>
      </c>
      <c r="U135" s="17">
        <v>0.37006800000000001</v>
      </c>
      <c r="V135" s="17">
        <v>402.6</v>
      </c>
      <c r="W135" s="17">
        <v>0.59756100000000001</v>
      </c>
      <c r="X135" s="17">
        <v>2618</v>
      </c>
      <c r="Y135" s="17">
        <v>0</v>
      </c>
      <c r="Z135" s="17">
        <v>0</v>
      </c>
    </row>
    <row r="136" spans="1:31">
      <c r="A136" s="17">
        <v>123</v>
      </c>
      <c r="B136" s="19">
        <v>8.564814814814814E-2</v>
      </c>
      <c r="C136" s="17">
        <v>82.7</v>
      </c>
      <c r="D136" s="17">
        <v>0</v>
      </c>
      <c r="E136" s="17">
        <v>0</v>
      </c>
      <c r="F136" s="17">
        <v>0</v>
      </c>
      <c r="G136" s="17">
        <v>0.35140100000000002</v>
      </c>
      <c r="H136" s="17">
        <v>7.247E-3</v>
      </c>
      <c r="I136" s="17">
        <v>1.3854E-2</v>
      </c>
      <c r="J136" s="17">
        <v>6.607E-3</v>
      </c>
      <c r="K136" s="17">
        <v>0.47691299999999998</v>
      </c>
      <c r="L136" s="17">
        <v>543.5</v>
      </c>
      <c r="M136" s="17">
        <v>0.115521</v>
      </c>
      <c r="N136" s="17">
        <v>1898</v>
      </c>
      <c r="O136" s="17">
        <v>0</v>
      </c>
      <c r="P136" s="17">
        <v>0</v>
      </c>
      <c r="Q136" s="17">
        <v>0.22106000000000001</v>
      </c>
      <c r="R136" s="17">
        <v>6.685E-3</v>
      </c>
      <c r="S136" s="17">
        <v>1.2378999999999999E-2</v>
      </c>
      <c r="T136" s="17">
        <v>5.6940000000000003E-3</v>
      </c>
      <c r="U136" s="17">
        <v>0.45998099999999997</v>
      </c>
      <c r="V136" s="17">
        <v>671.2</v>
      </c>
      <c r="W136" s="17">
        <v>0.45591999999999999</v>
      </c>
      <c r="X136" s="17">
        <v>2400</v>
      </c>
      <c r="Y136" s="17">
        <v>0</v>
      </c>
      <c r="Z136" s="17">
        <v>0</v>
      </c>
      <c r="AA136" s="17">
        <v>0.70766300000000004</v>
      </c>
      <c r="AB136" s="17">
        <v>3.22917E-2</v>
      </c>
      <c r="AC136" s="17">
        <v>6.8685100000000004E-3</v>
      </c>
      <c r="AD136" s="17">
        <v>0.25</v>
      </c>
      <c r="AE136" s="17">
        <v>1528.3</v>
      </c>
    </row>
    <row r="137" spans="1:31">
      <c r="A137" s="17">
        <v>124</v>
      </c>
      <c r="B137" s="19">
        <v>8.5706018518518515E-2</v>
      </c>
      <c r="C137" s="17">
        <v>83</v>
      </c>
      <c r="D137" s="17">
        <v>0</v>
      </c>
      <c r="E137" s="17">
        <v>0</v>
      </c>
      <c r="F137" s="17">
        <v>0</v>
      </c>
      <c r="G137" s="17">
        <v>0.107588</v>
      </c>
      <c r="H137" s="17">
        <v>7.4279999999999997E-3</v>
      </c>
      <c r="I137" s="17">
        <v>1.2782E-2</v>
      </c>
      <c r="J137" s="17">
        <v>5.3550000000000004E-3</v>
      </c>
      <c r="K137" s="17">
        <v>0.41891</v>
      </c>
      <c r="L137" s="17">
        <v>638.70000000000005</v>
      </c>
      <c r="M137" s="17">
        <v>0.40181800000000001</v>
      </c>
      <c r="N137" s="17">
        <v>0</v>
      </c>
      <c r="O137" s="17">
        <v>0</v>
      </c>
      <c r="P137" s="17">
        <v>0</v>
      </c>
      <c r="Q137" s="17">
        <v>0.14857500000000001</v>
      </c>
      <c r="R137" s="17">
        <v>7.7210000000000004E-3</v>
      </c>
      <c r="S137" s="17">
        <v>1.2049000000000001E-2</v>
      </c>
      <c r="T137" s="17">
        <v>4.3280000000000002E-3</v>
      </c>
      <c r="U137" s="17">
        <v>0.35919400000000001</v>
      </c>
      <c r="V137" s="17">
        <v>432</v>
      </c>
      <c r="W137" s="17">
        <v>0.59756100000000001</v>
      </c>
      <c r="X137" s="17">
        <v>0</v>
      </c>
      <c r="Y137" s="17">
        <v>0</v>
      </c>
      <c r="Z137" s="17">
        <v>0</v>
      </c>
    </row>
    <row r="138" spans="1:31">
      <c r="A138" s="17">
        <v>125</v>
      </c>
      <c r="B138" s="19">
        <v>8.5763888888888876E-2</v>
      </c>
      <c r="C138" s="17">
        <v>84.3</v>
      </c>
      <c r="D138" s="17">
        <v>0</v>
      </c>
      <c r="E138" s="17">
        <v>0</v>
      </c>
      <c r="F138" s="17">
        <v>0</v>
      </c>
      <c r="G138" s="17">
        <v>0.29441200000000001</v>
      </c>
      <c r="H138" s="17">
        <v>9.5680000000000001E-3</v>
      </c>
      <c r="I138" s="17">
        <v>1.4991000000000001E-2</v>
      </c>
      <c r="J138" s="17">
        <v>5.4229999999999999E-3</v>
      </c>
      <c r="K138" s="17">
        <v>0.361732</v>
      </c>
      <c r="L138" s="17">
        <v>204.1</v>
      </c>
      <c r="M138" s="17">
        <v>2.4390000000000002E-3</v>
      </c>
      <c r="N138" s="17">
        <v>824</v>
      </c>
      <c r="O138" s="17">
        <v>0</v>
      </c>
      <c r="P138" s="17">
        <v>0</v>
      </c>
      <c r="Q138" s="17">
        <v>1.9205E-2</v>
      </c>
      <c r="R138" s="17">
        <v>8.2000000000000007E-3</v>
      </c>
      <c r="S138" s="17">
        <v>1.3236E-2</v>
      </c>
      <c r="T138" s="17">
        <v>5.0359999999999997E-3</v>
      </c>
      <c r="U138" s="17">
        <v>0.38047700000000001</v>
      </c>
      <c r="V138" s="17">
        <v>222.2</v>
      </c>
      <c r="W138" s="17">
        <v>0.36838100000000001</v>
      </c>
      <c r="X138" s="17">
        <v>1471</v>
      </c>
      <c r="Y138" s="17">
        <v>0</v>
      </c>
      <c r="Z138" s="17">
        <v>0</v>
      </c>
      <c r="AA138" s="17">
        <v>0.58534900000000001</v>
      </c>
      <c r="AB138" s="17">
        <v>5.4086200000000003E-3</v>
      </c>
      <c r="AC138" s="17">
        <v>8.22699E-3</v>
      </c>
      <c r="AD138" s="17">
        <v>0.25</v>
      </c>
      <c r="AE138" s="17">
        <v>4070.1</v>
      </c>
    </row>
    <row r="139" spans="1:31">
      <c r="A139" s="17">
        <v>126</v>
      </c>
      <c r="B139" s="19">
        <v>8.5810185185185184E-2</v>
      </c>
      <c r="C139" s="17">
        <v>85.6</v>
      </c>
      <c r="D139" s="17">
        <v>0</v>
      </c>
      <c r="E139" s="17">
        <v>0</v>
      </c>
      <c r="F139" s="17">
        <v>0</v>
      </c>
      <c r="G139" s="17">
        <v>0.18063199999999999</v>
      </c>
      <c r="H139" s="17">
        <v>8.2900000000000005E-3</v>
      </c>
      <c r="I139" s="17">
        <v>1.2754E-2</v>
      </c>
      <c r="J139" s="17">
        <v>4.4640000000000001E-3</v>
      </c>
      <c r="K139" s="17">
        <v>0.35000599999999998</v>
      </c>
      <c r="L139" s="17">
        <v>649.9</v>
      </c>
      <c r="M139" s="17">
        <v>2.4390000000000002E-3</v>
      </c>
      <c r="N139" s="17">
        <v>0</v>
      </c>
      <c r="O139" s="17">
        <v>0</v>
      </c>
      <c r="P139" s="17">
        <v>0</v>
      </c>
      <c r="Q139" s="17">
        <v>0.27852199999999999</v>
      </c>
      <c r="R139" s="17">
        <v>5.9150000000000001E-3</v>
      </c>
      <c r="S139" s="17">
        <v>1.2739E-2</v>
      </c>
      <c r="T139" s="17">
        <v>6.8240000000000002E-3</v>
      </c>
      <c r="U139" s="17">
        <v>0.53564599999999996</v>
      </c>
      <c r="V139" s="17">
        <v>1092.5999999999999</v>
      </c>
      <c r="W139" s="17">
        <v>0.36838100000000001</v>
      </c>
      <c r="X139" s="17">
        <v>1737</v>
      </c>
      <c r="Y139" s="17">
        <v>0</v>
      </c>
      <c r="Z139" s="17">
        <v>0</v>
      </c>
    </row>
    <row r="140" spans="1:31">
      <c r="A140" s="17">
        <v>127</v>
      </c>
      <c r="B140" s="19">
        <v>8.5868055555555559E-2</v>
      </c>
      <c r="C140" s="17">
        <v>85.8</v>
      </c>
      <c r="D140" s="17">
        <v>0</v>
      </c>
      <c r="E140" s="17">
        <v>0</v>
      </c>
      <c r="F140" s="17">
        <v>0</v>
      </c>
      <c r="G140" s="17">
        <v>0.18967400000000001</v>
      </c>
      <c r="H140" s="17">
        <v>6.685E-3</v>
      </c>
      <c r="I140" s="17">
        <v>1.2215999999999999E-2</v>
      </c>
      <c r="J140" s="17">
        <v>5.5319999999999996E-3</v>
      </c>
      <c r="K140" s="17">
        <v>0.45280399999999998</v>
      </c>
      <c r="L140" s="17">
        <v>745.1</v>
      </c>
      <c r="M140" s="17">
        <v>0.59756100000000001</v>
      </c>
      <c r="N140" s="17">
        <v>13604</v>
      </c>
      <c r="O140" s="17">
        <v>0</v>
      </c>
      <c r="P140" s="17">
        <v>0</v>
      </c>
      <c r="Q140" s="17">
        <v>8.4485000000000005E-2</v>
      </c>
      <c r="R140" s="17">
        <v>8.4729999999999996E-3</v>
      </c>
      <c r="S140" s="17">
        <v>1.3143999999999999E-2</v>
      </c>
      <c r="T140" s="17">
        <v>4.6719999999999999E-3</v>
      </c>
      <c r="U140" s="17">
        <v>0.35542099999999999</v>
      </c>
      <c r="V140" s="17">
        <v>525.29999999999995</v>
      </c>
      <c r="W140" s="17">
        <v>2.4390000000000002E-3</v>
      </c>
      <c r="X140" s="17">
        <v>1449</v>
      </c>
      <c r="Y140" s="17">
        <v>0</v>
      </c>
      <c r="Z140" s="17">
        <v>0</v>
      </c>
      <c r="AA140" s="17">
        <v>0.54680099999999998</v>
      </c>
      <c r="AB140" s="17">
        <v>0.24699199999999999</v>
      </c>
      <c r="AC140" s="17">
        <v>9.6265399999999994E-3</v>
      </c>
      <c r="AD140" s="17">
        <v>0.25</v>
      </c>
      <c r="AE140" s="17">
        <v>1114.7</v>
      </c>
    </row>
    <row r="141" spans="1:31">
      <c r="A141" s="17">
        <v>128</v>
      </c>
      <c r="B141" s="19">
        <v>8.5925925925925919E-2</v>
      </c>
      <c r="C141" s="17">
        <v>87.4</v>
      </c>
      <c r="D141" s="17">
        <v>0</v>
      </c>
      <c r="E141" s="17">
        <v>0</v>
      </c>
      <c r="F141" s="17">
        <v>0</v>
      </c>
      <c r="G141" s="17">
        <v>0.11694</v>
      </c>
      <c r="H141" s="17">
        <v>8.4609999999999998E-3</v>
      </c>
      <c r="I141" s="17">
        <v>1.2187999999999999E-2</v>
      </c>
      <c r="J141" s="17">
        <v>3.7260000000000001E-3</v>
      </c>
      <c r="K141" s="17">
        <v>0.30575799999999997</v>
      </c>
      <c r="L141" s="17">
        <v>577.9</v>
      </c>
      <c r="M141" s="17">
        <v>2.4390000000000002E-3</v>
      </c>
      <c r="N141" s="17">
        <v>0</v>
      </c>
      <c r="O141" s="17">
        <v>0</v>
      </c>
      <c r="P141" s="17">
        <v>0</v>
      </c>
      <c r="Q141" s="17">
        <v>0.104667</v>
      </c>
      <c r="R141" s="17">
        <v>6.8060000000000004E-3</v>
      </c>
      <c r="S141" s="17">
        <v>1.2126E-2</v>
      </c>
      <c r="T141" s="17">
        <v>5.3200000000000001E-3</v>
      </c>
      <c r="U141" s="17">
        <v>0.43869900000000001</v>
      </c>
      <c r="V141" s="17">
        <v>784.6</v>
      </c>
      <c r="W141" s="17">
        <v>0.59756100000000001</v>
      </c>
      <c r="X141" s="17">
        <v>1576</v>
      </c>
      <c r="Y141" s="17">
        <v>0</v>
      </c>
      <c r="Z141" s="17">
        <v>0</v>
      </c>
    </row>
    <row r="142" spans="1:31">
      <c r="A142" s="17">
        <v>129</v>
      </c>
      <c r="B142" s="19">
        <v>8.5983796296296308E-2</v>
      </c>
      <c r="C142" s="17">
        <v>88</v>
      </c>
      <c r="D142" s="17">
        <v>0</v>
      </c>
      <c r="E142" s="17">
        <v>0</v>
      </c>
      <c r="F142" s="17">
        <v>0</v>
      </c>
      <c r="G142" s="17">
        <v>0.18052799999999999</v>
      </c>
      <c r="H142" s="17">
        <v>6.6309999999999997E-3</v>
      </c>
      <c r="I142" s="17">
        <v>1.1898000000000001E-2</v>
      </c>
      <c r="J142" s="17">
        <v>5.267E-3</v>
      </c>
      <c r="K142" s="17">
        <v>0.44266</v>
      </c>
      <c r="L142" s="17">
        <v>1076.3</v>
      </c>
      <c r="M142" s="17">
        <v>0.36838100000000001</v>
      </c>
      <c r="N142" s="17">
        <v>0</v>
      </c>
      <c r="O142" s="17">
        <v>0</v>
      </c>
      <c r="P142" s="17">
        <v>0</v>
      </c>
      <c r="Q142" s="17">
        <v>0.27237499999999998</v>
      </c>
      <c r="R142" s="17">
        <v>5.28E-3</v>
      </c>
      <c r="S142" s="17">
        <v>1.3124E-2</v>
      </c>
      <c r="T142" s="17">
        <v>7.8440000000000003E-3</v>
      </c>
      <c r="U142" s="17">
        <v>0.59769099999999997</v>
      </c>
      <c r="V142" s="17">
        <v>817.1</v>
      </c>
      <c r="W142" s="17">
        <v>0.34771600000000003</v>
      </c>
      <c r="X142" s="17">
        <v>9686</v>
      </c>
      <c r="Y142" s="17">
        <v>0</v>
      </c>
      <c r="Z142" s="17">
        <v>0</v>
      </c>
    </row>
    <row r="143" spans="1:31">
      <c r="A143" s="17">
        <v>130</v>
      </c>
      <c r="B143" s="19">
        <v>8.6030092592592589E-2</v>
      </c>
      <c r="C143" s="17">
        <v>89.1</v>
      </c>
      <c r="D143" s="17">
        <v>0</v>
      </c>
      <c r="E143" s="17">
        <v>0</v>
      </c>
      <c r="F143" s="17">
        <v>0</v>
      </c>
      <c r="G143" s="17">
        <v>0.23550399999999999</v>
      </c>
      <c r="H143" s="17">
        <v>8.5620000000000002E-3</v>
      </c>
      <c r="I143" s="17">
        <v>1.3450999999999999E-2</v>
      </c>
      <c r="J143" s="17">
        <v>4.8890000000000001E-3</v>
      </c>
      <c r="K143" s="17">
        <v>0.36348599999999998</v>
      </c>
      <c r="L143" s="17">
        <v>649.9</v>
      </c>
      <c r="M143" s="17">
        <v>0.451042</v>
      </c>
      <c r="N143" s="17">
        <v>9182</v>
      </c>
      <c r="O143" s="17">
        <v>0</v>
      </c>
      <c r="P143" s="17">
        <v>0</v>
      </c>
      <c r="Q143" s="17">
        <v>0.103689</v>
      </c>
      <c r="R143" s="17">
        <v>7.4110000000000001E-3</v>
      </c>
      <c r="S143" s="17">
        <v>1.1723000000000001E-2</v>
      </c>
      <c r="T143" s="17">
        <v>4.3109999999999997E-3</v>
      </c>
      <c r="U143" s="17">
        <v>0.367786</v>
      </c>
      <c r="V143" s="17">
        <v>427</v>
      </c>
      <c r="W143" s="17">
        <v>0.17263800000000001</v>
      </c>
      <c r="X143" s="17">
        <v>2070</v>
      </c>
      <c r="Y143" s="17">
        <v>0</v>
      </c>
      <c r="Z143" s="17">
        <v>0</v>
      </c>
      <c r="AA143" s="17">
        <v>0.56582500000000002</v>
      </c>
      <c r="AB143" s="17">
        <v>0.16184699999999999</v>
      </c>
      <c r="AC143" s="17">
        <v>8.1090399999999997E-3</v>
      </c>
      <c r="AD143" s="17">
        <v>0.25</v>
      </c>
      <c r="AE143" s="17">
        <v>1278</v>
      </c>
    </row>
    <row r="144" spans="1:31">
      <c r="A144" s="17">
        <v>131</v>
      </c>
      <c r="B144" s="19">
        <v>8.6087962962962963E-2</v>
      </c>
      <c r="C144" s="17">
        <v>90.3</v>
      </c>
      <c r="D144" s="17">
        <v>0</v>
      </c>
      <c r="E144" s="17">
        <v>0</v>
      </c>
      <c r="F144" s="17">
        <v>0</v>
      </c>
      <c r="G144" s="17">
        <v>0.16877600000000001</v>
      </c>
      <c r="H144" s="17">
        <v>6.6940000000000003E-3</v>
      </c>
      <c r="I144" s="17">
        <v>1.1697000000000001E-2</v>
      </c>
      <c r="J144" s="17">
        <v>5.0029999999999996E-3</v>
      </c>
      <c r="K144" s="17">
        <v>0.42772300000000002</v>
      </c>
      <c r="L144" s="17">
        <v>1195.9000000000001</v>
      </c>
      <c r="M144" s="17">
        <v>0.23161899999999999</v>
      </c>
      <c r="N144" s="17">
        <v>0</v>
      </c>
      <c r="O144" s="17">
        <v>0</v>
      </c>
      <c r="P144" s="17">
        <v>0</v>
      </c>
      <c r="Q144" s="17">
        <v>0.27632699999999999</v>
      </c>
      <c r="R144" s="17">
        <v>6.7289999999999997E-3</v>
      </c>
      <c r="S144" s="17">
        <v>1.268E-2</v>
      </c>
      <c r="T144" s="17">
        <v>5.9509999999999997E-3</v>
      </c>
      <c r="U144" s="17">
        <v>0.469329</v>
      </c>
      <c r="V144" s="17">
        <v>805.8</v>
      </c>
      <c r="W144" s="17">
        <v>2.4390000000000002E-3</v>
      </c>
      <c r="X144" s="17">
        <v>2060</v>
      </c>
      <c r="Y144" s="17">
        <v>0</v>
      </c>
      <c r="Z144" s="17">
        <v>0</v>
      </c>
    </row>
    <row r="145" spans="1:31">
      <c r="A145" s="17">
        <v>132</v>
      </c>
      <c r="B145" s="19">
        <v>8.6145833333333324E-2</v>
      </c>
      <c r="C145" s="17">
        <v>90.5</v>
      </c>
      <c r="D145" s="17">
        <v>0</v>
      </c>
      <c r="E145" s="17">
        <v>0</v>
      </c>
      <c r="F145" s="17">
        <v>0</v>
      </c>
      <c r="G145" s="17">
        <v>0.28176800000000002</v>
      </c>
      <c r="H145" s="17">
        <v>6.3689999999999997E-3</v>
      </c>
      <c r="I145" s="17">
        <v>1.1911E-2</v>
      </c>
      <c r="J145" s="17">
        <v>5.5420000000000001E-3</v>
      </c>
      <c r="K145" s="17">
        <v>0.465256</v>
      </c>
      <c r="L145" s="17">
        <v>418.8</v>
      </c>
      <c r="M145" s="17">
        <v>2.4390000000000002E-3</v>
      </c>
      <c r="N145" s="17">
        <v>10596</v>
      </c>
      <c r="O145" s="17">
        <v>0</v>
      </c>
      <c r="P145" s="17">
        <v>0</v>
      </c>
      <c r="Q145" s="17">
        <v>0.13886599999999999</v>
      </c>
      <c r="R145" s="17">
        <v>7.9050000000000006E-3</v>
      </c>
      <c r="S145" s="17">
        <v>1.1915E-2</v>
      </c>
      <c r="T145" s="17">
        <v>4.0090000000000004E-3</v>
      </c>
      <c r="U145" s="17">
        <v>0.33650600000000003</v>
      </c>
      <c r="V145" s="17">
        <v>504</v>
      </c>
      <c r="W145" s="17">
        <v>0.51002199999999998</v>
      </c>
      <c r="X145" s="17">
        <v>6826</v>
      </c>
      <c r="Y145" s="17">
        <v>0</v>
      </c>
      <c r="Z145" s="17">
        <v>0</v>
      </c>
      <c r="AA145" s="17">
        <v>0.51770099999999997</v>
      </c>
      <c r="AB145" s="17">
        <v>0.125579</v>
      </c>
      <c r="AC145" s="17">
        <v>8.4087399999999996E-3</v>
      </c>
      <c r="AD145" s="17">
        <v>0.25</v>
      </c>
      <c r="AE145" s="17">
        <v>1983</v>
      </c>
    </row>
    <row r="146" spans="1:31">
      <c r="A146" s="17">
        <v>133</v>
      </c>
      <c r="B146" s="19">
        <v>8.6203703703703713E-2</v>
      </c>
      <c r="C146" s="17">
        <v>92.7</v>
      </c>
      <c r="D146" s="17">
        <v>0</v>
      </c>
      <c r="E146" s="17">
        <v>0</v>
      </c>
      <c r="F146" s="17">
        <v>0</v>
      </c>
      <c r="G146" s="17">
        <v>9.7542000000000004E-2</v>
      </c>
      <c r="H146" s="17">
        <v>6.1240000000000001E-3</v>
      </c>
      <c r="I146" s="17">
        <v>1.1431E-2</v>
      </c>
      <c r="J146" s="17">
        <v>5.3080000000000002E-3</v>
      </c>
      <c r="K146" s="17">
        <v>0.46430900000000003</v>
      </c>
      <c r="L146" s="17">
        <v>1195.9000000000001</v>
      </c>
      <c r="M146" s="17">
        <v>2.4390000000000002E-3</v>
      </c>
      <c r="N146" s="17">
        <v>0</v>
      </c>
      <c r="O146" s="17">
        <v>0</v>
      </c>
      <c r="P146" s="17">
        <v>0</v>
      </c>
      <c r="Q146" s="17">
        <v>0.159243</v>
      </c>
      <c r="R146" s="17">
        <v>8.1620000000000009E-3</v>
      </c>
      <c r="S146" s="17">
        <v>1.1958E-2</v>
      </c>
      <c r="T146" s="17">
        <v>3.7950000000000002E-3</v>
      </c>
      <c r="U146" s="17">
        <v>0.31740000000000002</v>
      </c>
      <c r="V146" s="17">
        <v>514</v>
      </c>
      <c r="W146" s="17">
        <v>0.59756100000000001</v>
      </c>
      <c r="X146" s="17">
        <v>0</v>
      </c>
      <c r="Y146" s="17">
        <v>0</v>
      </c>
      <c r="Z146" s="17">
        <v>0</v>
      </c>
    </row>
    <row r="147" spans="1:31">
      <c r="A147" s="17">
        <v>134</v>
      </c>
      <c r="B147" s="19">
        <v>8.6261574074074074E-2</v>
      </c>
      <c r="C147" s="17">
        <v>92.2</v>
      </c>
      <c r="D147" s="17">
        <v>0</v>
      </c>
      <c r="E147" s="17">
        <v>0</v>
      </c>
      <c r="F147" s="17">
        <v>0</v>
      </c>
      <c r="G147" s="17">
        <v>0.15457799999999999</v>
      </c>
      <c r="H147" s="17">
        <v>8.8050000000000003E-3</v>
      </c>
      <c r="I147" s="17">
        <v>1.3351E-2</v>
      </c>
      <c r="J147" s="17">
        <v>4.5469999999999998E-3</v>
      </c>
      <c r="K147" s="17">
        <v>0.34054899999999999</v>
      </c>
      <c r="L147" s="17">
        <v>1195.9000000000001</v>
      </c>
      <c r="M147" s="17">
        <v>2.4390000000000002E-3</v>
      </c>
      <c r="N147" s="17">
        <v>0</v>
      </c>
      <c r="O147" s="17">
        <v>0</v>
      </c>
      <c r="P147" s="17">
        <v>0</v>
      </c>
      <c r="Q147" s="17">
        <v>0.106784</v>
      </c>
      <c r="R147" s="17">
        <v>6.868E-3</v>
      </c>
      <c r="S147" s="17">
        <v>1.5010000000000001E-2</v>
      </c>
      <c r="T147" s="17">
        <v>8.1419999999999999E-3</v>
      </c>
      <c r="U147" s="17">
        <v>0.54243799999999998</v>
      </c>
      <c r="V147" s="17">
        <v>204.1</v>
      </c>
      <c r="W147" s="17">
        <v>2.4390000000000002E-3</v>
      </c>
      <c r="X147" s="17">
        <v>1063</v>
      </c>
      <c r="Y147" s="17">
        <v>0</v>
      </c>
      <c r="Z147" s="17">
        <v>0</v>
      </c>
    </row>
    <row r="148" spans="1:31">
      <c r="A148" s="17">
        <v>135</v>
      </c>
      <c r="B148" s="19">
        <v>8.6307870370370368E-2</v>
      </c>
      <c r="C148" s="17">
        <v>94.9</v>
      </c>
      <c r="D148" s="17">
        <v>0</v>
      </c>
      <c r="E148" s="17">
        <v>0</v>
      </c>
      <c r="F148" s="17">
        <v>0</v>
      </c>
      <c r="G148" s="17">
        <v>0.29411300000000001</v>
      </c>
      <c r="H148" s="17">
        <v>6.8250000000000003E-3</v>
      </c>
      <c r="I148" s="17">
        <v>1.2973E-2</v>
      </c>
      <c r="J148" s="17">
        <v>6.1469999999999997E-3</v>
      </c>
      <c r="K148" s="17">
        <v>0.47386800000000001</v>
      </c>
      <c r="L148" s="17">
        <v>204.1</v>
      </c>
      <c r="M148" s="17">
        <v>8.5099999999999995E-2</v>
      </c>
      <c r="N148" s="17">
        <v>1818</v>
      </c>
      <c r="O148" s="17">
        <v>0</v>
      </c>
      <c r="P148" s="17">
        <v>0</v>
      </c>
      <c r="Q148" s="17">
        <v>0.19791500000000001</v>
      </c>
      <c r="R148" s="17">
        <v>5.4310000000000001E-3</v>
      </c>
      <c r="S148" s="17">
        <v>1.2697E-2</v>
      </c>
      <c r="T148" s="17">
        <v>7.2659999999999999E-3</v>
      </c>
      <c r="U148" s="17">
        <v>0.57225199999999998</v>
      </c>
      <c r="V148" s="17">
        <v>1195.9000000000001</v>
      </c>
      <c r="W148" s="17">
        <v>2.4390000000000002E-3</v>
      </c>
      <c r="X148" s="17">
        <v>8742</v>
      </c>
      <c r="Y148" s="17">
        <v>0</v>
      </c>
      <c r="Z148" s="17">
        <v>0</v>
      </c>
      <c r="AA148" s="17">
        <v>0.88038799999999995</v>
      </c>
      <c r="AB148" s="17">
        <v>1.18627E-2</v>
      </c>
      <c r="AC148" s="17">
        <v>5.5171899999999999E-3</v>
      </c>
      <c r="AD148" s="17">
        <v>0.25</v>
      </c>
      <c r="AE148" s="17">
        <v>4070.1</v>
      </c>
    </row>
    <row r="149" spans="1:31">
      <c r="A149" s="17">
        <v>136</v>
      </c>
      <c r="B149" s="19">
        <v>8.6365740740740729E-2</v>
      </c>
      <c r="C149" s="17">
        <v>94.5</v>
      </c>
      <c r="D149" s="17">
        <v>0</v>
      </c>
      <c r="E149" s="17">
        <v>0</v>
      </c>
      <c r="F149" s="17">
        <v>0</v>
      </c>
      <c r="G149" s="17">
        <v>0.47536899999999999</v>
      </c>
      <c r="H149" s="17">
        <v>8.9990000000000001E-3</v>
      </c>
      <c r="I149" s="17">
        <v>1.5488E-2</v>
      </c>
      <c r="J149" s="17">
        <v>6.489E-3</v>
      </c>
      <c r="K149" s="17">
        <v>0.41894700000000001</v>
      </c>
      <c r="L149" s="17">
        <v>315.5</v>
      </c>
      <c r="M149" s="17">
        <v>2.4390000000000002E-3</v>
      </c>
      <c r="N149" s="17">
        <v>2680</v>
      </c>
      <c r="O149" s="17">
        <v>0</v>
      </c>
      <c r="P149" s="17">
        <v>0</v>
      </c>
      <c r="Q149" s="17">
        <v>9.1386999999999996E-2</v>
      </c>
      <c r="R149" s="17">
        <v>7.9430000000000004E-3</v>
      </c>
      <c r="S149" s="17">
        <v>1.2688E-2</v>
      </c>
      <c r="T149" s="17">
        <v>4.7450000000000001E-3</v>
      </c>
      <c r="U149" s="17">
        <v>0.37396099999999999</v>
      </c>
      <c r="V149" s="17">
        <v>1050</v>
      </c>
      <c r="W149" s="17">
        <v>0.36838100000000001</v>
      </c>
      <c r="X149" s="17">
        <v>0</v>
      </c>
      <c r="Y149" s="17">
        <v>0</v>
      </c>
      <c r="Z149" s="17">
        <v>0</v>
      </c>
      <c r="AA149" s="17">
        <v>0.57532399999999995</v>
      </c>
      <c r="AB149" s="17">
        <v>2.6629300000000002E-2</v>
      </c>
      <c r="AC149" s="17">
        <v>8.0698000000000002E-3</v>
      </c>
      <c r="AD149" s="17">
        <v>0.25</v>
      </c>
      <c r="AE149" s="17">
        <v>2632.4</v>
      </c>
    </row>
    <row r="150" spans="1:31">
      <c r="A150" s="17">
        <v>137</v>
      </c>
      <c r="B150" s="19">
        <v>8.6423611111111118E-2</v>
      </c>
      <c r="C150" s="17">
        <v>96.2</v>
      </c>
      <c r="D150" s="17">
        <v>0</v>
      </c>
      <c r="E150" s="17">
        <v>0</v>
      </c>
      <c r="F150" s="17">
        <v>0</v>
      </c>
      <c r="G150" s="17">
        <v>0.232012</v>
      </c>
      <c r="H150" s="17">
        <v>8.0459999999999993E-3</v>
      </c>
      <c r="I150" s="17">
        <v>1.3729999999999999E-2</v>
      </c>
      <c r="J150" s="17">
        <v>5.6839999999999998E-3</v>
      </c>
      <c r="K150" s="17">
        <v>0.41398699999999999</v>
      </c>
      <c r="L150" s="17">
        <v>577.9</v>
      </c>
      <c r="M150" s="17">
        <v>2.4390000000000002E-3</v>
      </c>
      <c r="N150" s="17">
        <v>8076</v>
      </c>
      <c r="O150" s="17">
        <v>0</v>
      </c>
      <c r="P150" s="17">
        <v>0</v>
      </c>
      <c r="Q150" s="17">
        <v>0.22722500000000001</v>
      </c>
      <c r="R150" s="17">
        <v>4.9360000000000003E-3</v>
      </c>
      <c r="S150" s="17">
        <v>1.1450999999999999E-2</v>
      </c>
      <c r="T150" s="17">
        <v>6.515E-3</v>
      </c>
      <c r="U150" s="17">
        <v>0.56895700000000005</v>
      </c>
      <c r="V150" s="17">
        <v>1053.0999999999999</v>
      </c>
      <c r="W150" s="17">
        <v>0.22674</v>
      </c>
      <c r="X150" s="17">
        <v>0</v>
      </c>
      <c r="Y150" s="17">
        <v>0</v>
      </c>
      <c r="Z150" s="17">
        <v>0</v>
      </c>
      <c r="AA150" s="17">
        <v>0.87531800000000004</v>
      </c>
      <c r="AB150" s="17">
        <v>0.13120399999999999</v>
      </c>
      <c r="AC150" s="17">
        <v>5.7908400000000002E-3</v>
      </c>
      <c r="AD150" s="17">
        <v>0.25</v>
      </c>
      <c r="AE150" s="17">
        <v>1437.2</v>
      </c>
    </row>
    <row r="151" spans="1:31">
      <c r="A151" s="17">
        <v>138</v>
      </c>
      <c r="B151" s="19">
        <v>8.6481481481481479E-2</v>
      </c>
      <c r="C151" s="17">
        <v>97.3</v>
      </c>
      <c r="D151" s="17">
        <v>0</v>
      </c>
      <c r="E151" s="17">
        <v>0</v>
      </c>
      <c r="F151" s="17">
        <v>0</v>
      </c>
      <c r="G151" s="17">
        <v>0.26897500000000002</v>
      </c>
      <c r="H151" s="17">
        <v>6.1390000000000004E-3</v>
      </c>
      <c r="I151" s="17">
        <v>1.2416E-2</v>
      </c>
      <c r="J151" s="17">
        <v>6.2760000000000003E-3</v>
      </c>
      <c r="K151" s="17">
        <v>0.50551999999999997</v>
      </c>
      <c r="L151" s="17">
        <v>1020.6</v>
      </c>
      <c r="M151" s="17">
        <v>0.59756100000000001</v>
      </c>
      <c r="N151" s="17">
        <v>2111</v>
      </c>
      <c r="O151" s="17">
        <v>0</v>
      </c>
      <c r="P151" s="17">
        <v>0</v>
      </c>
      <c r="Q151" s="17">
        <v>0.19838600000000001</v>
      </c>
      <c r="R151" s="17">
        <v>6.8380000000000003E-3</v>
      </c>
      <c r="S151" s="17">
        <v>1.1502E-2</v>
      </c>
      <c r="T151" s="17">
        <v>4.6649999999999999E-3</v>
      </c>
      <c r="U151" s="17">
        <v>0.40553899999999998</v>
      </c>
      <c r="V151" s="17">
        <v>912.3</v>
      </c>
      <c r="W151" s="17">
        <v>0.59756100000000001</v>
      </c>
      <c r="X151" s="17">
        <v>0</v>
      </c>
      <c r="Y151" s="17">
        <v>0</v>
      </c>
      <c r="Z151" s="17">
        <v>0</v>
      </c>
      <c r="AA151" s="17">
        <v>0.62390699999999999</v>
      </c>
      <c r="AB151" s="17">
        <v>6.5179500000000001E-2</v>
      </c>
      <c r="AC151" s="17">
        <v>7.1417199999999998E-3</v>
      </c>
      <c r="AD151" s="17">
        <v>0.25</v>
      </c>
      <c r="AE151" s="17">
        <v>813.8</v>
      </c>
    </row>
    <row r="152" spans="1:31">
      <c r="A152" s="17">
        <v>139</v>
      </c>
      <c r="B152" s="19">
        <v>8.6527777777777773E-2</v>
      </c>
      <c r="C152" s="17">
        <v>97.4</v>
      </c>
      <c r="D152" s="17">
        <v>0</v>
      </c>
      <c r="E152" s="17">
        <v>0</v>
      </c>
      <c r="F152" s="17">
        <v>0</v>
      </c>
      <c r="G152" s="17">
        <v>9.5388000000000001E-2</v>
      </c>
      <c r="H152" s="17">
        <v>7.8120000000000004E-3</v>
      </c>
      <c r="I152" s="17">
        <v>1.3453E-2</v>
      </c>
      <c r="J152" s="17">
        <v>5.6420000000000003E-3</v>
      </c>
      <c r="K152" s="17">
        <v>0.419346</v>
      </c>
      <c r="L152" s="17">
        <v>204.1</v>
      </c>
      <c r="M152" s="17">
        <v>1.0333E-2</v>
      </c>
      <c r="N152" s="17">
        <v>1896</v>
      </c>
      <c r="O152" s="17">
        <v>0</v>
      </c>
      <c r="P152" s="17">
        <v>0</v>
      </c>
      <c r="Q152" s="17">
        <v>1.1723000000000001E-2</v>
      </c>
      <c r="R152" s="17">
        <v>6.8120000000000003E-3</v>
      </c>
      <c r="S152" s="17">
        <v>1.2206E-2</v>
      </c>
      <c r="T152" s="17">
        <v>5.3940000000000004E-3</v>
      </c>
      <c r="U152" s="17">
        <v>0.44190499999999999</v>
      </c>
      <c r="V152" s="17">
        <v>204.1</v>
      </c>
      <c r="W152" s="17">
        <v>0.13920199999999999</v>
      </c>
      <c r="X152" s="17">
        <v>942</v>
      </c>
      <c r="Y152" s="17">
        <v>0</v>
      </c>
      <c r="Z152" s="17">
        <v>0</v>
      </c>
      <c r="AA152" s="17">
        <v>0.67985300000000004</v>
      </c>
      <c r="AB152" s="17">
        <v>1.23622E-2</v>
      </c>
      <c r="AC152" s="17">
        <v>6.8787700000000002E-3</v>
      </c>
      <c r="AD152" s="17">
        <v>0.25</v>
      </c>
      <c r="AE152" s="17">
        <v>4070.1</v>
      </c>
    </row>
    <row r="153" spans="1:31">
      <c r="A153" s="17">
        <v>140</v>
      </c>
      <c r="B153" s="19">
        <v>8.6585648148148162E-2</v>
      </c>
      <c r="C153" s="17">
        <v>99.3</v>
      </c>
      <c r="D153" s="17">
        <v>0</v>
      </c>
      <c r="E153" s="17">
        <v>0</v>
      </c>
      <c r="F153" s="17">
        <v>0</v>
      </c>
      <c r="G153" s="17">
        <v>3.5145999999999997E-2</v>
      </c>
      <c r="H153" s="17">
        <v>9.6559999999999997E-3</v>
      </c>
      <c r="I153" s="17">
        <v>1.2961E-2</v>
      </c>
      <c r="J153" s="17">
        <v>3.3050000000000002E-3</v>
      </c>
      <c r="K153" s="17">
        <v>0.25498700000000002</v>
      </c>
      <c r="L153" s="17">
        <v>1195.9000000000001</v>
      </c>
      <c r="M153" s="17">
        <v>0.57388099999999997</v>
      </c>
      <c r="N153" s="17">
        <v>3371</v>
      </c>
      <c r="O153" s="17">
        <v>0</v>
      </c>
      <c r="P153" s="17">
        <v>0</v>
      </c>
      <c r="Q153" s="17">
        <v>0.194191</v>
      </c>
      <c r="R153" s="17">
        <v>6.149E-3</v>
      </c>
      <c r="S153" s="17">
        <v>1.1306999999999999E-2</v>
      </c>
      <c r="T153" s="17">
        <v>5.1580000000000003E-3</v>
      </c>
      <c r="U153" s="17">
        <v>0.45620300000000003</v>
      </c>
      <c r="V153" s="17">
        <v>864.7</v>
      </c>
      <c r="W153" s="17">
        <v>0.59756100000000001</v>
      </c>
      <c r="X153" s="17">
        <v>2044</v>
      </c>
      <c r="Y153" s="17">
        <v>0</v>
      </c>
      <c r="Z153" s="17">
        <v>0</v>
      </c>
      <c r="AA153" s="17">
        <v>0.70184999999999997</v>
      </c>
      <c r="AB153" s="17">
        <v>0.115394</v>
      </c>
      <c r="AC153" s="17">
        <v>6.7440199999999999E-3</v>
      </c>
      <c r="AD153" s="17">
        <v>0.25</v>
      </c>
      <c r="AE153" s="17">
        <v>694.5</v>
      </c>
    </row>
    <row r="154" spans="1:31">
      <c r="A154" s="17">
        <v>141</v>
      </c>
      <c r="B154" s="19">
        <v>8.6643518518518522E-2</v>
      </c>
      <c r="C154" s="17">
        <v>99.4</v>
      </c>
      <c r="D154" s="17">
        <v>0</v>
      </c>
      <c r="E154" s="17">
        <v>0</v>
      </c>
      <c r="F154" s="17">
        <v>0</v>
      </c>
      <c r="G154" s="17">
        <v>0.128612</v>
      </c>
      <c r="H154" s="17">
        <v>8.5909999999999997E-3</v>
      </c>
      <c r="I154" s="17">
        <v>1.3070999999999999E-2</v>
      </c>
      <c r="J154" s="17">
        <v>4.4799999999999996E-3</v>
      </c>
      <c r="K154" s="17">
        <v>0.342748</v>
      </c>
      <c r="L154" s="17">
        <v>204.1</v>
      </c>
      <c r="M154" s="17">
        <v>5.1663000000000001E-2</v>
      </c>
      <c r="N154" s="17">
        <v>2249</v>
      </c>
      <c r="O154" s="17">
        <v>0</v>
      </c>
      <c r="P154" s="17">
        <v>0</v>
      </c>
      <c r="Q154" s="17">
        <v>6.8235000000000004E-2</v>
      </c>
      <c r="R154" s="17">
        <v>5.5339999999999999E-3</v>
      </c>
      <c r="S154" s="17">
        <v>1.2019E-2</v>
      </c>
      <c r="T154" s="17">
        <v>6.4850000000000003E-3</v>
      </c>
      <c r="U154" s="17">
        <v>0.53954299999999999</v>
      </c>
      <c r="V154" s="17">
        <v>461.4</v>
      </c>
      <c r="W154" s="17">
        <v>0.59756100000000001</v>
      </c>
      <c r="X154" s="17">
        <v>4920</v>
      </c>
      <c r="Y154" s="17">
        <v>0</v>
      </c>
      <c r="Z154" s="17">
        <v>0</v>
      </c>
      <c r="AA154" s="17">
        <v>0.83006599999999997</v>
      </c>
      <c r="AB154" s="17">
        <v>1.4633999999999999E-2</v>
      </c>
      <c r="AC154" s="17">
        <v>5.6292299999999998E-3</v>
      </c>
      <c r="AD154" s="17">
        <v>0.25</v>
      </c>
      <c r="AE154" s="17">
        <v>4070.1</v>
      </c>
    </row>
    <row r="155" spans="1:31">
      <c r="A155" s="17">
        <v>142</v>
      </c>
      <c r="B155" s="19">
        <v>8.6701388888888897E-2</v>
      </c>
      <c r="C155" s="17">
        <v>101.1</v>
      </c>
      <c r="D155" s="17">
        <v>0</v>
      </c>
      <c r="E155" s="17">
        <v>0</v>
      </c>
      <c r="F155" s="17">
        <v>0</v>
      </c>
      <c r="G155" s="17">
        <v>0.30839899999999998</v>
      </c>
      <c r="H155" s="17">
        <v>4.9880000000000002E-3</v>
      </c>
      <c r="I155" s="17">
        <v>1.1990000000000001E-2</v>
      </c>
      <c r="J155" s="17">
        <v>7.0020000000000004E-3</v>
      </c>
      <c r="K155" s="17">
        <v>0.584009</v>
      </c>
      <c r="L155" s="17">
        <v>530.29999999999995</v>
      </c>
      <c r="M155" s="17">
        <v>0.28084199999999998</v>
      </c>
      <c r="N155" s="17">
        <v>7588</v>
      </c>
      <c r="O155" s="17">
        <v>0</v>
      </c>
      <c r="P155" s="17">
        <v>0</v>
      </c>
      <c r="Q155" s="17">
        <v>0.111247</v>
      </c>
      <c r="R155" s="17">
        <v>7.6889999999999997E-3</v>
      </c>
      <c r="S155" s="17">
        <v>1.1103E-2</v>
      </c>
      <c r="T155" s="17">
        <v>3.4139999999999999E-3</v>
      </c>
      <c r="U155" s="17">
        <v>0.30751699999999998</v>
      </c>
      <c r="V155" s="17">
        <v>289.2</v>
      </c>
      <c r="W155" s="17">
        <v>0.46079900000000001</v>
      </c>
      <c r="X155" s="17">
        <v>2634</v>
      </c>
      <c r="Y155" s="17">
        <v>0</v>
      </c>
      <c r="Z155" s="17">
        <v>0</v>
      </c>
      <c r="AA155" s="17">
        <v>0.473103</v>
      </c>
      <c r="AB155" s="17">
        <v>0.115214</v>
      </c>
      <c r="AC155" s="17">
        <v>8.0820100000000006E-3</v>
      </c>
      <c r="AD155" s="17">
        <v>0.25</v>
      </c>
      <c r="AE155" s="17">
        <v>1566.2</v>
      </c>
    </row>
    <row r="156" spans="1:31">
      <c r="A156" s="17">
        <v>143</v>
      </c>
      <c r="B156" s="19">
        <v>8.6747685185185178E-2</v>
      </c>
      <c r="C156" s="17">
        <v>101.8</v>
      </c>
      <c r="D156" s="17">
        <v>0</v>
      </c>
      <c r="E156" s="17">
        <v>0</v>
      </c>
      <c r="F156" s="17">
        <v>0</v>
      </c>
      <c r="G156" s="17">
        <v>6.9546999999999998E-2</v>
      </c>
      <c r="H156" s="17">
        <v>8.2240000000000004E-3</v>
      </c>
      <c r="I156" s="17">
        <v>1.2309E-2</v>
      </c>
      <c r="J156" s="17">
        <v>4.0860000000000002E-3</v>
      </c>
      <c r="K156" s="17">
        <v>0.33191900000000002</v>
      </c>
      <c r="L156" s="17">
        <v>1195.9000000000001</v>
      </c>
      <c r="M156" s="17">
        <v>0.47658499999999998</v>
      </c>
      <c r="N156" s="17">
        <v>0</v>
      </c>
      <c r="O156" s="17">
        <v>0</v>
      </c>
      <c r="P156" s="17">
        <v>0</v>
      </c>
      <c r="Q156" s="17">
        <v>6.7087999999999995E-2</v>
      </c>
      <c r="R156" s="17">
        <v>5.679E-3</v>
      </c>
      <c r="S156" s="17">
        <v>1.1875E-2</v>
      </c>
      <c r="T156" s="17">
        <v>6.1960000000000001E-3</v>
      </c>
      <c r="U156" s="17">
        <v>0.52177700000000005</v>
      </c>
      <c r="V156" s="17">
        <v>204.1</v>
      </c>
      <c r="W156" s="17">
        <v>3.0998000000000001E-2</v>
      </c>
      <c r="X156" s="17">
        <v>1217</v>
      </c>
      <c r="Y156" s="17">
        <v>0</v>
      </c>
      <c r="Z156" s="17">
        <v>0</v>
      </c>
    </row>
    <row r="157" spans="1:31">
      <c r="A157" s="17">
        <v>144</v>
      </c>
      <c r="B157" s="19">
        <v>8.6805555555555566E-2</v>
      </c>
      <c r="C157" s="17">
        <v>102.5</v>
      </c>
      <c r="D157" s="17">
        <v>0</v>
      </c>
      <c r="E157" s="17">
        <v>0</v>
      </c>
      <c r="F157" s="17">
        <v>0</v>
      </c>
      <c r="G157" s="17">
        <v>8.1203999999999998E-2</v>
      </c>
      <c r="H157" s="17">
        <v>5.4289999999999998E-3</v>
      </c>
      <c r="I157" s="17">
        <v>9.5770000000000004E-3</v>
      </c>
      <c r="J157" s="17">
        <v>4.1479999999999998E-3</v>
      </c>
      <c r="K157" s="17">
        <v>0.43310799999999999</v>
      </c>
      <c r="L157" s="17">
        <v>1195.9000000000001</v>
      </c>
      <c r="M157" s="17">
        <v>0.46079900000000001</v>
      </c>
      <c r="N157" s="17">
        <v>2035</v>
      </c>
      <c r="O157" s="17">
        <v>0</v>
      </c>
      <c r="P157" s="17">
        <v>0</v>
      </c>
      <c r="Q157" s="17">
        <v>6.8541000000000005E-2</v>
      </c>
      <c r="R157" s="17">
        <v>5.9170000000000004E-3</v>
      </c>
      <c r="S157" s="17">
        <v>1.0251E-2</v>
      </c>
      <c r="T157" s="17">
        <v>4.3340000000000002E-3</v>
      </c>
      <c r="U157" s="17">
        <v>0.42281800000000003</v>
      </c>
      <c r="V157" s="17">
        <v>959.9</v>
      </c>
      <c r="W157" s="17">
        <v>0.59756100000000001</v>
      </c>
      <c r="X157" s="17">
        <v>0</v>
      </c>
      <c r="Y157" s="17">
        <v>0</v>
      </c>
      <c r="Z157" s="17">
        <v>0</v>
      </c>
      <c r="AA157" s="17">
        <v>0.65049000000000001</v>
      </c>
      <c r="AB157" s="17">
        <v>7.2993299999999997E-2</v>
      </c>
      <c r="AC157" s="17">
        <v>6.23312E-3</v>
      </c>
      <c r="AD157" s="17">
        <v>0.25</v>
      </c>
      <c r="AE157" s="17">
        <v>694.5</v>
      </c>
    </row>
    <row r="158" spans="1:31">
      <c r="A158" s="17">
        <v>145</v>
      </c>
      <c r="B158" s="19">
        <v>8.6863425925925927E-2</v>
      </c>
      <c r="C158" s="17">
        <v>103.8</v>
      </c>
      <c r="D158" s="17">
        <v>0</v>
      </c>
      <c r="E158" s="17">
        <v>0</v>
      </c>
      <c r="F158" s="17">
        <v>0</v>
      </c>
      <c r="G158" s="17">
        <v>2.2527999999999999E-2</v>
      </c>
      <c r="H158" s="17">
        <v>7.0200000000000002E-3</v>
      </c>
      <c r="I158" s="17">
        <v>1.1146E-2</v>
      </c>
      <c r="J158" s="17">
        <v>4.1260000000000003E-3</v>
      </c>
      <c r="K158" s="17">
        <v>0.37015500000000001</v>
      </c>
      <c r="L158" s="17">
        <v>251.7</v>
      </c>
      <c r="M158" s="17">
        <v>0.22674</v>
      </c>
      <c r="N158" s="17">
        <v>0</v>
      </c>
      <c r="O158" s="17">
        <v>0</v>
      </c>
      <c r="P158" s="17">
        <v>0</v>
      </c>
      <c r="Q158" s="17">
        <v>0.17478099999999999</v>
      </c>
      <c r="R158" s="17">
        <v>6.4310000000000001E-3</v>
      </c>
      <c r="S158" s="17">
        <v>1.0666E-2</v>
      </c>
      <c r="T158" s="17">
        <v>4.2339999999999999E-3</v>
      </c>
      <c r="U158" s="17">
        <v>0.39700000000000002</v>
      </c>
      <c r="V158" s="17">
        <v>694.4</v>
      </c>
      <c r="W158" s="17">
        <v>2.4390000000000002E-3</v>
      </c>
      <c r="X158" s="17">
        <v>2668</v>
      </c>
      <c r="Y158" s="17">
        <v>0</v>
      </c>
      <c r="Z158" s="17">
        <v>0</v>
      </c>
    </row>
    <row r="159" spans="1:31">
      <c r="A159" s="17">
        <v>146</v>
      </c>
      <c r="B159" s="19">
        <v>8.6921296296296302E-2</v>
      </c>
      <c r="C159" s="17">
        <v>104.7</v>
      </c>
      <c r="D159" s="17">
        <v>0</v>
      </c>
      <c r="E159" s="17">
        <v>0</v>
      </c>
      <c r="F159" s="17">
        <v>0</v>
      </c>
      <c r="G159" s="17">
        <v>7.5548000000000004E-2</v>
      </c>
      <c r="H159" s="17">
        <v>6.8230000000000001E-3</v>
      </c>
      <c r="I159" s="17">
        <v>1.0036E-2</v>
      </c>
      <c r="J159" s="17">
        <v>3.2130000000000001E-3</v>
      </c>
      <c r="K159" s="17">
        <v>0.32017200000000001</v>
      </c>
      <c r="L159" s="17">
        <v>989.3</v>
      </c>
      <c r="M159" s="17">
        <v>0.51002199999999998</v>
      </c>
      <c r="N159" s="17">
        <v>10897</v>
      </c>
      <c r="O159" s="17">
        <v>0</v>
      </c>
      <c r="P159" s="17">
        <v>0</v>
      </c>
      <c r="Q159" s="17">
        <v>0.146733</v>
      </c>
      <c r="R159" s="17">
        <v>4.529E-3</v>
      </c>
      <c r="S159" s="17">
        <v>1.0713E-2</v>
      </c>
      <c r="T159" s="17">
        <v>6.1840000000000003E-3</v>
      </c>
      <c r="U159" s="17">
        <v>0.57727399999999995</v>
      </c>
      <c r="V159" s="17">
        <v>1195.9000000000001</v>
      </c>
      <c r="W159" s="17">
        <v>8.5099999999999995E-2</v>
      </c>
      <c r="X159" s="17">
        <v>31058</v>
      </c>
      <c r="Y159" s="17">
        <v>0</v>
      </c>
      <c r="Z159" s="17">
        <v>0</v>
      </c>
      <c r="AA159" s="17">
        <v>0.88811399999999996</v>
      </c>
      <c r="AB159" s="17">
        <v>0.28924899999999998</v>
      </c>
      <c r="AC159" s="17">
        <v>6.3172699999999998E-3</v>
      </c>
      <c r="AD159" s="17">
        <v>0.25</v>
      </c>
      <c r="AE159" s="17">
        <v>839.6</v>
      </c>
    </row>
    <row r="160" spans="1:31">
      <c r="A160" s="17">
        <v>147</v>
      </c>
      <c r="B160" s="19">
        <v>8.6967592592592582E-2</v>
      </c>
      <c r="C160" s="17">
        <v>105.4</v>
      </c>
      <c r="D160" s="17">
        <v>0</v>
      </c>
      <c r="E160" s="17">
        <v>0</v>
      </c>
      <c r="F160" s="17">
        <v>0</v>
      </c>
      <c r="G160" s="17">
        <v>0.16813800000000001</v>
      </c>
      <c r="H160" s="17">
        <v>6.1720000000000004E-3</v>
      </c>
      <c r="I160" s="17">
        <v>1.2305999999999999E-2</v>
      </c>
      <c r="J160" s="17">
        <v>6.1339999999999997E-3</v>
      </c>
      <c r="K160" s="17">
        <v>0.49845699999999998</v>
      </c>
      <c r="L160" s="17">
        <v>1195.9000000000001</v>
      </c>
      <c r="M160" s="17">
        <v>2.4390000000000002E-3</v>
      </c>
      <c r="N160" s="17">
        <v>0</v>
      </c>
      <c r="O160" s="17">
        <v>0</v>
      </c>
      <c r="P160" s="17">
        <v>0</v>
      </c>
      <c r="Q160" s="17">
        <v>0.111739</v>
      </c>
      <c r="R160" s="17">
        <v>5.3619999999999996E-3</v>
      </c>
      <c r="S160" s="17">
        <v>1.0741000000000001E-2</v>
      </c>
      <c r="T160" s="17">
        <v>5.3790000000000001E-3</v>
      </c>
      <c r="U160" s="17">
        <v>0.50080999999999998</v>
      </c>
      <c r="V160" s="17">
        <v>294.2</v>
      </c>
      <c r="W160" s="17">
        <v>0.22674</v>
      </c>
      <c r="X160" s="17">
        <v>1644</v>
      </c>
      <c r="Y160" s="17">
        <v>0</v>
      </c>
      <c r="Z160" s="17">
        <v>0</v>
      </c>
    </row>
    <row r="161" spans="1:31">
      <c r="A161" s="17">
        <v>148</v>
      </c>
      <c r="B161" s="19">
        <v>8.7025462962962971E-2</v>
      </c>
      <c r="C161" s="17">
        <v>107.1</v>
      </c>
      <c r="D161" s="17">
        <v>0</v>
      </c>
      <c r="E161" s="17">
        <v>0</v>
      </c>
      <c r="F161" s="17">
        <v>0</v>
      </c>
      <c r="G161" s="17">
        <v>5.4892000000000003E-2</v>
      </c>
      <c r="H161" s="17">
        <v>5.215E-3</v>
      </c>
      <c r="I161" s="17">
        <v>1.0628E-2</v>
      </c>
      <c r="J161" s="17">
        <v>5.4130000000000003E-3</v>
      </c>
      <c r="K161" s="17">
        <v>0.50934500000000005</v>
      </c>
      <c r="L161" s="17">
        <v>1195.9000000000001</v>
      </c>
      <c r="M161" s="17">
        <v>2.4390000000000002E-3</v>
      </c>
      <c r="N161" s="17">
        <v>2829</v>
      </c>
      <c r="O161" s="17">
        <v>0</v>
      </c>
      <c r="P161" s="17">
        <v>0</v>
      </c>
      <c r="Q161" s="17">
        <v>9.0652999999999997E-2</v>
      </c>
      <c r="R161" s="17">
        <v>6.4390000000000003E-3</v>
      </c>
      <c r="S161" s="17">
        <v>1.0713E-2</v>
      </c>
      <c r="T161" s="17">
        <v>4.274E-3</v>
      </c>
      <c r="U161" s="17">
        <v>0.39895199999999997</v>
      </c>
      <c r="V161" s="17">
        <v>482.7</v>
      </c>
      <c r="W161" s="17">
        <v>0.15685199999999999</v>
      </c>
      <c r="X161" s="17">
        <v>0</v>
      </c>
      <c r="Y161" s="17">
        <v>0</v>
      </c>
      <c r="Z161" s="17">
        <v>0</v>
      </c>
      <c r="AA161" s="17">
        <v>0.61377199999999998</v>
      </c>
      <c r="AB161" s="17">
        <v>9.8666199999999996E-2</v>
      </c>
      <c r="AC161" s="17">
        <v>6.8610199999999998E-3</v>
      </c>
      <c r="AD161" s="17">
        <v>0.25</v>
      </c>
      <c r="AE161" s="17">
        <v>694.5</v>
      </c>
    </row>
    <row r="162" spans="1:31">
      <c r="A162" s="17">
        <v>149</v>
      </c>
      <c r="B162" s="19">
        <v>8.7083333333333332E-2</v>
      </c>
      <c r="C162" s="17">
        <v>107.3</v>
      </c>
      <c r="D162" s="17">
        <v>0</v>
      </c>
      <c r="E162" s="17">
        <v>0</v>
      </c>
      <c r="F162" s="17">
        <v>0</v>
      </c>
      <c r="G162" s="17">
        <v>0.198437</v>
      </c>
      <c r="H162" s="17">
        <v>5.7540000000000004E-3</v>
      </c>
      <c r="I162" s="17">
        <v>1.1224E-2</v>
      </c>
      <c r="J162" s="17">
        <v>5.47E-3</v>
      </c>
      <c r="K162" s="17">
        <v>0.48733100000000001</v>
      </c>
      <c r="L162" s="17">
        <v>577.9</v>
      </c>
      <c r="M162" s="17">
        <v>0.59756100000000001</v>
      </c>
      <c r="N162" s="17">
        <v>11188</v>
      </c>
      <c r="O162" s="17">
        <v>0</v>
      </c>
      <c r="P162" s="17">
        <v>0</v>
      </c>
      <c r="Q162" s="17">
        <v>4.4298999999999998E-2</v>
      </c>
      <c r="R162" s="17">
        <v>4.8710000000000003E-3</v>
      </c>
      <c r="S162" s="17">
        <v>1.0181000000000001E-2</v>
      </c>
      <c r="T162" s="17">
        <v>5.3099999999999996E-3</v>
      </c>
      <c r="U162" s="17">
        <v>0.52153700000000003</v>
      </c>
      <c r="V162" s="17">
        <v>286.10000000000002</v>
      </c>
      <c r="W162" s="17">
        <v>0.36048799999999998</v>
      </c>
      <c r="X162" s="17">
        <v>2171</v>
      </c>
      <c r="Y162" s="17">
        <v>0</v>
      </c>
      <c r="Z162" s="17">
        <v>0</v>
      </c>
      <c r="AA162" s="17">
        <v>0.80236499999999999</v>
      </c>
      <c r="AB162" s="17">
        <v>0.173014</v>
      </c>
      <c r="AC162" s="17">
        <v>5.7900599999999997E-3</v>
      </c>
      <c r="AD162" s="17">
        <v>0.25</v>
      </c>
      <c r="AE162" s="17">
        <v>1437.2</v>
      </c>
    </row>
    <row r="163" spans="1:31">
      <c r="A163" s="17">
        <v>150</v>
      </c>
      <c r="B163" s="19">
        <v>8.7141203703703707E-2</v>
      </c>
      <c r="C163" s="17">
        <v>108.7</v>
      </c>
      <c r="D163" s="17">
        <v>0</v>
      </c>
      <c r="E163" s="17">
        <v>0</v>
      </c>
      <c r="F163" s="17">
        <v>0</v>
      </c>
      <c r="G163" s="17">
        <v>0.14701900000000001</v>
      </c>
      <c r="H163" s="17">
        <v>6.4599999999999996E-3</v>
      </c>
      <c r="I163" s="17">
        <v>1.064E-2</v>
      </c>
      <c r="J163" s="17">
        <v>4.1799999999999997E-3</v>
      </c>
      <c r="K163" s="17">
        <v>0.39284799999999997</v>
      </c>
      <c r="L163" s="17">
        <v>620.5</v>
      </c>
      <c r="M163" s="17">
        <v>0.59756100000000001</v>
      </c>
      <c r="N163" s="17">
        <v>2844</v>
      </c>
      <c r="O163" s="17">
        <v>0</v>
      </c>
      <c r="P163" s="17">
        <v>0</v>
      </c>
      <c r="Q163" s="17">
        <v>0.12585399999999999</v>
      </c>
      <c r="R163" s="17">
        <v>5.5729999999999998E-3</v>
      </c>
      <c r="S163" s="17">
        <v>1.0260999999999999E-2</v>
      </c>
      <c r="T163" s="17">
        <v>4.6880000000000003E-3</v>
      </c>
      <c r="U163" s="17">
        <v>0.45686300000000002</v>
      </c>
      <c r="V163" s="17">
        <v>814</v>
      </c>
      <c r="W163" s="17">
        <v>2.4390000000000002E-3</v>
      </c>
      <c r="X163" s="17">
        <v>1689</v>
      </c>
      <c r="Y163" s="17">
        <v>0</v>
      </c>
      <c r="Z163" s="17">
        <v>0</v>
      </c>
      <c r="AA163" s="17">
        <v>0.70286599999999999</v>
      </c>
      <c r="AB163" s="17">
        <v>5.4023300000000003E-2</v>
      </c>
      <c r="AC163" s="17">
        <v>5.8264500000000004E-3</v>
      </c>
      <c r="AD163" s="17">
        <v>0.25</v>
      </c>
      <c r="AE163" s="17">
        <v>1338.6</v>
      </c>
    </row>
    <row r="164" spans="1:31">
      <c r="A164" s="17">
        <v>151</v>
      </c>
      <c r="B164" s="19">
        <v>8.7187499999999987E-2</v>
      </c>
      <c r="C164" s="17">
        <v>109.1</v>
      </c>
      <c r="D164" s="17">
        <v>0</v>
      </c>
      <c r="E164" s="17">
        <v>0</v>
      </c>
      <c r="F164" s="17">
        <v>0</v>
      </c>
      <c r="G164" s="17">
        <v>6.1447000000000002E-2</v>
      </c>
      <c r="H164" s="17">
        <v>6.6930000000000002E-3</v>
      </c>
      <c r="I164" s="17">
        <v>1.0607E-2</v>
      </c>
      <c r="J164" s="17">
        <v>3.9150000000000001E-3</v>
      </c>
      <c r="K164" s="17">
        <v>0.369035</v>
      </c>
      <c r="L164" s="17">
        <v>1195.9000000000001</v>
      </c>
      <c r="M164" s="17">
        <v>2.4390000000000002E-3</v>
      </c>
      <c r="N164" s="17">
        <v>6412</v>
      </c>
      <c r="O164" s="17">
        <v>0</v>
      </c>
      <c r="P164" s="17">
        <v>0</v>
      </c>
      <c r="Q164" s="17">
        <v>0.15095600000000001</v>
      </c>
      <c r="R164" s="17">
        <v>7.1380000000000002E-3</v>
      </c>
      <c r="S164" s="17">
        <v>1.0854000000000001E-2</v>
      </c>
      <c r="T164" s="17">
        <v>3.7169999999999998E-3</v>
      </c>
      <c r="U164" s="17">
        <v>0.34241100000000002</v>
      </c>
      <c r="V164" s="17">
        <v>440.1</v>
      </c>
      <c r="W164" s="17">
        <v>0.584789</v>
      </c>
      <c r="X164" s="17">
        <v>46121</v>
      </c>
      <c r="Y164" s="17">
        <v>0</v>
      </c>
      <c r="Z164" s="17">
        <v>0</v>
      </c>
      <c r="AA164" s="17">
        <v>0.52678700000000001</v>
      </c>
      <c r="AB164" s="17">
        <v>0.19880800000000001</v>
      </c>
      <c r="AC164" s="17">
        <v>7.8767000000000004E-3</v>
      </c>
      <c r="AD164" s="17">
        <v>0.25</v>
      </c>
      <c r="AE164" s="17">
        <v>694.5</v>
      </c>
    </row>
    <row r="165" spans="1:31">
      <c r="A165" s="17">
        <v>152</v>
      </c>
      <c r="B165" s="19">
        <v>8.7245370370370376E-2</v>
      </c>
      <c r="C165" s="17">
        <v>110.7</v>
      </c>
      <c r="D165" s="17">
        <v>0</v>
      </c>
      <c r="E165" s="17">
        <v>0</v>
      </c>
      <c r="F165" s="17">
        <v>0</v>
      </c>
      <c r="G165" s="17">
        <v>6.0925E-2</v>
      </c>
      <c r="H165" s="17">
        <v>7.9760000000000005E-3</v>
      </c>
      <c r="I165" s="17">
        <v>1.0895999999999999E-2</v>
      </c>
      <c r="J165" s="17">
        <v>2.9199999999999999E-3</v>
      </c>
      <c r="K165" s="17">
        <v>0.26799600000000001</v>
      </c>
      <c r="L165" s="17">
        <v>1195.9000000000001</v>
      </c>
      <c r="M165" s="17">
        <v>0.59756100000000001</v>
      </c>
      <c r="N165" s="17">
        <v>3154</v>
      </c>
      <c r="O165" s="17">
        <v>0</v>
      </c>
      <c r="P165" s="17">
        <v>0</v>
      </c>
      <c r="Q165" s="17">
        <v>0.177541</v>
      </c>
      <c r="R165" s="17">
        <v>5.1460000000000004E-3</v>
      </c>
      <c r="S165" s="17">
        <v>1.0992999999999999E-2</v>
      </c>
      <c r="T165" s="17">
        <v>5.8469999999999998E-3</v>
      </c>
      <c r="U165" s="17">
        <v>0.53187600000000002</v>
      </c>
      <c r="V165" s="17">
        <v>1195.9000000000001</v>
      </c>
      <c r="W165" s="17">
        <v>2.4390000000000002E-3</v>
      </c>
      <c r="X165" s="17">
        <v>0</v>
      </c>
      <c r="Y165" s="17">
        <v>0</v>
      </c>
      <c r="Z165" s="17">
        <v>0</v>
      </c>
      <c r="AA165" s="17">
        <v>0.81827000000000005</v>
      </c>
      <c r="AB165" s="17">
        <v>0.108792</v>
      </c>
      <c r="AC165" s="17">
        <v>5.7819400000000002E-3</v>
      </c>
      <c r="AD165" s="17">
        <v>0.25</v>
      </c>
      <c r="AE165" s="17">
        <v>694.5</v>
      </c>
    </row>
    <row r="166" spans="1:31">
      <c r="A166" s="17">
        <v>153</v>
      </c>
      <c r="B166" s="19">
        <v>8.7303240740740737E-2</v>
      </c>
      <c r="C166" s="17">
        <v>111.5</v>
      </c>
      <c r="D166" s="17">
        <v>0</v>
      </c>
      <c r="E166" s="17">
        <v>0</v>
      </c>
      <c r="F166" s="17">
        <v>0</v>
      </c>
      <c r="G166" s="17">
        <v>0.26386399999999999</v>
      </c>
      <c r="H166" s="17">
        <v>4.4460000000000003E-3</v>
      </c>
      <c r="I166" s="17">
        <v>1.1483E-2</v>
      </c>
      <c r="J166" s="17">
        <v>7.0369999999999999E-3</v>
      </c>
      <c r="K166" s="17">
        <v>0.61282999999999999</v>
      </c>
      <c r="L166" s="17">
        <v>1177.8</v>
      </c>
      <c r="M166" s="17">
        <v>2.4390000000000002E-3</v>
      </c>
      <c r="N166" s="17">
        <v>0</v>
      </c>
      <c r="O166" s="17">
        <v>0</v>
      </c>
      <c r="P166" s="17">
        <v>0</v>
      </c>
      <c r="Q166" s="17">
        <v>4.7351999999999998E-2</v>
      </c>
      <c r="R166" s="17">
        <v>6.8110000000000002E-3</v>
      </c>
      <c r="S166" s="17">
        <v>1.1677999999999999E-2</v>
      </c>
      <c r="T166" s="17">
        <v>4.8659999999999997E-3</v>
      </c>
      <c r="U166" s="17">
        <v>0.41670499999999999</v>
      </c>
      <c r="V166" s="17">
        <v>312.39999999999998</v>
      </c>
      <c r="W166" s="17">
        <v>0.59756100000000001</v>
      </c>
      <c r="X166" s="17">
        <v>1853</v>
      </c>
      <c r="Y166" s="17">
        <v>0</v>
      </c>
      <c r="Z166" s="17">
        <v>0</v>
      </c>
    </row>
    <row r="167" spans="1:31">
      <c r="A167" s="17">
        <v>154</v>
      </c>
      <c r="B167" s="19">
        <v>8.7361111111111112E-2</v>
      </c>
      <c r="C167" s="17">
        <v>112.6</v>
      </c>
      <c r="D167" s="17">
        <v>0</v>
      </c>
      <c r="E167" s="17">
        <v>0</v>
      </c>
      <c r="F167" s="17">
        <v>0</v>
      </c>
      <c r="G167" s="17">
        <v>7.7317999999999998E-2</v>
      </c>
      <c r="H167" s="17">
        <v>6.8630000000000002E-3</v>
      </c>
      <c r="I167" s="17">
        <v>1.1101E-2</v>
      </c>
      <c r="J167" s="17">
        <v>4.2370000000000003E-3</v>
      </c>
      <c r="K167" s="17">
        <v>0.38173400000000002</v>
      </c>
      <c r="L167" s="17">
        <v>1195.9000000000001</v>
      </c>
      <c r="M167" s="17">
        <v>2.4390000000000002E-3</v>
      </c>
      <c r="N167" s="17">
        <v>0</v>
      </c>
      <c r="O167" s="17">
        <v>0</v>
      </c>
      <c r="P167" s="17">
        <v>0</v>
      </c>
      <c r="Q167" s="17">
        <v>0.15557199999999999</v>
      </c>
      <c r="R167" s="17">
        <v>5.8079999999999998E-3</v>
      </c>
      <c r="S167" s="17">
        <v>1.0924E-2</v>
      </c>
      <c r="T167" s="17">
        <v>5.1159999999999999E-3</v>
      </c>
      <c r="U167" s="17">
        <v>0.46830699999999997</v>
      </c>
      <c r="V167" s="17">
        <v>827.1</v>
      </c>
      <c r="W167" s="17">
        <v>0.59756100000000001</v>
      </c>
      <c r="X167" s="17">
        <v>31344</v>
      </c>
      <c r="Y167" s="17">
        <v>0</v>
      </c>
      <c r="Z167" s="17">
        <v>0</v>
      </c>
    </row>
    <row r="168" spans="1:31">
      <c r="A168" s="17">
        <v>155</v>
      </c>
      <c r="B168" s="19">
        <v>8.7418981481481473E-2</v>
      </c>
      <c r="C168" s="17">
        <v>113.1</v>
      </c>
      <c r="D168" s="17">
        <v>0</v>
      </c>
      <c r="E168" s="17">
        <v>0</v>
      </c>
      <c r="F168" s="17">
        <v>0</v>
      </c>
      <c r="G168" s="17">
        <v>0.118505</v>
      </c>
      <c r="H168" s="17">
        <v>7.3920000000000001E-3</v>
      </c>
      <c r="I168" s="17">
        <v>1.3176999999999999E-2</v>
      </c>
      <c r="J168" s="17">
        <v>5.7850000000000002E-3</v>
      </c>
      <c r="K168" s="17">
        <v>0.43900299999999998</v>
      </c>
      <c r="L168" s="17">
        <v>204.1</v>
      </c>
      <c r="M168" s="17">
        <v>0.36838100000000001</v>
      </c>
      <c r="N168" s="17">
        <v>0</v>
      </c>
      <c r="O168" s="17">
        <v>0</v>
      </c>
      <c r="P168" s="17">
        <v>0</v>
      </c>
      <c r="Q168" s="17">
        <v>8.8396000000000002E-2</v>
      </c>
      <c r="R168" s="17">
        <v>9.7000000000000003E-3</v>
      </c>
      <c r="S168" s="17">
        <v>1.342E-2</v>
      </c>
      <c r="T168" s="17">
        <v>3.7200000000000002E-3</v>
      </c>
      <c r="U168" s="17">
        <v>0.277196</v>
      </c>
      <c r="V168" s="17">
        <v>392.5</v>
      </c>
      <c r="W168" s="17">
        <v>0.59756100000000001</v>
      </c>
      <c r="X168" s="17">
        <v>34910</v>
      </c>
      <c r="Y168" s="17">
        <v>0</v>
      </c>
      <c r="Z168" s="17">
        <v>0</v>
      </c>
    </row>
    <row r="169" spans="1:31">
      <c r="A169" s="17">
        <v>156</v>
      </c>
      <c r="B169" s="19">
        <v>8.7465277777777781E-2</v>
      </c>
      <c r="C169" s="17">
        <v>114.7</v>
      </c>
      <c r="D169" s="17">
        <v>0</v>
      </c>
      <c r="E169" s="17">
        <v>0</v>
      </c>
      <c r="F169" s="17">
        <v>0</v>
      </c>
      <c r="G169" s="17">
        <v>0.36231999999999998</v>
      </c>
      <c r="H169" s="17">
        <v>3.398E-3</v>
      </c>
      <c r="I169" s="17">
        <v>1.12E-2</v>
      </c>
      <c r="J169" s="17">
        <v>7.8019999999999999E-3</v>
      </c>
      <c r="K169" s="17">
        <v>0.69659800000000005</v>
      </c>
      <c r="L169" s="17">
        <v>1195.9000000000001</v>
      </c>
      <c r="M169" s="17">
        <v>2.4390000000000002E-3</v>
      </c>
      <c r="N169" s="17">
        <v>0</v>
      </c>
      <c r="O169" s="17">
        <v>0</v>
      </c>
      <c r="P169" s="17">
        <v>0</v>
      </c>
      <c r="Q169" s="17">
        <v>0.102384</v>
      </c>
      <c r="R169" s="17">
        <v>6.3029999999999996E-3</v>
      </c>
      <c r="S169" s="17">
        <v>1.0583E-2</v>
      </c>
      <c r="T169" s="17">
        <v>4.2789999999999998E-3</v>
      </c>
      <c r="U169" s="17">
        <v>0.404358</v>
      </c>
      <c r="V169" s="17">
        <v>710.6</v>
      </c>
      <c r="W169" s="17">
        <v>0.59756100000000001</v>
      </c>
      <c r="X169" s="17">
        <v>46513</v>
      </c>
      <c r="Y169" s="17">
        <v>0</v>
      </c>
      <c r="Z169" s="17">
        <v>0</v>
      </c>
    </row>
    <row r="170" spans="1:31">
      <c r="A170" s="17">
        <v>157</v>
      </c>
      <c r="B170" s="19">
        <v>8.7523148148148155E-2</v>
      </c>
      <c r="C170" s="17">
        <v>114.9</v>
      </c>
      <c r="D170" s="17">
        <v>0</v>
      </c>
      <c r="E170" s="17">
        <v>0</v>
      </c>
      <c r="F170" s="17">
        <v>0</v>
      </c>
      <c r="G170" s="17">
        <v>0.10316699999999999</v>
      </c>
      <c r="H170" s="17">
        <v>7.7790000000000003E-3</v>
      </c>
      <c r="I170" s="17">
        <v>1.2577E-2</v>
      </c>
      <c r="J170" s="17">
        <v>4.7980000000000002E-3</v>
      </c>
      <c r="K170" s="17">
        <v>0.38147599999999998</v>
      </c>
      <c r="L170" s="17">
        <v>204.1</v>
      </c>
      <c r="M170" s="17">
        <v>8.5099999999999995E-2</v>
      </c>
      <c r="N170" s="17">
        <v>1881</v>
      </c>
      <c r="O170" s="17">
        <v>0</v>
      </c>
      <c r="P170" s="17">
        <v>0</v>
      </c>
      <c r="Q170" s="17">
        <v>5.5830999999999999E-2</v>
      </c>
      <c r="R170" s="17">
        <v>5.3680000000000004E-3</v>
      </c>
      <c r="S170" s="17">
        <v>1.1042E-2</v>
      </c>
      <c r="T170" s="17">
        <v>5.6750000000000004E-3</v>
      </c>
      <c r="U170" s="17">
        <v>0.51388699999999998</v>
      </c>
      <c r="V170" s="17">
        <v>530.29999999999995</v>
      </c>
      <c r="W170" s="17">
        <v>0.59756100000000001</v>
      </c>
      <c r="X170" s="17">
        <v>0</v>
      </c>
      <c r="Y170" s="17">
        <v>0</v>
      </c>
      <c r="Z170" s="17">
        <v>0</v>
      </c>
      <c r="AA170" s="17">
        <v>0.79059599999999997</v>
      </c>
      <c r="AB170" s="17">
        <v>1.2267999999999999E-2</v>
      </c>
      <c r="AC170" s="17">
        <v>5.4374899999999997E-3</v>
      </c>
      <c r="AD170" s="17">
        <v>0.25</v>
      </c>
      <c r="AE170" s="17">
        <v>4070.1</v>
      </c>
    </row>
    <row r="171" spans="1:31">
      <c r="A171" s="17">
        <v>158</v>
      </c>
      <c r="B171" s="19">
        <v>8.7581018518518516E-2</v>
      </c>
      <c r="C171" s="17">
        <v>116.9</v>
      </c>
      <c r="D171" s="17">
        <v>0</v>
      </c>
      <c r="E171" s="17">
        <v>0</v>
      </c>
      <c r="F171" s="17">
        <v>0</v>
      </c>
      <c r="G171" s="17">
        <v>6.8029000000000006E-2</v>
      </c>
      <c r="H171" s="17">
        <v>6.6499999999999997E-3</v>
      </c>
      <c r="I171" s="17">
        <v>1.1832000000000001E-2</v>
      </c>
      <c r="J171" s="17">
        <v>5.182E-3</v>
      </c>
      <c r="K171" s="17">
        <v>0.43794499999999997</v>
      </c>
      <c r="L171" s="17">
        <v>204.1</v>
      </c>
      <c r="M171" s="17">
        <v>0.36838100000000001</v>
      </c>
      <c r="N171" s="17">
        <v>5790</v>
      </c>
      <c r="O171" s="17">
        <v>0</v>
      </c>
      <c r="P171" s="17">
        <v>0</v>
      </c>
      <c r="Q171" s="17">
        <v>6.2559000000000003E-2</v>
      </c>
      <c r="R171" s="17">
        <v>7.0569999999999999E-3</v>
      </c>
      <c r="S171" s="17">
        <v>1.1625999999999999E-2</v>
      </c>
      <c r="T171" s="17">
        <v>4.568E-3</v>
      </c>
      <c r="U171" s="17">
        <v>0.39294299999999999</v>
      </c>
      <c r="V171" s="17">
        <v>413.8</v>
      </c>
      <c r="W171" s="17">
        <v>2.4390000000000002E-3</v>
      </c>
      <c r="X171" s="17">
        <v>2414</v>
      </c>
      <c r="Y171" s="17">
        <v>0</v>
      </c>
      <c r="Z171" s="17">
        <v>0</v>
      </c>
      <c r="AA171" s="17">
        <v>0.60452799999999995</v>
      </c>
      <c r="AB171" s="17">
        <v>4.2702400000000001E-2</v>
      </c>
      <c r="AC171" s="17">
        <v>7.2525200000000001E-3</v>
      </c>
      <c r="AD171" s="17">
        <v>0.25</v>
      </c>
      <c r="AE171" s="17">
        <v>4070.1</v>
      </c>
    </row>
    <row r="172" spans="1:31">
      <c r="A172" s="17">
        <v>159</v>
      </c>
      <c r="B172" s="19">
        <v>8.7638888888888891E-2</v>
      </c>
      <c r="C172" s="17">
        <v>117.1</v>
      </c>
      <c r="D172" s="17">
        <v>0</v>
      </c>
      <c r="E172" s="17">
        <v>0</v>
      </c>
      <c r="F172" s="17">
        <v>0</v>
      </c>
      <c r="G172" s="17">
        <v>0.19636400000000001</v>
      </c>
      <c r="H172" s="17">
        <v>6.522E-3</v>
      </c>
      <c r="I172" s="17">
        <v>1.2631E-2</v>
      </c>
      <c r="J172" s="17">
        <v>6.1089999999999998E-3</v>
      </c>
      <c r="K172" s="17">
        <v>0.483624</v>
      </c>
      <c r="L172" s="17">
        <v>795.8</v>
      </c>
      <c r="M172" s="17">
        <v>0.59756100000000001</v>
      </c>
      <c r="N172" s="17">
        <v>0</v>
      </c>
      <c r="O172" s="17">
        <v>0</v>
      </c>
      <c r="P172" s="17">
        <v>0</v>
      </c>
      <c r="Q172" s="17">
        <v>0.112327</v>
      </c>
      <c r="R172" s="17">
        <v>6.8469999999999998E-3</v>
      </c>
      <c r="S172" s="17">
        <v>1.1164E-2</v>
      </c>
      <c r="T172" s="17">
        <v>4.3179999999999998E-3</v>
      </c>
      <c r="U172" s="17">
        <v>0.38672600000000001</v>
      </c>
      <c r="V172" s="17">
        <v>1195.9000000000001</v>
      </c>
      <c r="W172" s="17">
        <v>2.4390000000000002E-3</v>
      </c>
      <c r="X172" s="17">
        <v>0</v>
      </c>
      <c r="Y172" s="17">
        <v>0</v>
      </c>
      <c r="Z172" s="17">
        <v>0</v>
      </c>
    </row>
    <row r="173" spans="1:31">
      <c r="A173" s="17">
        <v>160</v>
      </c>
      <c r="B173" s="19">
        <v>8.7696759259259252E-2</v>
      </c>
      <c r="C173" s="17">
        <v>118.6</v>
      </c>
      <c r="D173" s="17">
        <v>0</v>
      </c>
      <c r="E173" s="17">
        <v>0</v>
      </c>
      <c r="F173" s="17">
        <v>0</v>
      </c>
      <c r="G173" s="17">
        <v>0.124849</v>
      </c>
      <c r="H173" s="17">
        <v>6.6829999999999997E-3</v>
      </c>
      <c r="I173" s="17">
        <v>1.1516999999999999E-2</v>
      </c>
      <c r="J173" s="17">
        <v>4.8349999999999999E-3</v>
      </c>
      <c r="K173" s="17">
        <v>0.41977599999999998</v>
      </c>
      <c r="L173" s="17">
        <v>453.3</v>
      </c>
      <c r="M173" s="17">
        <v>0.59756100000000001</v>
      </c>
      <c r="N173" s="17">
        <v>4337</v>
      </c>
      <c r="O173" s="17">
        <v>0</v>
      </c>
      <c r="P173" s="17">
        <v>0</v>
      </c>
      <c r="Q173" s="17">
        <v>0.177705</v>
      </c>
      <c r="R173" s="17">
        <v>7.62E-3</v>
      </c>
      <c r="S173" s="17">
        <v>1.2593E-2</v>
      </c>
      <c r="T173" s="17">
        <v>4.9719999999999999E-3</v>
      </c>
      <c r="U173" s="17">
        <v>0.39485999999999999</v>
      </c>
      <c r="V173" s="17">
        <v>204.1</v>
      </c>
      <c r="W173" s="17">
        <v>2.4390000000000002E-3</v>
      </c>
      <c r="X173" s="17">
        <v>3205</v>
      </c>
      <c r="Y173" s="17">
        <v>0</v>
      </c>
      <c r="Z173" s="17">
        <v>0</v>
      </c>
      <c r="AA173" s="17">
        <v>0.60747700000000004</v>
      </c>
      <c r="AB173" s="17">
        <v>5.9810099999999998E-2</v>
      </c>
      <c r="AC173" s="17">
        <v>7.91766E-3</v>
      </c>
      <c r="AD173" s="17">
        <v>0.25</v>
      </c>
      <c r="AE173" s="17">
        <v>1832.3</v>
      </c>
    </row>
    <row r="174" spans="1:31">
      <c r="A174" s="17">
        <v>161</v>
      </c>
      <c r="B174" s="19">
        <v>8.774305555555556E-2</v>
      </c>
      <c r="C174" s="17">
        <v>119.3</v>
      </c>
      <c r="D174" s="17">
        <v>0</v>
      </c>
      <c r="E174" s="17">
        <v>0</v>
      </c>
      <c r="F174" s="17">
        <v>0</v>
      </c>
      <c r="G174" s="17">
        <v>0.15112800000000001</v>
      </c>
      <c r="H174" s="17">
        <v>5.0749999999999997E-3</v>
      </c>
      <c r="I174" s="17">
        <v>1.1672999999999999E-2</v>
      </c>
      <c r="J174" s="17">
        <v>6.5979999999999997E-3</v>
      </c>
      <c r="K174" s="17">
        <v>0.56525300000000001</v>
      </c>
      <c r="L174" s="17">
        <v>856.5</v>
      </c>
      <c r="M174" s="17">
        <v>0.51002199999999998</v>
      </c>
      <c r="N174" s="17">
        <v>1660</v>
      </c>
      <c r="O174" s="17">
        <v>0</v>
      </c>
      <c r="P174" s="17">
        <v>0</v>
      </c>
      <c r="Q174" s="17">
        <v>0.12659699999999999</v>
      </c>
      <c r="R174" s="17">
        <v>5.4539999999999996E-3</v>
      </c>
      <c r="S174" s="17">
        <v>1.2171E-2</v>
      </c>
      <c r="T174" s="17">
        <v>6.7169999999999999E-3</v>
      </c>
      <c r="U174" s="17">
        <v>0.55192399999999997</v>
      </c>
      <c r="V174" s="17">
        <v>577.9</v>
      </c>
      <c r="W174" s="17">
        <v>2.4390000000000002E-3</v>
      </c>
      <c r="X174" s="17">
        <v>1316</v>
      </c>
      <c r="Y174" s="17">
        <v>0</v>
      </c>
      <c r="Z174" s="17">
        <v>0</v>
      </c>
      <c r="AA174" s="17">
        <v>0.84911400000000004</v>
      </c>
      <c r="AB174" s="17">
        <v>4.39844E-2</v>
      </c>
      <c r="AC174" s="17">
        <v>5.7489699999999999E-3</v>
      </c>
      <c r="AD174" s="17">
        <v>0.25</v>
      </c>
      <c r="AE174" s="17">
        <v>969.7</v>
      </c>
    </row>
    <row r="175" spans="1:31">
      <c r="A175" s="17">
        <v>162</v>
      </c>
      <c r="B175" s="19">
        <v>8.7800925925925921E-2</v>
      </c>
      <c r="C175" s="17">
        <v>120.2</v>
      </c>
      <c r="D175" s="17">
        <v>0</v>
      </c>
      <c r="E175" s="17">
        <v>0</v>
      </c>
      <c r="F175" s="17">
        <v>0</v>
      </c>
      <c r="G175" s="17">
        <v>4.5705999999999997E-2</v>
      </c>
      <c r="H175" s="17">
        <v>6.6559999999999996E-3</v>
      </c>
      <c r="I175" s="17">
        <v>1.0864E-2</v>
      </c>
      <c r="J175" s="17">
        <v>4.2079999999999999E-3</v>
      </c>
      <c r="K175" s="17">
        <v>0.387349</v>
      </c>
      <c r="L175" s="17">
        <v>745.1</v>
      </c>
      <c r="M175" s="17">
        <v>0.59756100000000001</v>
      </c>
      <c r="N175" s="17">
        <v>3388</v>
      </c>
      <c r="O175" s="17">
        <v>0</v>
      </c>
      <c r="P175" s="17">
        <v>0</v>
      </c>
      <c r="Q175" s="17">
        <v>0.1484</v>
      </c>
      <c r="R175" s="17">
        <v>6.306E-3</v>
      </c>
      <c r="S175" s="17">
        <v>1.2042000000000001E-2</v>
      </c>
      <c r="T175" s="17">
        <v>5.7359999999999998E-3</v>
      </c>
      <c r="U175" s="17">
        <v>0.476325</v>
      </c>
      <c r="V175" s="17">
        <v>487.7</v>
      </c>
      <c r="W175" s="17">
        <v>0.59756100000000001</v>
      </c>
      <c r="X175" s="17">
        <v>1319</v>
      </c>
      <c r="Y175" s="17">
        <v>0</v>
      </c>
      <c r="Z175" s="17">
        <v>0</v>
      </c>
      <c r="AA175" s="17">
        <v>0.73280800000000001</v>
      </c>
      <c r="AB175" s="17">
        <v>7.5509699999999999E-2</v>
      </c>
      <c r="AC175" s="17">
        <v>6.7393899999999996E-3</v>
      </c>
      <c r="AD175" s="17">
        <v>0.25</v>
      </c>
      <c r="AE175" s="17">
        <v>1114.7</v>
      </c>
    </row>
    <row r="176" spans="1:31">
      <c r="A176" s="17">
        <v>163</v>
      </c>
      <c r="B176" s="19">
        <v>8.7858796296296296E-2</v>
      </c>
      <c r="C176" s="17">
        <v>120.7</v>
      </c>
      <c r="D176" s="17">
        <v>0</v>
      </c>
      <c r="E176" s="17">
        <v>0</v>
      </c>
      <c r="F176" s="17">
        <v>0</v>
      </c>
      <c r="G176" s="17">
        <v>0.121326</v>
      </c>
      <c r="H176" s="17">
        <v>3.4520000000000002E-3</v>
      </c>
      <c r="I176" s="17">
        <v>9.7540000000000005E-3</v>
      </c>
      <c r="J176" s="17">
        <v>6.3020000000000003E-3</v>
      </c>
      <c r="K176" s="17">
        <v>0.64612199999999997</v>
      </c>
      <c r="L176" s="17">
        <v>710.6</v>
      </c>
      <c r="M176" s="17">
        <v>0.59756100000000001</v>
      </c>
      <c r="N176" s="17">
        <v>0</v>
      </c>
      <c r="O176" s="17">
        <v>0</v>
      </c>
      <c r="P176" s="17">
        <v>0</v>
      </c>
      <c r="Q176" s="17">
        <v>0.142124</v>
      </c>
      <c r="R176" s="17">
        <v>7.7549999999999997E-3</v>
      </c>
      <c r="S176" s="17">
        <v>1.1802999999999999E-2</v>
      </c>
      <c r="T176" s="17">
        <v>4.0480000000000004E-3</v>
      </c>
      <c r="U176" s="17">
        <v>0.34298000000000001</v>
      </c>
      <c r="V176" s="17">
        <v>432</v>
      </c>
      <c r="W176" s="17">
        <v>0.59756100000000001</v>
      </c>
      <c r="X176" s="17">
        <v>4265</v>
      </c>
      <c r="Y176" s="17">
        <v>0</v>
      </c>
      <c r="Z176" s="17">
        <v>0</v>
      </c>
    </row>
    <row r="177" spans="1:31">
      <c r="A177" s="17">
        <v>164</v>
      </c>
      <c r="B177" s="19">
        <v>8.7916666666666657E-2</v>
      </c>
      <c r="C177" s="17">
        <v>122.6</v>
      </c>
      <c r="D177" s="17">
        <v>0</v>
      </c>
      <c r="E177" s="17">
        <v>0</v>
      </c>
      <c r="F177" s="17">
        <v>0</v>
      </c>
      <c r="G177" s="17">
        <v>0.13770099999999999</v>
      </c>
      <c r="H177" s="17">
        <v>7.6189999999999999E-3</v>
      </c>
      <c r="I177" s="17">
        <v>1.107E-2</v>
      </c>
      <c r="J177" s="17">
        <v>3.4510000000000001E-3</v>
      </c>
      <c r="K177" s="17">
        <v>0.31173600000000001</v>
      </c>
      <c r="L177" s="17">
        <v>418.8</v>
      </c>
      <c r="M177" s="17">
        <v>0.572017</v>
      </c>
      <c r="N177" s="17">
        <v>8826</v>
      </c>
      <c r="O177" s="17">
        <v>0</v>
      </c>
      <c r="P177" s="17">
        <v>0</v>
      </c>
      <c r="Q177" s="17">
        <v>0.26550800000000002</v>
      </c>
      <c r="R177" s="17">
        <v>5.1139999999999996E-3</v>
      </c>
      <c r="S177" s="17">
        <v>1.1202999999999999E-2</v>
      </c>
      <c r="T177" s="17">
        <v>6.0889999999999998E-3</v>
      </c>
      <c r="U177" s="17">
        <v>0.54350100000000001</v>
      </c>
      <c r="V177" s="17">
        <v>1195.9000000000001</v>
      </c>
      <c r="W177" s="17">
        <v>0.13920199999999999</v>
      </c>
      <c r="X177" s="17">
        <v>1059</v>
      </c>
      <c r="Y177" s="17">
        <v>0</v>
      </c>
      <c r="Z177" s="17">
        <v>0</v>
      </c>
      <c r="AA177" s="17">
        <v>0.83615600000000001</v>
      </c>
      <c r="AB177" s="17">
        <v>0.106846</v>
      </c>
      <c r="AC177" s="17">
        <v>5.7649800000000003E-3</v>
      </c>
      <c r="AD177" s="17">
        <v>0.25</v>
      </c>
      <c r="AE177" s="17">
        <v>1983</v>
      </c>
    </row>
    <row r="178" spans="1:31">
      <c r="A178" s="17">
        <v>165</v>
      </c>
      <c r="B178" s="19">
        <v>8.7974537037037046E-2</v>
      </c>
      <c r="C178" s="17">
        <v>123.1</v>
      </c>
      <c r="D178" s="17">
        <v>0</v>
      </c>
      <c r="E178" s="17">
        <v>0</v>
      </c>
      <c r="F178" s="17">
        <v>0</v>
      </c>
      <c r="G178" s="17">
        <v>4.8236000000000001E-2</v>
      </c>
      <c r="H178" s="17">
        <v>6.1450000000000003E-3</v>
      </c>
      <c r="I178" s="17">
        <v>1.1039999999999999E-2</v>
      </c>
      <c r="J178" s="17">
        <v>4.8939999999999999E-3</v>
      </c>
      <c r="K178" s="17">
        <v>0.44332899999999997</v>
      </c>
      <c r="L178" s="17">
        <v>341.8</v>
      </c>
      <c r="M178" s="17">
        <v>0.36838100000000001</v>
      </c>
      <c r="N178" s="17">
        <v>0</v>
      </c>
      <c r="O178" s="17">
        <v>0</v>
      </c>
      <c r="P178" s="17">
        <v>0</v>
      </c>
      <c r="Q178" s="17">
        <v>0.22365199999999999</v>
      </c>
      <c r="R178" s="17">
        <v>4.5630000000000002E-3</v>
      </c>
      <c r="S178" s="17">
        <v>1.1421000000000001E-2</v>
      </c>
      <c r="T178" s="17">
        <v>6.8580000000000004E-3</v>
      </c>
      <c r="U178" s="17">
        <v>0.60043400000000002</v>
      </c>
      <c r="V178" s="17">
        <v>368.1</v>
      </c>
      <c r="W178" s="17">
        <v>0.59756100000000001</v>
      </c>
      <c r="X178" s="17">
        <v>1964</v>
      </c>
      <c r="Y178" s="17">
        <v>0</v>
      </c>
      <c r="Z178" s="17">
        <v>0</v>
      </c>
    </row>
    <row r="179" spans="1:31">
      <c r="A179" s="17">
        <v>166</v>
      </c>
      <c r="B179" s="19">
        <v>8.8020833333333326E-2</v>
      </c>
      <c r="C179" s="17">
        <v>124.2</v>
      </c>
      <c r="D179" s="17">
        <v>0</v>
      </c>
      <c r="E179" s="17">
        <v>0</v>
      </c>
      <c r="F179" s="17">
        <v>0</v>
      </c>
      <c r="G179" s="17">
        <v>0.17332400000000001</v>
      </c>
      <c r="H179" s="17">
        <v>6.1089999999999998E-3</v>
      </c>
      <c r="I179" s="17">
        <v>1.0699E-2</v>
      </c>
      <c r="J179" s="17">
        <v>4.5900000000000003E-3</v>
      </c>
      <c r="K179" s="17">
        <v>0.429012</v>
      </c>
      <c r="L179" s="17">
        <v>559.70000000000005</v>
      </c>
      <c r="M179" s="17">
        <v>0.59756100000000001</v>
      </c>
      <c r="N179" s="17">
        <v>1809</v>
      </c>
      <c r="O179" s="17">
        <v>0</v>
      </c>
      <c r="P179" s="17">
        <v>0</v>
      </c>
      <c r="Q179" s="17">
        <v>0.121866</v>
      </c>
      <c r="R179" s="17">
        <v>6.4019999999999997E-3</v>
      </c>
      <c r="S179" s="17">
        <v>1.098E-2</v>
      </c>
      <c r="T179" s="17">
        <v>4.5779999999999996E-3</v>
      </c>
      <c r="U179" s="17">
        <v>0.416958</v>
      </c>
      <c r="V179" s="17">
        <v>728.8</v>
      </c>
      <c r="W179" s="17">
        <v>0.59756100000000001</v>
      </c>
      <c r="X179" s="17">
        <v>0</v>
      </c>
      <c r="Y179" s="17">
        <v>0</v>
      </c>
      <c r="Z179" s="17">
        <v>0</v>
      </c>
      <c r="AA179" s="17">
        <v>0.64147299999999996</v>
      </c>
      <c r="AB179" s="17">
        <v>3.6822500000000001E-2</v>
      </c>
      <c r="AC179" s="17">
        <v>6.5702E-3</v>
      </c>
      <c r="AD179" s="17">
        <v>0.25</v>
      </c>
      <c r="AE179" s="17">
        <v>1483.9</v>
      </c>
    </row>
    <row r="180" spans="1:31">
      <c r="A180" s="17">
        <v>167</v>
      </c>
      <c r="B180" s="19">
        <v>8.8078703703703701E-2</v>
      </c>
      <c r="C180" s="17">
        <v>124.9</v>
      </c>
      <c r="D180" s="17">
        <v>0</v>
      </c>
      <c r="E180" s="17">
        <v>0</v>
      </c>
      <c r="F180" s="17">
        <v>0</v>
      </c>
      <c r="G180" s="17">
        <v>0.181614</v>
      </c>
      <c r="H180" s="17">
        <v>6.901E-3</v>
      </c>
      <c r="I180" s="17">
        <v>1.1338000000000001E-2</v>
      </c>
      <c r="J180" s="17">
        <v>4.437E-3</v>
      </c>
      <c r="K180" s="17">
        <v>0.39130300000000001</v>
      </c>
      <c r="L180" s="17">
        <v>427</v>
      </c>
      <c r="M180" s="17">
        <v>0.36838100000000001</v>
      </c>
      <c r="N180" s="17">
        <v>0</v>
      </c>
      <c r="O180" s="17">
        <v>0</v>
      </c>
      <c r="P180" s="17">
        <v>0</v>
      </c>
      <c r="Q180" s="17">
        <v>9.3030000000000002E-2</v>
      </c>
      <c r="R180" s="17">
        <v>5.9480000000000002E-3</v>
      </c>
      <c r="S180" s="17">
        <v>1.1113E-2</v>
      </c>
      <c r="T180" s="17">
        <v>5.1650000000000003E-3</v>
      </c>
      <c r="U180" s="17">
        <v>0.46473799999999998</v>
      </c>
      <c r="V180" s="17">
        <v>1195.9000000000001</v>
      </c>
      <c r="W180" s="17">
        <v>0.36838100000000001</v>
      </c>
      <c r="X180" s="17">
        <v>2644</v>
      </c>
      <c r="Y180" s="17">
        <v>0</v>
      </c>
      <c r="Z180" s="17">
        <v>0</v>
      </c>
    </row>
    <row r="181" spans="1:31">
      <c r="A181" s="17">
        <v>168</v>
      </c>
      <c r="B181" s="19">
        <v>8.8136574074074062E-2</v>
      </c>
      <c r="C181" s="17">
        <v>126.4</v>
      </c>
      <c r="D181" s="17">
        <v>0</v>
      </c>
      <c r="E181" s="17">
        <v>0</v>
      </c>
      <c r="F181" s="17">
        <v>0</v>
      </c>
      <c r="G181" s="17">
        <v>0.177429</v>
      </c>
      <c r="H181" s="17">
        <v>6.685E-3</v>
      </c>
      <c r="I181" s="17">
        <v>1.2029E-2</v>
      </c>
      <c r="J181" s="17">
        <v>5.3439999999999998E-3</v>
      </c>
      <c r="K181" s="17">
        <v>0.44423600000000002</v>
      </c>
      <c r="L181" s="17">
        <v>204.1</v>
      </c>
      <c r="M181" s="17">
        <v>2.4390000000000002E-3</v>
      </c>
      <c r="N181" s="17">
        <v>1055</v>
      </c>
      <c r="O181" s="17">
        <v>0</v>
      </c>
      <c r="P181" s="17">
        <v>0</v>
      </c>
      <c r="Q181" s="17">
        <v>6.0425E-2</v>
      </c>
      <c r="R181" s="17">
        <v>7.5300000000000002E-3</v>
      </c>
      <c r="S181" s="17">
        <v>1.1799E-2</v>
      </c>
      <c r="T181" s="17">
        <v>4.2690000000000002E-3</v>
      </c>
      <c r="U181" s="17">
        <v>0.361817</v>
      </c>
      <c r="V181" s="17">
        <v>238.5</v>
      </c>
      <c r="W181" s="17">
        <v>2.4390000000000002E-3</v>
      </c>
      <c r="X181" s="17">
        <v>983</v>
      </c>
      <c r="Y181" s="17">
        <v>0</v>
      </c>
      <c r="Z181" s="17">
        <v>0</v>
      </c>
      <c r="AA181" s="17">
        <v>0.55664199999999997</v>
      </c>
      <c r="AB181" s="17">
        <v>8.0596599999999997E-3</v>
      </c>
      <c r="AC181" s="17">
        <v>7.5645900000000004E-3</v>
      </c>
      <c r="AD181" s="17">
        <v>0.25</v>
      </c>
      <c r="AE181" s="17">
        <v>4070.1</v>
      </c>
    </row>
    <row r="182" spans="1:31">
      <c r="A182" s="17">
        <v>169</v>
      </c>
      <c r="B182" s="19">
        <v>8.819444444444445E-2</v>
      </c>
      <c r="C182" s="17">
        <v>126.9</v>
      </c>
      <c r="D182" s="17">
        <v>0</v>
      </c>
      <c r="E182" s="17">
        <v>0</v>
      </c>
      <c r="F182" s="17">
        <v>0</v>
      </c>
      <c r="G182" s="17">
        <v>0.23583399999999999</v>
      </c>
      <c r="H182" s="17">
        <v>4.8129999999999996E-3</v>
      </c>
      <c r="I182" s="17">
        <v>1.0303E-2</v>
      </c>
      <c r="J182" s="17">
        <v>5.4900000000000001E-3</v>
      </c>
      <c r="K182" s="17">
        <v>0.53285099999999996</v>
      </c>
      <c r="L182" s="17">
        <v>822.1</v>
      </c>
      <c r="M182" s="17">
        <v>0.319158</v>
      </c>
      <c r="N182" s="17">
        <v>5185</v>
      </c>
      <c r="O182" s="17">
        <v>0</v>
      </c>
      <c r="P182" s="17">
        <v>0</v>
      </c>
      <c r="Q182" s="17">
        <v>0.14996000000000001</v>
      </c>
      <c r="R182" s="17">
        <v>4.9220000000000002E-3</v>
      </c>
      <c r="S182" s="17">
        <v>1.1225000000000001E-2</v>
      </c>
      <c r="T182" s="17">
        <v>6.3020000000000003E-3</v>
      </c>
      <c r="U182" s="17">
        <v>0.56147999999999998</v>
      </c>
      <c r="V182" s="17">
        <v>989.3</v>
      </c>
      <c r="W182" s="17">
        <v>2.4390000000000002E-3</v>
      </c>
      <c r="X182" s="17">
        <v>12011</v>
      </c>
      <c r="Y182" s="17">
        <v>0</v>
      </c>
      <c r="Z182" s="17">
        <v>0</v>
      </c>
      <c r="AA182" s="17">
        <v>0.863815</v>
      </c>
      <c r="AB182" s="17">
        <v>0.138625</v>
      </c>
      <c r="AC182" s="17">
        <v>5.7959500000000002E-3</v>
      </c>
      <c r="AD182" s="17">
        <v>0.25</v>
      </c>
      <c r="AE182" s="17">
        <v>1010.3</v>
      </c>
    </row>
    <row r="183" spans="1:31">
      <c r="A183" s="17">
        <v>170</v>
      </c>
      <c r="B183" s="19">
        <v>8.8240740740740745E-2</v>
      </c>
      <c r="C183" s="17">
        <v>128.19999999999999</v>
      </c>
      <c r="D183" s="17">
        <v>0</v>
      </c>
      <c r="E183" s="17">
        <v>0</v>
      </c>
      <c r="F183" s="17">
        <v>0</v>
      </c>
      <c r="G183" s="17">
        <v>0.127716</v>
      </c>
      <c r="H183" s="17">
        <v>6.2890000000000003E-3</v>
      </c>
      <c r="I183" s="17">
        <v>1.0527E-2</v>
      </c>
      <c r="J183" s="17">
        <v>4.2379999999999996E-3</v>
      </c>
      <c r="K183" s="17">
        <v>0.402611</v>
      </c>
      <c r="L183" s="17">
        <v>487.7</v>
      </c>
      <c r="M183" s="17">
        <v>0.59756100000000001</v>
      </c>
      <c r="N183" s="17">
        <v>0</v>
      </c>
      <c r="O183" s="17">
        <v>0</v>
      </c>
      <c r="P183" s="17">
        <v>0</v>
      </c>
      <c r="Q183" s="17">
        <v>0.12403500000000001</v>
      </c>
      <c r="R183" s="17">
        <v>7.6080000000000002E-3</v>
      </c>
      <c r="S183" s="17">
        <v>1.2137999999999999E-2</v>
      </c>
      <c r="T183" s="17">
        <v>4.5300000000000002E-3</v>
      </c>
      <c r="U183" s="17">
        <v>0.37322499999999997</v>
      </c>
      <c r="V183" s="17">
        <v>384.4</v>
      </c>
      <c r="W183" s="17">
        <v>2.4390000000000002E-3</v>
      </c>
      <c r="X183" s="17">
        <v>4246</v>
      </c>
      <c r="Y183" s="17">
        <v>0</v>
      </c>
      <c r="Z183" s="17">
        <v>0</v>
      </c>
    </row>
    <row r="184" spans="1:31">
      <c r="A184" s="17">
        <v>171</v>
      </c>
      <c r="B184" s="19">
        <v>8.8298611111111105E-2</v>
      </c>
      <c r="C184" s="17">
        <v>129.1</v>
      </c>
      <c r="D184" s="17">
        <v>0</v>
      </c>
      <c r="E184" s="17">
        <v>0</v>
      </c>
      <c r="F184" s="17">
        <v>0</v>
      </c>
      <c r="G184" s="17">
        <v>0.13908300000000001</v>
      </c>
      <c r="H184" s="17">
        <v>5.6810000000000003E-3</v>
      </c>
      <c r="I184" s="17">
        <v>1.0904E-2</v>
      </c>
      <c r="J184" s="17">
        <v>5.2230000000000002E-3</v>
      </c>
      <c r="K184" s="17">
        <v>0.47899000000000003</v>
      </c>
      <c r="L184" s="17">
        <v>402.6</v>
      </c>
      <c r="M184" s="17">
        <v>0.51791500000000001</v>
      </c>
      <c r="N184" s="17">
        <v>6150</v>
      </c>
      <c r="O184" s="17">
        <v>0</v>
      </c>
      <c r="P184" s="17">
        <v>0</v>
      </c>
      <c r="Q184" s="17">
        <v>0.14782000000000001</v>
      </c>
      <c r="R184" s="17">
        <v>5.6800000000000002E-3</v>
      </c>
      <c r="S184" s="17">
        <v>1.0396000000000001E-2</v>
      </c>
      <c r="T184" s="17">
        <v>4.7159999999999997E-3</v>
      </c>
      <c r="U184" s="17">
        <v>0.45363700000000001</v>
      </c>
      <c r="V184" s="17">
        <v>646.79999999999995</v>
      </c>
      <c r="W184" s="17">
        <v>0.59756100000000001</v>
      </c>
      <c r="X184" s="17">
        <v>0</v>
      </c>
      <c r="Y184" s="17">
        <v>0</v>
      </c>
      <c r="Z184" s="17">
        <v>0</v>
      </c>
      <c r="AA184" s="17">
        <v>0.69790200000000002</v>
      </c>
      <c r="AB184" s="17">
        <v>7.4176599999999995E-2</v>
      </c>
      <c r="AC184" s="17">
        <v>6.0296400000000002E-3</v>
      </c>
      <c r="AD184" s="17">
        <v>0.25</v>
      </c>
      <c r="AE184" s="17">
        <v>2063.1</v>
      </c>
    </row>
    <row r="185" spans="1:31">
      <c r="A185" s="17">
        <v>172</v>
      </c>
      <c r="B185" s="19">
        <v>8.8356481481481494E-2</v>
      </c>
      <c r="C185" s="17">
        <v>130</v>
      </c>
      <c r="D185" s="17">
        <v>0</v>
      </c>
      <c r="E185" s="17">
        <v>0</v>
      </c>
      <c r="F185" s="17">
        <v>0</v>
      </c>
      <c r="G185" s="17">
        <v>4.3984000000000002E-2</v>
      </c>
      <c r="H185" s="17">
        <v>4.8180000000000002E-3</v>
      </c>
      <c r="I185" s="17">
        <v>1.0095E-2</v>
      </c>
      <c r="J185" s="17">
        <v>5.2779999999999997E-3</v>
      </c>
      <c r="K185" s="17">
        <v>0.52277600000000002</v>
      </c>
      <c r="L185" s="17">
        <v>448.3</v>
      </c>
      <c r="M185" s="17">
        <v>0.59756100000000001</v>
      </c>
      <c r="N185" s="17">
        <v>2644</v>
      </c>
      <c r="O185" s="17">
        <v>0</v>
      </c>
      <c r="P185" s="17">
        <v>0</v>
      </c>
      <c r="Q185" s="17">
        <v>9.1826000000000005E-2</v>
      </c>
      <c r="R185" s="17">
        <v>5.2100000000000002E-3</v>
      </c>
      <c r="S185" s="17">
        <v>9.4319999999999994E-3</v>
      </c>
      <c r="T185" s="17">
        <v>4.2220000000000001E-3</v>
      </c>
      <c r="U185" s="17">
        <v>0.44765500000000003</v>
      </c>
      <c r="V185" s="17">
        <v>246.6</v>
      </c>
      <c r="W185" s="17">
        <v>2.4390000000000002E-3</v>
      </c>
      <c r="X185" s="17">
        <v>1659</v>
      </c>
      <c r="Y185" s="17">
        <v>0</v>
      </c>
      <c r="Z185" s="17">
        <v>0</v>
      </c>
      <c r="AA185" s="17">
        <v>0.68869999999999998</v>
      </c>
      <c r="AB185" s="17">
        <v>3.6930499999999998E-2</v>
      </c>
      <c r="AC185" s="17">
        <v>5.3655500000000002E-3</v>
      </c>
      <c r="AD185" s="17">
        <v>0.25</v>
      </c>
      <c r="AE185" s="17">
        <v>1852.8</v>
      </c>
    </row>
    <row r="186" spans="1:31">
      <c r="A186" s="17">
        <v>173</v>
      </c>
      <c r="B186" s="19">
        <v>8.8414351851851855E-2</v>
      </c>
      <c r="C186" s="17">
        <v>131.30000000000001</v>
      </c>
      <c r="D186" s="17">
        <v>0</v>
      </c>
      <c r="E186" s="17">
        <v>0</v>
      </c>
      <c r="F186" s="17">
        <v>0</v>
      </c>
      <c r="G186" s="17">
        <v>0.17163</v>
      </c>
      <c r="H186" s="17">
        <v>6.365E-3</v>
      </c>
      <c r="I186" s="17">
        <v>1.1150999999999999E-2</v>
      </c>
      <c r="J186" s="17">
        <v>4.7860000000000003E-3</v>
      </c>
      <c r="K186" s="17">
        <v>0.42916300000000002</v>
      </c>
      <c r="L186" s="17">
        <v>466.4</v>
      </c>
      <c r="M186" s="17">
        <v>0.36838100000000001</v>
      </c>
      <c r="N186" s="17">
        <v>0</v>
      </c>
      <c r="O186" s="17">
        <v>0</v>
      </c>
      <c r="P186" s="17">
        <v>0</v>
      </c>
      <c r="Q186" s="17">
        <v>0.24901400000000001</v>
      </c>
      <c r="R186" s="17">
        <v>5.5630000000000002E-3</v>
      </c>
      <c r="S186" s="17">
        <v>1.1357000000000001E-2</v>
      </c>
      <c r="T186" s="17">
        <v>5.7930000000000004E-3</v>
      </c>
      <c r="U186" s="17">
        <v>0.51012000000000002</v>
      </c>
      <c r="V186" s="17">
        <v>874.7</v>
      </c>
      <c r="W186" s="17">
        <v>0.151973</v>
      </c>
      <c r="X186" s="17">
        <v>3080</v>
      </c>
      <c r="Y186" s="17">
        <v>0</v>
      </c>
      <c r="Z186" s="17">
        <v>0</v>
      </c>
    </row>
    <row r="187" spans="1:31">
      <c r="A187" s="17">
        <v>174</v>
      </c>
      <c r="B187" s="19">
        <v>8.847222222222223E-2</v>
      </c>
      <c r="C187" s="17">
        <v>132</v>
      </c>
      <c r="D187" s="17">
        <v>0</v>
      </c>
      <c r="E187" s="17">
        <v>0</v>
      </c>
      <c r="F187" s="17">
        <v>0</v>
      </c>
      <c r="G187" s="17">
        <v>6.3952999999999996E-2</v>
      </c>
      <c r="H187" s="17">
        <v>5.4330000000000003E-3</v>
      </c>
      <c r="I187" s="17">
        <v>1.1762999999999999E-2</v>
      </c>
      <c r="J187" s="17">
        <v>6.3299999999999997E-3</v>
      </c>
      <c r="K187" s="17">
        <v>0.53809899999999999</v>
      </c>
      <c r="L187" s="17">
        <v>328.7</v>
      </c>
      <c r="M187" s="17">
        <v>2.4390000000000002E-3</v>
      </c>
      <c r="N187" s="17">
        <v>2191</v>
      </c>
      <c r="O187" s="17">
        <v>0</v>
      </c>
      <c r="P187" s="17">
        <v>0</v>
      </c>
      <c r="Q187" s="17">
        <v>0.20566999999999999</v>
      </c>
      <c r="R187" s="17">
        <v>4.5570000000000003E-3</v>
      </c>
      <c r="S187" s="17">
        <v>1.0939000000000001E-2</v>
      </c>
      <c r="T187" s="17">
        <v>6.3829999999999998E-3</v>
      </c>
      <c r="U187" s="17">
        <v>0.583449</v>
      </c>
      <c r="V187" s="17">
        <v>1195.9000000000001</v>
      </c>
      <c r="W187" s="17">
        <v>2.4390000000000002E-3</v>
      </c>
      <c r="X187" s="17">
        <v>0</v>
      </c>
      <c r="Y187" s="17">
        <v>0</v>
      </c>
      <c r="Z187" s="17">
        <v>0</v>
      </c>
      <c r="AA187" s="17">
        <v>0.89761400000000002</v>
      </c>
      <c r="AB187" s="17">
        <v>2.6469099999999999E-2</v>
      </c>
      <c r="AC187" s="17">
        <v>4.7257899999999997E-3</v>
      </c>
      <c r="AD187" s="17">
        <v>0.25</v>
      </c>
      <c r="AE187" s="17">
        <v>2527</v>
      </c>
    </row>
    <row r="188" spans="1:31">
      <c r="A188" s="17">
        <v>175</v>
      </c>
      <c r="B188" s="19">
        <v>8.851851851851851E-2</v>
      </c>
      <c r="C188" s="17">
        <v>133.5</v>
      </c>
      <c r="D188" s="17">
        <v>0</v>
      </c>
      <c r="E188" s="17">
        <v>0</v>
      </c>
      <c r="F188" s="17">
        <v>0</v>
      </c>
      <c r="G188" s="17">
        <v>0.20297599999999999</v>
      </c>
      <c r="H188" s="17">
        <v>1.1778E-2</v>
      </c>
      <c r="I188" s="17">
        <v>1.5793000000000001E-2</v>
      </c>
      <c r="J188" s="17">
        <v>4.0140000000000002E-3</v>
      </c>
      <c r="K188" s="17">
        <v>0.25418400000000002</v>
      </c>
      <c r="L188" s="17">
        <v>320.5</v>
      </c>
      <c r="M188" s="17">
        <v>0.22674</v>
      </c>
      <c r="N188" s="17">
        <v>3769</v>
      </c>
      <c r="O188" s="17">
        <v>0</v>
      </c>
      <c r="P188" s="17">
        <v>0</v>
      </c>
      <c r="Q188" s="17">
        <v>0.17286699999999999</v>
      </c>
      <c r="R188" s="17">
        <v>5.0850000000000001E-3</v>
      </c>
      <c r="S188" s="17">
        <v>1.0375000000000001E-2</v>
      </c>
      <c r="T188" s="17">
        <v>5.2900000000000004E-3</v>
      </c>
      <c r="U188" s="17">
        <v>0.50985499999999995</v>
      </c>
      <c r="V188" s="17">
        <v>1195.9000000000001</v>
      </c>
      <c r="W188" s="17">
        <v>2.4390000000000002E-3</v>
      </c>
      <c r="X188" s="17">
        <v>0</v>
      </c>
      <c r="Y188" s="17">
        <v>0</v>
      </c>
      <c r="Z188" s="17">
        <v>0</v>
      </c>
      <c r="AA188" s="17">
        <v>0.78439199999999998</v>
      </c>
      <c r="AB188" s="17">
        <v>3.7625400000000003E-2</v>
      </c>
      <c r="AC188" s="17">
        <v>5.2843500000000002E-3</v>
      </c>
      <c r="AD188" s="17">
        <v>0.25</v>
      </c>
      <c r="AE188" s="17">
        <v>2591.1</v>
      </c>
    </row>
    <row r="189" spans="1:31">
      <c r="A189" s="17">
        <v>176</v>
      </c>
      <c r="B189" s="19">
        <v>8.8576388888888899E-2</v>
      </c>
      <c r="C189" s="17">
        <v>134</v>
      </c>
      <c r="D189" s="17">
        <v>0</v>
      </c>
      <c r="E189" s="17">
        <v>0</v>
      </c>
      <c r="F189" s="17">
        <v>0</v>
      </c>
      <c r="G189" s="17">
        <v>0.128218</v>
      </c>
      <c r="H189" s="17">
        <v>7.502E-3</v>
      </c>
      <c r="I189" s="17">
        <v>1.1181999999999999E-2</v>
      </c>
      <c r="J189" s="17">
        <v>3.6800000000000001E-3</v>
      </c>
      <c r="K189" s="17">
        <v>0.32909100000000002</v>
      </c>
      <c r="L189" s="17">
        <v>822.1</v>
      </c>
      <c r="M189" s="17">
        <v>2.4390000000000002E-3</v>
      </c>
      <c r="N189" s="17">
        <v>0</v>
      </c>
      <c r="O189" s="17">
        <v>0</v>
      </c>
      <c r="P189" s="17">
        <v>0</v>
      </c>
      <c r="Q189" s="17">
        <v>7.5111999999999998E-2</v>
      </c>
      <c r="R189" s="17">
        <v>4.4949999999999999E-3</v>
      </c>
      <c r="S189" s="17">
        <v>9.6880000000000004E-3</v>
      </c>
      <c r="T189" s="17">
        <v>5.1929999999999997E-3</v>
      </c>
      <c r="U189" s="17">
        <v>0.53600400000000004</v>
      </c>
      <c r="V189" s="17">
        <v>1023.7</v>
      </c>
      <c r="W189" s="17">
        <v>0.59756100000000001</v>
      </c>
      <c r="X189" s="17">
        <v>1352</v>
      </c>
      <c r="Y189" s="17">
        <v>0</v>
      </c>
      <c r="Z189" s="17">
        <v>0</v>
      </c>
    </row>
    <row r="190" spans="1:31">
      <c r="A190" s="17">
        <v>177</v>
      </c>
      <c r="B190" s="19">
        <v>8.863425925925926E-2</v>
      </c>
      <c r="C190" s="17">
        <v>135.1</v>
      </c>
      <c r="D190" s="17">
        <v>0</v>
      </c>
      <c r="E190" s="17">
        <v>0</v>
      </c>
      <c r="F190" s="17">
        <v>0</v>
      </c>
      <c r="G190" s="17">
        <v>0.17011399999999999</v>
      </c>
      <c r="H190" s="17">
        <v>5.0299999999999997E-3</v>
      </c>
      <c r="I190" s="17">
        <v>9.5200000000000007E-3</v>
      </c>
      <c r="J190" s="17">
        <v>4.4900000000000001E-3</v>
      </c>
      <c r="K190" s="17">
        <v>0.47160800000000003</v>
      </c>
      <c r="L190" s="17">
        <v>774.5</v>
      </c>
      <c r="M190" s="17">
        <v>0.59756100000000001</v>
      </c>
      <c r="N190" s="17">
        <v>3277</v>
      </c>
      <c r="O190" s="17">
        <v>0</v>
      </c>
      <c r="P190" s="17">
        <v>0</v>
      </c>
      <c r="Q190" s="17">
        <v>0.30256899999999998</v>
      </c>
      <c r="R190" s="17">
        <v>5.1570000000000001E-3</v>
      </c>
      <c r="S190" s="17">
        <v>1.0108000000000001E-2</v>
      </c>
      <c r="T190" s="17">
        <v>4.9509999999999997E-3</v>
      </c>
      <c r="U190" s="17">
        <v>0.489788</v>
      </c>
      <c r="V190" s="17">
        <v>458.3</v>
      </c>
      <c r="W190" s="17">
        <v>2.4390000000000002E-3</v>
      </c>
      <c r="X190" s="17">
        <v>7289</v>
      </c>
      <c r="Y190" s="17">
        <v>0</v>
      </c>
      <c r="Z190" s="17">
        <v>0</v>
      </c>
      <c r="AA190" s="17">
        <v>0.75351999999999997</v>
      </c>
      <c r="AB190" s="17">
        <v>7.58968E-2</v>
      </c>
      <c r="AC190" s="17">
        <v>5.5327199999999997E-3</v>
      </c>
      <c r="AD190" s="17">
        <v>0.25</v>
      </c>
      <c r="AE190" s="17">
        <v>1072.4000000000001</v>
      </c>
    </row>
    <row r="191" spans="1:31">
      <c r="A191" s="17">
        <v>178</v>
      </c>
      <c r="B191" s="19">
        <v>8.8692129629629635E-2</v>
      </c>
      <c r="C191" s="17">
        <v>136</v>
      </c>
      <c r="D191" s="17">
        <v>0</v>
      </c>
      <c r="E191" s="17">
        <v>0</v>
      </c>
      <c r="F191" s="17">
        <v>0</v>
      </c>
      <c r="G191" s="17">
        <v>0.165213</v>
      </c>
      <c r="H191" s="17">
        <v>4.7010000000000003E-3</v>
      </c>
      <c r="I191" s="17">
        <v>1.1873E-2</v>
      </c>
      <c r="J191" s="17">
        <v>7.1720000000000004E-3</v>
      </c>
      <c r="K191" s="17">
        <v>0.60407100000000002</v>
      </c>
      <c r="L191" s="17">
        <v>294.2</v>
      </c>
      <c r="M191" s="17">
        <v>0.23161899999999999</v>
      </c>
      <c r="N191" s="17">
        <v>5254</v>
      </c>
      <c r="O191" s="17">
        <v>0</v>
      </c>
      <c r="P191" s="17">
        <v>0</v>
      </c>
      <c r="Q191" s="17">
        <v>8.7218000000000004E-2</v>
      </c>
      <c r="R191" s="17">
        <v>4.7609999999999996E-3</v>
      </c>
      <c r="S191" s="17">
        <v>9.8390000000000005E-3</v>
      </c>
      <c r="T191" s="17">
        <v>5.0790000000000002E-3</v>
      </c>
      <c r="U191" s="17">
        <v>0.51615299999999997</v>
      </c>
      <c r="V191" s="17">
        <v>968</v>
      </c>
      <c r="W191" s="17">
        <v>0.59756100000000001</v>
      </c>
      <c r="X191" s="17">
        <v>2418</v>
      </c>
      <c r="Y191" s="17">
        <v>0</v>
      </c>
      <c r="Z191" s="17">
        <v>0</v>
      </c>
      <c r="AA191" s="17">
        <v>0.79408100000000004</v>
      </c>
      <c r="AB191" s="17">
        <v>4.7642499999999997E-2</v>
      </c>
      <c r="AC191" s="17">
        <v>5.0027300000000004E-3</v>
      </c>
      <c r="AD191" s="17">
        <v>0.25</v>
      </c>
      <c r="AE191" s="17">
        <v>2822.8</v>
      </c>
    </row>
    <row r="192" spans="1:31">
      <c r="A192" s="17">
        <v>179</v>
      </c>
      <c r="B192" s="19">
        <v>8.8738425925925915E-2</v>
      </c>
      <c r="C192" s="17">
        <v>137</v>
      </c>
      <c r="D192" s="17">
        <v>0</v>
      </c>
      <c r="E192" s="17">
        <v>0</v>
      </c>
      <c r="F192" s="17">
        <v>0</v>
      </c>
      <c r="G192" s="17">
        <v>1.6545000000000001E-2</v>
      </c>
      <c r="H192" s="17">
        <v>5.6010000000000001E-3</v>
      </c>
      <c r="I192" s="17">
        <v>1.1976000000000001E-2</v>
      </c>
      <c r="J192" s="17">
        <v>6.3759999999999997E-3</v>
      </c>
      <c r="K192" s="17">
        <v>0.53235699999999997</v>
      </c>
      <c r="L192" s="17">
        <v>204.1</v>
      </c>
      <c r="M192" s="17">
        <v>8.5099999999999995E-2</v>
      </c>
      <c r="N192" s="17">
        <v>1349</v>
      </c>
      <c r="O192" s="17">
        <v>0</v>
      </c>
      <c r="P192" s="17">
        <v>0</v>
      </c>
      <c r="Q192" s="17">
        <v>6.9071999999999995E-2</v>
      </c>
      <c r="R192" s="17">
        <v>5.1469999999999997E-3</v>
      </c>
      <c r="S192" s="17">
        <v>9.129E-3</v>
      </c>
      <c r="T192" s="17">
        <v>3.9820000000000003E-3</v>
      </c>
      <c r="U192" s="17">
        <v>0.43622100000000003</v>
      </c>
      <c r="V192" s="17">
        <v>495.9</v>
      </c>
      <c r="W192" s="17">
        <v>0.59756100000000001</v>
      </c>
      <c r="X192" s="17">
        <v>0</v>
      </c>
      <c r="Y192" s="17">
        <v>0</v>
      </c>
      <c r="Z192" s="17">
        <v>0</v>
      </c>
      <c r="AA192" s="17">
        <v>0.67110899999999996</v>
      </c>
      <c r="AB192" s="17">
        <v>1.02886E-2</v>
      </c>
      <c r="AC192" s="17">
        <v>5.18783E-3</v>
      </c>
      <c r="AD192" s="17">
        <v>0.25</v>
      </c>
      <c r="AE192" s="17">
        <v>4070.1</v>
      </c>
    </row>
    <row r="193" spans="1:31">
      <c r="A193" s="17">
        <v>180</v>
      </c>
      <c r="B193" s="19">
        <v>8.8796296296296304E-2</v>
      </c>
      <c r="C193" s="17">
        <v>138.1</v>
      </c>
      <c r="D193" s="17">
        <v>0</v>
      </c>
      <c r="E193" s="17">
        <v>0</v>
      </c>
      <c r="F193" s="17">
        <v>0</v>
      </c>
      <c r="G193" s="17">
        <v>6.3755000000000006E-2</v>
      </c>
      <c r="H193" s="17">
        <v>5.6150000000000002E-3</v>
      </c>
      <c r="I193" s="17">
        <v>1.12E-2</v>
      </c>
      <c r="J193" s="17">
        <v>5.5849999999999997E-3</v>
      </c>
      <c r="K193" s="17">
        <v>0.49868000000000001</v>
      </c>
      <c r="L193" s="17">
        <v>1195.9000000000001</v>
      </c>
      <c r="M193" s="17">
        <v>2.4390000000000002E-3</v>
      </c>
      <c r="N193" s="17">
        <v>0</v>
      </c>
      <c r="O193" s="17">
        <v>0</v>
      </c>
      <c r="P193" s="17">
        <v>0</v>
      </c>
      <c r="Q193" s="17">
        <v>5.4176000000000002E-2</v>
      </c>
      <c r="R193" s="17">
        <v>4.7889999999999999E-3</v>
      </c>
      <c r="S193" s="17">
        <v>9.6019999999999994E-3</v>
      </c>
      <c r="T193" s="17">
        <v>4.8129999999999996E-3</v>
      </c>
      <c r="U193" s="17">
        <v>0.50129400000000002</v>
      </c>
      <c r="V193" s="17">
        <v>509</v>
      </c>
      <c r="W193" s="17">
        <v>2.4390000000000002E-3</v>
      </c>
      <c r="X193" s="17">
        <v>3222</v>
      </c>
      <c r="Y193" s="17">
        <v>0</v>
      </c>
      <c r="Z193" s="17">
        <v>0</v>
      </c>
    </row>
    <row r="194" spans="1:31">
      <c r="A194" s="17">
        <v>181</v>
      </c>
      <c r="B194" s="19">
        <v>8.8854166666666665E-2</v>
      </c>
      <c r="C194" s="17">
        <v>138.6</v>
      </c>
      <c r="D194" s="17">
        <v>0</v>
      </c>
      <c r="E194" s="17">
        <v>0</v>
      </c>
      <c r="F194" s="17">
        <v>0</v>
      </c>
      <c r="G194" s="17">
        <v>0.22553699999999999</v>
      </c>
      <c r="H194" s="17">
        <v>2.8140000000000001E-3</v>
      </c>
      <c r="I194" s="17">
        <v>9.6539999999999994E-3</v>
      </c>
      <c r="J194" s="17">
        <v>6.8399999999999997E-3</v>
      </c>
      <c r="K194" s="17">
        <v>0.70852199999999999</v>
      </c>
      <c r="L194" s="17">
        <v>1195.9000000000001</v>
      </c>
      <c r="M194" s="17">
        <v>2.4390000000000002E-3</v>
      </c>
      <c r="N194" s="17">
        <v>16994</v>
      </c>
      <c r="O194" s="17">
        <v>0</v>
      </c>
      <c r="P194" s="17">
        <v>0</v>
      </c>
      <c r="Q194" s="17">
        <v>0.121506</v>
      </c>
      <c r="R194" s="17">
        <v>4.5120000000000004E-3</v>
      </c>
      <c r="S194" s="17">
        <v>9.0849999999999993E-3</v>
      </c>
      <c r="T194" s="17">
        <v>4.5729999999999998E-3</v>
      </c>
      <c r="U194" s="17">
        <v>0.50333099999999997</v>
      </c>
      <c r="V194" s="17">
        <v>1195.9000000000001</v>
      </c>
      <c r="W194" s="17">
        <v>2.4390000000000002E-3</v>
      </c>
      <c r="X194" s="17">
        <v>2936</v>
      </c>
      <c r="Y194" s="17">
        <v>0</v>
      </c>
      <c r="Z194" s="17">
        <v>0</v>
      </c>
      <c r="AA194" s="17">
        <v>0.77435600000000004</v>
      </c>
      <c r="AB194" s="17">
        <v>0.39673399999999998</v>
      </c>
      <c r="AC194" s="17">
        <v>6.3267200000000001E-3</v>
      </c>
      <c r="AD194" s="17">
        <v>0.25</v>
      </c>
      <c r="AE194" s="17">
        <v>694.5</v>
      </c>
    </row>
    <row r="195" spans="1:31">
      <c r="A195" s="17">
        <v>182</v>
      </c>
      <c r="B195" s="19">
        <v>8.8912037037037039E-2</v>
      </c>
      <c r="C195" s="17">
        <v>140.19999999999999</v>
      </c>
      <c r="D195" s="17">
        <v>0</v>
      </c>
      <c r="E195" s="17">
        <v>0</v>
      </c>
      <c r="F195" s="17">
        <v>0</v>
      </c>
      <c r="G195" s="17">
        <v>9.4629000000000005E-2</v>
      </c>
      <c r="H195" s="17">
        <v>5.7549999999999997E-3</v>
      </c>
      <c r="I195" s="17">
        <v>1.0289E-2</v>
      </c>
      <c r="J195" s="17">
        <v>4.5339999999999998E-3</v>
      </c>
      <c r="K195" s="17">
        <v>0.44068099999999999</v>
      </c>
      <c r="L195" s="17">
        <v>1195.9000000000001</v>
      </c>
      <c r="M195" s="17">
        <v>0.36838100000000001</v>
      </c>
      <c r="N195" s="17">
        <v>19794</v>
      </c>
      <c r="O195" s="17">
        <v>0</v>
      </c>
      <c r="P195" s="17">
        <v>0</v>
      </c>
      <c r="Q195" s="17">
        <v>0.23686299999999999</v>
      </c>
      <c r="R195" s="17">
        <v>5.3410000000000003E-3</v>
      </c>
      <c r="S195" s="17">
        <v>1.0265E-2</v>
      </c>
      <c r="T195" s="17">
        <v>4.9240000000000004E-3</v>
      </c>
      <c r="U195" s="17">
        <v>0.47972199999999998</v>
      </c>
      <c r="V195" s="17">
        <v>267.89999999999998</v>
      </c>
      <c r="W195" s="17">
        <v>2.4390000000000002E-3</v>
      </c>
      <c r="X195" s="17">
        <v>654</v>
      </c>
      <c r="Y195" s="17">
        <v>0</v>
      </c>
      <c r="Z195" s="17">
        <v>0</v>
      </c>
      <c r="AA195" s="17">
        <v>0.73803399999999997</v>
      </c>
      <c r="AB195" s="17">
        <v>0.43374699999999999</v>
      </c>
      <c r="AC195" s="17">
        <v>7.4764599999999999E-3</v>
      </c>
      <c r="AD195" s="17">
        <v>0.25</v>
      </c>
      <c r="AE195" s="17">
        <v>694.5</v>
      </c>
    </row>
    <row r="196" spans="1:31">
      <c r="A196" s="17">
        <v>183</v>
      </c>
      <c r="B196" s="19">
        <v>8.89699074074074E-2</v>
      </c>
      <c r="C196" s="17">
        <v>140.80000000000001</v>
      </c>
      <c r="D196" s="17">
        <v>0</v>
      </c>
      <c r="E196" s="17">
        <v>0</v>
      </c>
      <c r="F196" s="17">
        <v>0</v>
      </c>
      <c r="G196" s="17">
        <v>0.171878</v>
      </c>
      <c r="H196" s="17">
        <v>5.8780000000000004E-3</v>
      </c>
      <c r="I196" s="17">
        <v>1.0659E-2</v>
      </c>
      <c r="J196" s="17">
        <v>4.7809999999999997E-3</v>
      </c>
      <c r="K196" s="17">
        <v>0.44854699999999997</v>
      </c>
      <c r="L196" s="17">
        <v>959.9</v>
      </c>
      <c r="M196" s="17">
        <v>2.4390000000000002E-3</v>
      </c>
      <c r="N196" s="17">
        <v>4518</v>
      </c>
      <c r="O196" s="17">
        <v>0</v>
      </c>
      <c r="P196" s="17">
        <v>0</v>
      </c>
      <c r="Q196" s="17">
        <v>0.10371</v>
      </c>
      <c r="R196" s="17">
        <v>4.4949999999999999E-3</v>
      </c>
      <c r="S196" s="17">
        <v>1.0011000000000001E-2</v>
      </c>
      <c r="T196" s="17">
        <v>5.5170000000000002E-3</v>
      </c>
      <c r="U196" s="17">
        <v>0.55105700000000002</v>
      </c>
      <c r="V196" s="17">
        <v>1195.9000000000001</v>
      </c>
      <c r="W196" s="17">
        <v>0.36838100000000001</v>
      </c>
      <c r="X196" s="17">
        <v>15124</v>
      </c>
      <c r="Y196" s="17">
        <v>0</v>
      </c>
      <c r="Z196" s="17">
        <v>0</v>
      </c>
      <c r="AA196" s="17">
        <v>0.84777999999999998</v>
      </c>
      <c r="AB196" s="17">
        <v>0.12306300000000001</v>
      </c>
      <c r="AC196" s="17">
        <v>5.1734199999999998E-3</v>
      </c>
      <c r="AD196" s="17">
        <v>0.25</v>
      </c>
      <c r="AE196" s="17">
        <v>865.3</v>
      </c>
    </row>
    <row r="197" spans="1:31">
      <c r="A197" s="17">
        <v>184</v>
      </c>
      <c r="B197" s="19">
        <v>8.9016203703703708E-2</v>
      </c>
      <c r="C197" s="17">
        <v>142.1</v>
      </c>
      <c r="D197" s="17">
        <v>0</v>
      </c>
      <c r="E197" s="17">
        <v>0</v>
      </c>
      <c r="F197" s="17">
        <v>0</v>
      </c>
      <c r="G197" s="17">
        <v>0.13900899999999999</v>
      </c>
      <c r="H197" s="17">
        <v>7.6680000000000003E-3</v>
      </c>
      <c r="I197" s="17">
        <v>1.2139E-2</v>
      </c>
      <c r="J197" s="17">
        <v>4.4720000000000003E-3</v>
      </c>
      <c r="K197" s="17">
        <v>0.36835600000000002</v>
      </c>
      <c r="L197" s="17">
        <v>435.1</v>
      </c>
      <c r="M197" s="17">
        <v>0.23161899999999999</v>
      </c>
      <c r="N197" s="17">
        <v>1712</v>
      </c>
      <c r="O197" s="17">
        <v>0</v>
      </c>
      <c r="P197" s="17">
        <v>0</v>
      </c>
      <c r="Q197" s="17">
        <v>9.8502000000000006E-2</v>
      </c>
      <c r="R197" s="17">
        <v>5.3730000000000002E-3</v>
      </c>
      <c r="S197" s="17">
        <v>1.0843999999999999E-2</v>
      </c>
      <c r="T197" s="17">
        <v>5.4710000000000002E-3</v>
      </c>
      <c r="U197" s="17">
        <v>0.504494</v>
      </c>
      <c r="V197" s="17">
        <v>204.1</v>
      </c>
      <c r="W197" s="17">
        <v>5.1663000000000001E-2</v>
      </c>
      <c r="X197" s="17">
        <v>2870</v>
      </c>
      <c r="Y197" s="17">
        <v>0</v>
      </c>
      <c r="Z197" s="17">
        <v>0</v>
      </c>
      <c r="AA197" s="17">
        <v>0.77614399999999995</v>
      </c>
      <c r="AB197" s="17">
        <v>2.3540800000000001E-2</v>
      </c>
      <c r="AC197" s="17">
        <v>5.50199E-3</v>
      </c>
      <c r="AD197" s="17">
        <v>0.25</v>
      </c>
      <c r="AE197" s="17">
        <v>1908.9</v>
      </c>
    </row>
    <row r="198" spans="1:31">
      <c r="A198" s="17">
        <v>185</v>
      </c>
      <c r="B198" s="19">
        <v>8.9074074074074083E-2</v>
      </c>
      <c r="C198" s="17">
        <v>142.80000000000001</v>
      </c>
      <c r="D198" s="17">
        <v>0</v>
      </c>
      <c r="E198" s="17">
        <v>0</v>
      </c>
      <c r="F198" s="17">
        <v>0</v>
      </c>
      <c r="G198" s="17">
        <v>0.12328799999999999</v>
      </c>
      <c r="H198" s="17">
        <v>5.8780000000000004E-3</v>
      </c>
      <c r="I198" s="17">
        <v>1.1271E-2</v>
      </c>
      <c r="J198" s="17">
        <v>5.3920000000000001E-3</v>
      </c>
      <c r="K198" s="17">
        <v>0.478431</v>
      </c>
      <c r="L198" s="17">
        <v>384.4</v>
      </c>
      <c r="M198" s="17">
        <v>0.36838100000000001</v>
      </c>
      <c r="N198" s="17">
        <v>1209</v>
      </c>
      <c r="O198" s="17">
        <v>0</v>
      </c>
      <c r="P198" s="17">
        <v>0</v>
      </c>
      <c r="Q198" s="17">
        <v>8.4159999999999999E-2</v>
      </c>
      <c r="R198" s="17">
        <v>5.7479999999999996E-3</v>
      </c>
      <c r="S198" s="17">
        <v>1.0253E-2</v>
      </c>
      <c r="T198" s="17">
        <v>4.5040000000000002E-3</v>
      </c>
      <c r="U198" s="17">
        <v>0.43933800000000001</v>
      </c>
      <c r="V198" s="17">
        <v>376.3</v>
      </c>
      <c r="W198" s="17">
        <v>0.36838100000000001</v>
      </c>
      <c r="X198" s="17">
        <v>5129</v>
      </c>
      <c r="Y198" s="17">
        <v>0</v>
      </c>
      <c r="Z198" s="17">
        <v>0</v>
      </c>
      <c r="AA198" s="17">
        <v>0.67590399999999995</v>
      </c>
      <c r="AB198" s="17">
        <v>1.48197E-2</v>
      </c>
      <c r="AC198" s="17">
        <v>5.8150600000000004E-3</v>
      </c>
      <c r="AD198" s="17">
        <v>0.25</v>
      </c>
      <c r="AE198" s="17">
        <v>2160.6</v>
      </c>
    </row>
    <row r="199" spans="1:31">
      <c r="A199" s="17">
        <v>186</v>
      </c>
      <c r="B199" s="19">
        <v>8.9131944444444444E-2</v>
      </c>
      <c r="C199" s="17">
        <v>144.4</v>
      </c>
      <c r="D199" s="17">
        <v>0</v>
      </c>
      <c r="E199" s="17">
        <v>0</v>
      </c>
      <c r="F199" s="17">
        <v>0</v>
      </c>
      <c r="G199" s="17">
        <v>8.2593E-2</v>
      </c>
      <c r="H199" s="17">
        <v>4.156E-3</v>
      </c>
      <c r="I199" s="17">
        <v>1.0387E-2</v>
      </c>
      <c r="J199" s="17">
        <v>6.2310000000000004E-3</v>
      </c>
      <c r="K199" s="17">
        <v>0.59987800000000002</v>
      </c>
      <c r="L199" s="17">
        <v>737</v>
      </c>
      <c r="M199" s="17">
        <v>0.59756100000000001</v>
      </c>
      <c r="N199" s="17">
        <v>0</v>
      </c>
      <c r="O199" s="17">
        <v>0</v>
      </c>
      <c r="P199" s="17">
        <v>0</v>
      </c>
      <c r="Q199" s="17">
        <v>0.106974</v>
      </c>
      <c r="R199" s="17">
        <v>3.9579999999999997E-3</v>
      </c>
      <c r="S199" s="17">
        <v>9.0740000000000005E-3</v>
      </c>
      <c r="T199" s="17">
        <v>5.1149999999999998E-3</v>
      </c>
      <c r="U199" s="17">
        <v>0.563751</v>
      </c>
      <c r="V199" s="17">
        <v>659.9</v>
      </c>
      <c r="W199" s="17">
        <v>0.31427899999999998</v>
      </c>
      <c r="X199" s="17">
        <v>4642</v>
      </c>
      <c r="Y199" s="17">
        <v>0</v>
      </c>
      <c r="Z199" s="17">
        <v>0</v>
      </c>
    </row>
    <row r="200" spans="1:31">
      <c r="A200" s="17">
        <v>187</v>
      </c>
      <c r="B200" s="19">
        <v>8.9189814814814819E-2</v>
      </c>
      <c r="C200" s="17">
        <v>144.1</v>
      </c>
      <c r="D200" s="17">
        <v>0</v>
      </c>
      <c r="E200" s="17">
        <v>0</v>
      </c>
      <c r="F200" s="17">
        <v>0</v>
      </c>
      <c r="G200" s="17">
        <v>0.123595</v>
      </c>
      <c r="H200" s="17">
        <v>5.2690000000000002E-3</v>
      </c>
      <c r="I200" s="17">
        <v>9.9430000000000004E-3</v>
      </c>
      <c r="J200" s="17">
        <v>4.6740000000000002E-3</v>
      </c>
      <c r="K200" s="17">
        <v>0.47010200000000002</v>
      </c>
      <c r="L200" s="17">
        <v>1195.9000000000001</v>
      </c>
      <c r="M200" s="17">
        <v>2.4390000000000002E-3</v>
      </c>
      <c r="N200" s="17">
        <v>0</v>
      </c>
      <c r="O200" s="17">
        <v>0</v>
      </c>
      <c r="P200" s="17">
        <v>0</v>
      </c>
      <c r="Q200" s="17">
        <v>9.5186999999999994E-2</v>
      </c>
      <c r="R200" s="17">
        <v>4.4679999999999997E-3</v>
      </c>
      <c r="S200" s="17">
        <v>9.4610000000000007E-3</v>
      </c>
      <c r="T200" s="17">
        <v>4.993E-3</v>
      </c>
      <c r="U200" s="17">
        <v>0.52777799999999997</v>
      </c>
      <c r="V200" s="17">
        <v>1195.9000000000001</v>
      </c>
      <c r="W200" s="17">
        <v>0.36838100000000001</v>
      </c>
      <c r="X200" s="17">
        <v>17520</v>
      </c>
      <c r="Y200" s="17">
        <v>0</v>
      </c>
      <c r="Z200" s="17">
        <v>0</v>
      </c>
    </row>
    <row r="201" spans="1:31">
      <c r="A201" s="17">
        <v>188</v>
      </c>
      <c r="B201" s="19">
        <v>8.9236111111111113E-2</v>
      </c>
      <c r="C201" s="17">
        <v>146.80000000000001</v>
      </c>
      <c r="D201" s="17">
        <v>0</v>
      </c>
      <c r="E201" s="17">
        <v>0</v>
      </c>
      <c r="F201" s="17">
        <v>0</v>
      </c>
      <c r="G201" s="17">
        <v>0.105536</v>
      </c>
      <c r="H201" s="17">
        <v>7.0870000000000004E-3</v>
      </c>
      <c r="I201" s="17">
        <v>1.0867999999999999E-2</v>
      </c>
      <c r="J201" s="17">
        <v>3.7810000000000001E-3</v>
      </c>
      <c r="K201" s="17">
        <v>0.347858</v>
      </c>
      <c r="L201" s="17">
        <v>861.6</v>
      </c>
      <c r="M201" s="17">
        <v>0.319158</v>
      </c>
      <c r="N201" s="17">
        <v>1594</v>
      </c>
      <c r="O201" s="17">
        <v>0</v>
      </c>
      <c r="P201" s="17">
        <v>0</v>
      </c>
      <c r="Q201" s="17">
        <v>4.0224999999999997E-2</v>
      </c>
      <c r="R201" s="17">
        <v>5.2909999999999997E-3</v>
      </c>
      <c r="S201" s="17">
        <v>9.5739999999999992E-3</v>
      </c>
      <c r="T201" s="17">
        <v>4.2830000000000003E-3</v>
      </c>
      <c r="U201" s="17">
        <v>0.44733499999999998</v>
      </c>
      <c r="V201" s="17">
        <v>1195.9000000000001</v>
      </c>
      <c r="W201" s="17">
        <v>2.4390000000000002E-3</v>
      </c>
      <c r="X201" s="17">
        <v>19441</v>
      </c>
      <c r="Y201" s="17">
        <v>0</v>
      </c>
      <c r="Z201" s="17">
        <v>0</v>
      </c>
      <c r="AA201" s="17">
        <v>0.68820800000000004</v>
      </c>
      <c r="AB201" s="17">
        <v>4.2560000000000001E-2</v>
      </c>
      <c r="AC201" s="17">
        <v>5.4732599999999998E-3</v>
      </c>
      <c r="AD201" s="17">
        <v>0.25</v>
      </c>
      <c r="AE201" s="17">
        <v>964</v>
      </c>
    </row>
    <row r="202" spans="1:31">
      <c r="A202" s="17">
        <v>189</v>
      </c>
      <c r="B202" s="19">
        <v>8.9293981481481488E-2</v>
      </c>
      <c r="C202" s="17">
        <v>146.19999999999999</v>
      </c>
      <c r="D202" s="17">
        <v>0</v>
      </c>
      <c r="E202" s="17">
        <v>0</v>
      </c>
      <c r="F202" s="17">
        <v>0</v>
      </c>
      <c r="G202" s="17">
        <v>0.244421</v>
      </c>
      <c r="H202" s="17">
        <v>5.9909999999999998E-3</v>
      </c>
      <c r="I202" s="17">
        <v>1.0416999999999999E-2</v>
      </c>
      <c r="J202" s="17">
        <v>4.4260000000000002E-3</v>
      </c>
      <c r="K202" s="17">
        <v>0.42486800000000002</v>
      </c>
      <c r="L202" s="17">
        <v>479.6</v>
      </c>
      <c r="M202" s="17">
        <v>2.4390000000000002E-3</v>
      </c>
      <c r="N202" s="17">
        <v>1952</v>
      </c>
      <c r="O202" s="17">
        <v>0</v>
      </c>
      <c r="P202" s="17">
        <v>0</v>
      </c>
      <c r="Q202" s="17">
        <v>0.11386300000000001</v>
      </c>
      <c r="R202" s="17">
        <v>5.5389999999999997E-3</v>
      </c>
      <c r="S202" s="17">
        <v>1.0234E-2</v>
      </c>
      <c r="T202" s="17">
        <v>4.6950000000000004E-3</v>
      </c>
      <c r="U202" s="17">
        <v>0.45878600000000003</v>
      </c>
      <c r="V202" s="17">
        <v>355</v>
      </c>
      <c r="W202" s="17">
        <v>2.4390000000000002E-3</v>
      </c>
      <c r="X202" s="17">
        <v>3572</v>
      </c>
      <c r="Y202" s="17">
        <v>0</v>
      </c>
      <c r="Z202" s="17">
        <v>0</v>
      </c>
      <c r="AA202" s="17">
        <v>0.70582400000000001</v>
      </c>
      <c r="AB202" s="17">
        <v>2.94068E-2</v>
      </c>
      <c r="AC202" s="17">
        <v>5.6769400000000001E-3</v>
      </c>
      <c r="AD202" s="17">
        <v>0.25</v>
      </c>
      <c r="AE202" s="17">
        <v>1731.8</v>
      </c>
    </row>
    <row r="203" spans="1:31">
      <c r="A203" s="17">
        <v>190</v>
      </c>
      <c r="B203" s="19">
        <v>8.9351851851851849E-2</v>
      </c>
      <c r="C203" s="17">
        <v>148.4</v>
      </c>
      <c r="D203" s="17">
        <v>0</v>
      </c>
      <c r="E203" s="17">
        <v>0</v>
      </c>
      <c r="F203" s="17">
        <v>0</v>
      </c>
      <c r="G203" s="17">
        <v>0.25428899999999999</v>
      </c>
      <c r="H203" s="17">
        <v>7.9249999999999998E-3</v>
      </c>
      <c r="I203" s="17">
        <v>1.2174000000000001E-2</v>
      </c>
      <c r="J203" s="17">
        <v>4.2490000000000002E-3</v>
      </c>
      <c r="K203" s="17">
        <v>0.349022</v>
      </c>
      <c r="L203" s="17">
        <v>307.39999999999998</v>
      </c>
      <c r="M203" s="17">
        <v>2.4390000000000002E-3</v>
      </c>
      <c r="N203" s="17">
        <v>2370</v>
      </c>
      <c r="O203" s="17">
        <v>0</v>
      </c>
      <c r="P203" s="17">
        <v>0</v>
      </c>
      <c r="Q203" s="17">
        <v>0.15631</v>
      </c>
      <c r="R203" s="17">
        <v>6.1549999999999999E-3</v>
      </c>
      <c r="S203" s="17">
        <v>9.9340000000000001E-3</v>
      </c>
      <c r="T203" s="17">
        <v>3.7799999999999999E-3</v>
      </c>
      <c r="U203" s="17">
        <v>0.38047500000000001</v>
      </c>
      <c r="V203" s="17">
        <v>323.7</v>
      </c>
      <c r="W203" s="17">
        <v>0.36838100000000001</v>
      </c>
      <c r="X203" s="17">
        <v>2709</v>
      </c>
      <c r="Y203" s="17">
        <v>0</v>
      </c>
      <c r="Z203" s="17">
        <v>0</v>
      </c>
      <c r="AA203" s="17">
        <v>0.58534699999999995</v>
      </c>
      <c r="AB203" s="17">
        <v>2.3031699999999999E-2</v>
      </c>
      <c r="AC203" s="17">
        <v>6.24158E-3</v>
      </c>
      <c r="AD203" s="17">
        <v>0.25</v>
      </c>
      <c r="AE203" s="17">
        <v>2702</v>
      </c>
    </row>
    <row r="204" spans="1:31">
      <c r="A204" s="17">
        <v>191</v>
      </c>
      <c r="B204" s="19">
        <v>8.9409722222222224E-2</v>
      </c>
      <c r="C204" s="17">
        <v>148.80000000000001</v>
      </c>
      <c r="D204" s="17">
        <v>0</v>
      </c>
      <c r="E204" s="17">
        <v>0</v>
      </c>
      <c r="F204" s="17">
        <v>0</v>
      </c>
      <c r="G204" s="17">
        <v>7.9851000000000005E-2</v>
      </c>
      <c r="H204" s="17">
        <v>4.8650000000000004E-3</v>
      </c>
      <c r="I204" s="17">
        <v>1.1114000000000001E-2</v>
      </c>
      <c r="J204" s="17">
        <v>6.2490000000000002E-3</v>
      </c>
      <c r="K204" s="17">
        <v>0.56229300000000004</v>
      </c>
      <c r="L204" s="17">
        <v>620.5</v>
      </c>
      <c r="M204" s="17">
        <v>2.4390000000000002E-3</v>
      </c>
      <c r="N204" s="17">
        <v>0</v>
      </c>
      <c r="O204" s="17">
        <v>0</v>
      </c>
      <c r="P204" s="17">
        <v>0</v>
      </c>
      <c r="Q204" s="17">
        <v>5.8040000000000001E-3</v>
      </c>
      <c r="R204" s="17">
        <v>4.614E-3</v>
      </c>
      <c r="S204" s="17">
        <v>8.7810000000000006E-3</v>
      </c>
      <c r="T204" s="17">
        <v>4.1669999999999997E-3</v>
      </c>
      <c r="U204" s="17">
        <v>0.474524</v>
      </c>
      <c r="V204" s="17">
        <v>569.79999999999995</v>
      </c>
      <c r="W204" s="17">
        <v>0.56412399999999996</v>
      </c>
      <c r="X204" s="17">
        <v>1993</v>
      </c>
      <c r="Y204" s="17">
        <v>0</v>
      </c>
      <c r="Z204" s="17">
        <v>0</v>
      </c>
    </row>
    <row r="205" spans="1:31">
      <c r="A205" s="17">
        <v>192</v>
      </c>
      <c r="B205" s="19">
        <v>8.9467592592592585E-2</v>
      </c>
      <c r="C205" s="17">
        <v>149</v>
      </c>
      <c r="D205" s="17">
        <v>0</v>
      </c>
      <c r="E205" s="17">
        <v>0</v>
      </c>
      <c r="F205" s="17">
        <v>0</v>
      </c>
      <c r="G205" s="17">
        <v>9.0923000000000004E-2</v>
      </c>
      <c r="H205" s="17">
        <v>6.2179999999999996E-3</v>
      </c>
      <c r="I205" s="17">
        <v>1.0293E-2</v>
      </c>
      <c r="J205" s="17">
        <v>4.0749999999999996E-3</v>
      </c>
      <c r="K205" s="17">
        <v>0.395924</v>
      </c>
      <c r="L205" s="17">
        <v>538.4</v>
      </c>
      <c r="M205" s="17">
        <v>0.36838100000000001</v>
      </c>
      <c r="N205" s="17">
        <v>2122</v>
      </c>
      <c r="O205" s="17">
        <v>0</v>
      </c>
      <c r="P205" s="17">
        <v>0</v>
      </c>
      <c r="Q205" s="17">
        <v>2.1947000000000001E-2</v>
      </c>
      <c r="R205" s="17">
        <v>5.836E-3</v>
      </c>
      <c r="S205" s="17">
        <v>9.8879999999999992E-3</v>
      </c>
      <c r="T205" s="17">
        <v>4.052E-3</v>
      </c>
      <c r="U205" s="17">
        <v>0.40979399999999999</v>
      </c>
      <c r="V205" s="17">
        <v>204.1</v>
      </c>
      <c r="W205" s="17">
        <v>5.1663000000000001E-2</v>
      </c>
      <c r="X205" s="17">
        <v>2640</v>
      </c>
      <c r="Y205" s="17">
        <v>0</v>
      </c>
      <c r="Z205" s="17">
        <v>0</v>
      </c>
      <c r="AA205" s="17">
        <v>0.63045300000000004</v>
      </c>
      <c r="AB205" s="17">
        <v>3.5647199999999997E-2</v>
      </c>
      <c r="AC205" s="17">
        <v>5.9801200000000002E-3</v>
      </c>
      <c r="AD205" s="17">
        <v>0.25</v>
      </c>
      <c r="AE205" s="17">
        <v>1542.6</v>
      </c>
    </row>
    <row r="206" spans="1:31">
      <c r="A206" s="17">
        <v>193</v>
      </c>
      <c r="B206" s="19">
        <v>8.9513888888888893E-2</v>
      </c>
      <c r="C206" s="17">
        <v>151.5</v>
      </c>
      <c r="D206" s="17">
        <v>0</v>
      </c>
      <c r="E206" s="17">
        <v>0</v>
      </c>
      <c r="F206" s="17">
        <v>0</v>
      </c>
      <c r="G206" s="17">
        <v>1.4401000000000001E-2</v>
      </c>
      <c r="H206" s="17">
        <v>5.2610000000000001E-3</v>
      </c>
      <c r="I206" s="17">
        <v>9.972E-3</v>
      </c>
      <c r="J206" s="17">
        <v>4.7109999999999999E-3</v>
      </c>
      <c r="K206" s="17">
        <v>0.47245100000000001</v>
      </c>
      <c r="L206" s="17">
        <v>402.6</v>
      </c>
      <c r="M206" s="17">
        <v>0.12642999999999999</v>
      </c>
      <c r="N206" s="17">
        <v>13346</v>
      </c>
      <c r="O206" s="17">
        <v>0</v>
      </c>
      <c r="P206" s="17">
        <v>0</v>
      </c>
      <c r="Q206" s="17">
        <v>9.5311999999999994E-2</v>
      </c>
      <c r="R206" s="17">
        <v>4.594E-3</v>
      </c>
      <c r="S206" s="17">
        <v>9.6799999999999994E-3</v>
      </c>
      <c r="T206" s="17">
        <v>5.0850000000000001E-3</v>
      </c>
      <c r="U206" s="17">
        <v>0.52538099999999999</v>
      </c>
      <c r="V206" s="17">
        <v>1045</v>
      </c>
      <c r="W206" s="17">
        <v>0.59756100000000001</v>
      </c>
      <c r="X206" s="17">
        <v>1965</v>
      </c>
      <c r="Y206" s="17">
        <v>0</v>
      </c>
      <c r="Z206" s="17">
        <v>0</v>
      </c>
      <c r="AA206" s="17">
        <v>0.80827899999999997</v>
      </c>
      <c r="AB206" s="17">
        <v>0.14810799999999999</v>
      </c>
      <c r="AC206" s="17">
        <v>5.3472800000000003E-3</v>
      </c>
      <c r="AD206" s="17">
        <v>0.25</v>
      </c>
      <c r="AE206" s="17">
        <v>2063.1</v>
      </c>
    </row>
    <row r="207" spans="1:31">
      <c r="A207" s="17">
        <v>194</v>
      </c>
      <c r="B207" s="19">
        <v>8.9571759259259254E-2</v>
      </c>
      <c r="C207" s="17">
        <v>150.80000000000001</v>
      </c>
      <c r="D207" s="17">
        <v>0</v>
      </c>
      <c r="E207" s="17">
        <v>0</v>
      </c>
      <c r="F207" s="17">
        <v>0</v>
      </c>
      <c r="G207" s="17">
        <v>0.11748</v>
      </c>
      <c r="H207" s="17">
        <v>4.2890000000000003E-3</v>
      </c>
      <c r="I207" s="17">
        <v>9.2270000000000008E-3</v>
      </c>
      <c r="J207" s="17">
        <v>4.9379999999999997E-3</v>
      </c>
      <c r="K207" s="17">
        <v>0.53512899999999997</v>
      </c>
      <c r="L207" s="17">
        <v>607.29999999999995</v>
      </c>
      <c r="M207" s="17">
        <v>0.59756100000000001</v>
      </c>
      <c r="N207" s="17">
        <v>0</v>
      </c>
      <c r="O207" s="17">
        <v>0</v>
      </c>
      <c r="P207" s="17">
        <v>0</v>
      </c>
      <c r="Q207" s="17">
        <v>0.14090900000000001</v>
      </c>
      <c r="R207" s="17">
        <v>2.8E-3</v>
      </c>
      <c r="S207" s="17">
        <v>8.3049999999999999E-3</v>
      </c>
      <c r="T207" s="17">
        <v>5.5059999999999996E-3</v>
      </c>
      <c r="U207" s="17">
        <v>0.66290199999999999</v>
      </c>
      <c r="V207" s="17">
        <v>1195.9000000000001</v>
      </c>
      <c r="W207" s="17">
        <v>2.4390000000000002E-3</v>
      </c>
      <c r="X207" s="17">
        <v>0</v>
      </c>
      <c r="Y207" s="17">
        <v>0</v>
      </c>
      <c r="Z207" s="17">
        <v>0</v>
      </c>
    </row>
    <row r="208" spans="1:31">
      <c r="A208" s="17">
        <v>195</v>
      </c>
      <c r="B208" s="19">
        <v>8.9629629629629629E-2</v>
      </c>
      <c r="C208" s="17">
        <v>153.69999999999999</v>
      </c>
      <c r="D208" s="17">
        <v>0</v>
      </c>
      <c r="E208" s="17">
        <v>0</v>
      </c>
      <c r="F208" s="17">
        <v>0</v>
      </c>
      <c r="G208" s="17">
        <v>1.6507999999999998E-2</v>
      </c>
      <c r="H208" s="17">
        <v>5.143E-3</v>
      </c>
      <c r="I208" s="17">
        <v>9.3819999999999997E-3</v>
      </c>
      <c r="J208" s="17">
        <v>4.2389999999999997E-3</v>
      </c>
      <c r="K208" s="17">
        <v>0.45184400000000002</v>
      </c>
      <c r="L208" s="17">
        <v>204.1</v>
      </c>
      <c r="M208" s="17">
        <v>2.4390000000000002E-3</v>
      </c>
      <c r="N208" s="17">
        <v>0</v>
      </c>
      <c r="O208" s="17">
        <v>0</v>
      </c>
      <c r="P208" s="17">
        <v>0</v>
      </c>
      <c r="Q208" s="17">
        <v>1.0207000000000001E-2</v>
      </c>
      <c r="R208" s="17">
        <v>4.4640000000000001E-3</v>
      </c>
      <c r="S208" s="17">
        <v>7.5659999999999998E-3</v>
      </c>
      <c r="T208" s="17">
        <v>3.1020000000000002E-3</v>
      </c>
      <c r="U208" s="17">
        <v>0.40997</v>
      </c>
      <c r="V208" s="17">
        <v>1195.9000000000001</v>
      </c>
      <c r="W208" s="17">
        <v>2.4390000000000002E-3</v>
      </c>
      <c r="X208" s="17">
        <v>2752</v>
      </c>
      <c r="Y208" s="17">
        <v>0</v>
      </c>
      <c r="Z208" s="17">
        <v>0</v>
      </c>
    </row>
    <row r="209" spans="1:31">
      <c r="A209" s="17">
        <v>196</v>
      </c>
      <c r="B209" s="19">
        <v>8.9687499999999989E-2</v>
      </c>
      <c r="C209" s="17">
        <v>153.19999999999999</v>
      </c>
      <c r="D209" s="17">
        <v>0</v>
      </c>
      <c r="E209" s="17">
        <v>0</v>
      </c>
      <c r="F209" s="17">
        <v>0</v>
      </c>
      <c r="G209" s="17">
        <v>2.9003999999999999E-2</v>
      </c>
      <c r="H209" s="17">
        <v>3.9389999999999998E-3</v>
      </c>
      <c r="I209" s="17">
        <v>8.2140000000000008E-3</v>
      </c>
      <c r="J209" s="17">
        <v>4.2750000000000002E-3</v>
      </c>
      <c r="K209" s="17">
        <v>0.52042200000000005</v>
      </c>
      <c r="L209" s="17">
        <v>1195.9000000000001</v>
      </c>
      <c r="M209" s="17">
        <v>2.4390000000000002E-3</v>
      </c>
      <c r="N209" s="17">
        <v>0</v>
      </c>
      <c r="O209" s="17">
        <v>0</v>
      </c>
      <c r="P209" s="17">
        <v>0</v>
      </c>
      <c r="Q209" s="17">
        <v>2.8753999999999998E-2</v>
      </c>
      <c r="R209" s="17">
        <v>2.7810000000000001E-3</v>
      </c>
      <c r="S209" s="17">
        <v>8.7919999999999995E-3</v>
      </c>
      <c r="T209" s="17">
        <v>6.0099999999999997E-3</v>
      </c>
      <c r="U209" s="17">
        <v>0.68364400000000003</v>
      </c>
      <c r="V209" s="17">
        <v>469.6</v>
      </c>
      <c r="W209" s="17">
        <v>0.59756100000000001</v>
      </c>
      <c r="X209" s="17">
        <v>3691</v>
      </c>
      <c r="Y209" s="17">
        <v>0</v>
      </c>
      <c r="Z209" s="17">
        <v>0</v>
      </c>
    </row>
    <row r="210" spans="1:31">
      <c r="A210" s="17">
        <v>197</v>
      </c>
      <c r="B210" s="19">
        <v>8.9745370370370378E-2</v>
      </c>
      <c r="C210" s="17">
        <v>155.4</v>
      </c>
      <c r="D210" s="17">
        <v>0</v>
      </c>
      <c r="E210" s="17">
        <v>0</v>
      </c>
      <c r="F210" s="17">
        <v>0</v>
      </c>
      <c r="G210" s="17">
        <v>6.4916000000000001E-2</v>
      </c>
      <c r="H210" s="17">
        <v>5.0720000000000001E-3</v>
      </c>
      <c r="I210" s="17">
        <v>8.7980000000000003E-3</v>
      </c>
      <c r="J210" s="17">
        <v>3.7260000000000001E-3</v>
      </c>
      <c r="K210" s="17">
        <v>0.42349999999999999</v>
      </c>
      <c r="L210" s="17">
        <v>397.6</v>
      </c>
      <c r="M210" s="17">
        <v>0.36838100000000001</v>
      </c>
      <c r="N210" s="17">
        <v>0</v>
      </c>
      <c r="O210" s="17">
        <v>0</v>
      </c>
      <c r="P210" s="17">
        <v>0</v>
      </c>
      <c r="Q210" s="17">
        <v>0.109834</v>
      </c>
      <c r="R210" s="17">
        <v>2.0479999999999999E-3</v>
      </c>
      <c r="S210" s="17">
        <v>7.9159999999999994E-3</v>
      </c>
      <c r="T210" s="17">
        <v>5.8669999999999998E-3</v>
      </c>
      <c r="U210" s="17">
        <v>0.74122100000000002</v>
      </c>
      <c r="V210" s="17">
        <v>1195.9000000000001</v>
      </c>
      <c r="W210" s="17">
        <v>0.36838100000000001</v>
      </c>
      <c r="X210" s="17">
        <v>0</v>
      </c>
      <c r="Y210" s="17">
        <v>0</v>
      </c>
      <c r="Z210" s="17">
        <v>0</v>
      </c>
    </row>
    <row r="211" spans="1:31">
      <c r="A211" s="17">
        <v>198</v>
      </c>
      <c r="B211" s="19">
        <v>8.9791666666666659E-2</v>
      </c>
      <c r="C211" s="17">
        <v>155</v>
      </c>
      <c r="D211" s="17">
        <v>0</v>
      </c>
      <c r="E211" s="17">
        <v>0</v>
      </c>
      <c r="F211" s="17">
        <v>0</v>
      </c>
      <c r="G211" s="17">
        <v>6.6171999999999995E-2</v>
      </c>
      <c r="H211" s="17">
        <v>3.9269999999999999E-3</v>
      </c>
      <c r="I211" s="17">
        <v>9.7420000000000007E-3</v>
      </c>
      <c r="J211" s="17">
        <v>5.8149999999999999E-3</v>
      </c>
      <c r="K211" s="17">
        <v>0.59686799999999995</v>
      </c>
      <c r="L211" s="17">
        <v>445.2</v>
      </c>
      <c r="M211" s="17">
        <v>2.4390000000000002E-3</v>
      </c>
      <c r="N211" s="17">
        <v>0</v>
      </c>
      <c r="O211" s="17">
        <v>0</v>
      </c>
      <c r="P211" s="17">
        <v>0</v>
      </c>
      <c r="Q211" s="17">
        <v>4.7654000000000002E-2</v>
      </c>
      <c r="R211" s="17">
        <v>4.0590000000000001E-3</v>
      </c>
      <c r="S211" s="17">
        <v>8.4340000000000005E-3</v>
      </c>
      <c r="T211" s="17">
        <v>4.3750000000000004E-3</v>
      </c>
      <c r="U211" s="17">
        <v>0.518702</v>
      </c>
      <c r="V211" s="17">
        <v>333.7</v>
      </c>
      <c r="W211" s="17">
        <v>0.36838100000000001</v>
      </c>
      <c r="X211" s="17">
        <v>3523</v>
      </c>
      <c r="Y211" s="17">
        <v>0</v>
      </c>
      <c r="Z211" s="17">
        <v>0</v>
      </c>
    </row>
    <row r="212" spans="1:31">
      <c r="A212" s="17">
        <v>199</v>
      </c>
      <c r="B212" s="19">
        <v>8.9849537037037033E-2</v>
      </c>
      <c r="C212" s="17">
        <v>157.19999999999999</v>
      </c>
      <c r="D212" s="17">
        <v>0</v>
      </c>
      <c r="E212" s="17">
        <v>0</v>
      </c>
      <c r="F212" s="17">
        <v>0</v>
      </c>
      <c r="G212" s="17">
        <v>0.21775</v>
      </c>
      <c r="H212" s="17">
        <v>3.297E-3</v>
      </c>
      <c r="I212" s="17">
        <v>8.7840000000000001E-3</v>
      </c>
      <c r="J212" s="17">
        <v>5.4869999999999997E-3</v>
      </c>
      <c r="K212" s="17">
        <v>0.62469300000000005</v>
      </c>
      <c r="L212" s="17">
        <v>938.6</v>
      </c>
      <c r="M212" s="17">
        <v>0.59756100000000001</v>
      </c>
      <c r="N212" s="17">
        <v>0</v>
      </c>
      <c r="O212" s="17">
        <v>0</v>
      </c>
      <c r="P212" s="17">
        <v>0</v>
      </c>
      <c r="Q212" s="17">
        <v>6.8336999999999995E-2</v>
      </c>
      <c r="R212" s="17">
        <v>3.3249999999999998E-3</v>
      </c>
      <c r="S212" s="17">
        <v>8.0359999999999997E-3</v>
      </c>
      <c r="T212" s="17">
        <v>4.7109999999999999E-3</v>
      </c>
      <c r="U212" s="17">
        <v>0.58624200000000004</v>
      </c>
      <c r="V212" s="17">
        <v>805.8</v>
      </c>
      <c r="W212" s="17">
        <v>0.59756100000000001</v>
      </c>
      <c r="X212" s="17">
        <v>3203</v>
      </c>
      <c r="Y212" s="17">
        <v>0</v>
      </c>
      <c r="Z212" s="17">
        <v>0</v>
      </c>
    </row>
    <row r="213" spans="1:31">
      <c r="A213" s="17">
        <v>200</v>
      </c>
      <c r="B213" s="19">
        <v>8.9907407407407394E-2</v>
      </c>
      <c r="C213" s="17">
        <v>157.9</v>
      </c>
      <c r="D213" s="17">
        <v>0</v>
      </c>
      <c r="E213" s="17">
        <v>0</v>
      </c>
      <c r="F213" s="17">
        <v>0</v>
      </c>
      <c r="G213" s="17">
        <v>7.7896999999999994E-2</v>
      </c>
      <c r="H213" s="17">
        <v>3.7559999999999998E-3</v>
      </c>
      <c r="I213" s="17">
        <v>8.7880000000000007E-3</v>
      </c>
      <c r="J213" s="17">
        <v>5.0309999999999999E-3</v>
      </c>
      <c r="K213" s="17">
        <v>0.57254300000000002</v>
      </c>
      <c r="L213" s="17">
        <v>1195.9000000000001</v>
      </c>
      <c r="M213" s="17">
        <v>2.4390000000000002E-3</v>
      </c>
      <c r="N213" s="17">
        <v>0</v>
      </c>
      <c r="O213" s="17">
        <v>0</v>
      </c>
      <c r="P213" s="17">
        <v>0</v>
      </c>
      <c r="Q213" s="17">
        <v>7.5421000000000002E-2</v>
      </c>
      <c r="R213" s="17">
        <v>6.0229999999999997E-3</v>
      </c>
      <c r="S213" s="17">
        <v>9.6760000000000006E-3</v>
      </c>
      <c r="T213" s="17">
        <v>3.653E-3</v>
      </c>
      <c r="U213" s="17">
        <v>0.377521</v>
      </c>
      <c r="V213" s="17">
        <v>432</v>
      </c>
      <c r="W213" s="17">
        <v>2.4390000000000002E-3</v>
      </c>
      <c r="X213" s="17">
        <v>5273</v>
      </c>
      <c r="Y213" s="17">
        <v>0</v>
      </c>
      <c r="Z213" s="17">
        <v>0</v>
      </c>
    </row>
    <row r="214" spans="1:31">
      <c r="A214" s="17">
        <v>201</v>
      </c>
      <c r="B214" s="19">
        <v>8.9965277777777783E-2</v>
      </c>
      <c r="C214" s="17">
        <v>158.30000000000001</v>
      </c>
      <c r="D214" s="17">
        <v>0</v>
      </c>
      <c r="E214" s="17">
        <v>0</v>
      </c>
      <c r="F214" s="17">
        <v>0</v>
      </c>
      <c r="G214" s="17">
        <v>2.9397E-2</v>
      </c>
      <c r="H214" s="17">
        <v>5.79E-3</v>
      </c>
      <c r="I214" s="17">
        <v>9.2390000000000007E-3</v>
      </c>
      <c r="J214" s="17">
        <v>3.4489999999999998E-3</v>
      </c>
      <c r="K214" s="17">
        <v>0.37328099999999997</v>
      </c>
      <c r="L214" s="17">
        <v>659.9</v>
      </c>
      <c r="M214" s="17">
        <v>0.45591999999999999</v>
      </c>
      <c r="N214" s="17">
        <v>0</v>
      </c>
      <c r="O214" s="17">
        <v>0</v>
      </c>
      <c r="P214" s="17">
        <v>0</v>
      </c>
      <c r="Q214" s="17">
        <v>1.4645E-2</v>
      </c>
      <c r="R214" s="17">
        <v>4.3070000000000001E-3</v>
      </c>
      <c r="S214" s="17">
        <v>9.9699999999999997E-3</v>
      </c>
      <c r="T214" s="17">
        <v>5.6629999999999996E-3</v>
      </c>
      <c r="U214" s="17">
        <v>0.56799900000000003</v>
      </c>
      <c r="V214" s="17">
        <v>350</v>
      </c>
      <c r="W214" s="17">
        <v>0.59756100000000001</v>
      </c>
      <c r="X214" s="17">
        <v>2452</v>
      </c>
      <c r="Y214" s="17">
        <v>0</v>
      </c>
      <c r="Z214" s="17">
        <v>0</v>
      </c>
    </row>
    <row r="215" spans="1:31">
      <c r="A215" s="17">
        <v>202</v>
      </c>
      <c r="B215" s="19">
        <v>9.0023148148148144E-2</v>
      </c>
      <c r="C215" s="17">
        <v>160.1</v>
      </c>
      <c r="D215" s="17">
        <v>0</v>
      </c>
      <c r="E215" s="17">
        <v>0</v>
      </c>
      <c r="F215" s="17">
        <v>0</v>
      </c>
      <c r="G215" s="17">
        <v>0.28992800000000002</v>
      </c>
      <c r="H215" s="17">
        <v>2.088E-3</v>
      </c>
      <c r="I215" s="17">
        <v>9.0950000000000007E-3</v>
      </c>
      <c r="J215" s="17">
        <v>7.0080000000000003E-3</v>
      </c>
      <c r="K215" s="17">
        <v>0.77044800000000002</v>
      </c>
      <c r="L215" s="17">
        <v>1195.9000000000001</v>
      </c>
      <c r="M215" s="17">
        <v>0.36838100000000001</v>
      </c>
      <c r="N215" s="17">
        <v>0</v>
      </c>
      <c r="O215" s="17">
        <v>0</v>
      </c>
      <c r="P215" s="17">
        <v>0</v>
      </c>
      <c r="Q215" s="17">
        <v>1.9806000000000001E-2</v>
      </c>
      <c r="R215" s="17">
        <v>4.3359999999999996E-3</v>
      </c>
      <c r="S215" s="17">
        <v>7.6E-3</v>
      </c>
      <c r="T215" s="17">
        <v>3.264E-3</v>
      </c>
      <c r="U215" s="17">
        <v>0.42944300000000002</v>
      </c>
      <c r="V215" s="17">
        <v>1195.9000000000001</v>
      </c>
      <c r="W215" s="17">
        <v>0.36838100000000001</v>
      </c>
      <c r="X215" s="17">
        <v>5356</v>
      </c>
      <c r="Y215" s="17">
        <v>0</v>
      </c>
      <c r="Z215" s="17">
        <v>0</v>
      </c>
    </row>
    <row r="216" spans="1:31">
      <c r="A216" s="17">
        <v>203</v>
      </c>
      <c r="B216" s="19">
        <v>9.0069444444444438E-2</v>
      </c>
      <c r="C216" s="17">
        <v>160.80000000000001</v>
      </c>
      <c r="D216" s="17">
        <v>0</v>
      </c>
      <c r="E216" s="17">
        <v>0</v>
      </c>
      <c r="F216" s="17">
        <v>0</v>
      </c>
      <c r="G216" s="17">
        <v>0.27771200000000001</v>
      </c>
      <c r="H216" s="17">
        <v>3.8730000000000001E-3</v>
      </c>
      <c r="I216" s="17">
        <v>9.5569999999999995E-3</v>
      </c>
      <c r="J216" s="17">
        <v>5.6839999999999998E-3</v>
      </c>
      <c r="K216" s="17">
        <v>0.59474199999999999</v>
      </c>
      <c r="L216" s="17">
        <v>659.9</v>
      </c>
      <c r="M216" s="17">
        <v>2.4390000000000002E-3</v>
      </c>
      <c r="N216" s="17">
        <v>0</v>
      </c>
      <c r="O216" s="17">
        <v>0</v>
      </c>
      <c r="P216" s="17">
        <v>0</v>
      </c>
      <c r="Q216" s="17">
        <v>0.160356</v>
      </c>
      <c r="R216" s="17">
        <v>2.7859999999999998E-3</v>
      </c>
      <c r="S216" s="17">
        <v>7.9500000000000005E-3</v>
      </c>
      <c r="T216" s="17">
        <v>5.1630000000000001E-3</v>
      </c>
      <c r="U216" s="17">
        <v>0.64949199999999996</v>
      </c>
      <c r="V216" s="17">
        <v>1195.9000000000001</v>
      </c>
      <c r="W216" s="17">
        <v>2.4390000000000002E-3</v>
      </c>
      <c r="X216" s="17">
        <v>51625</v>
      </c>
      <c r="Y216" s="17">
        <v>0</v>
      </c>
      <c r="Z216" s="17">
        <v>0</v>
      </c>
    </row>
    <row r="217" spans="1:31">
      <c r="A217" s="17">
        <v>204</v>
      </c>
      <c r="B217" s="19">
        <v>9.0127314814814827E-2</v>
      </c>
      <c r="C217" s="17">
        <v>161.69999999999999</v>
      </c>
      <c r="D217" s="17">
        <v>0</v>
      </c>
      <c r="E217" s="17">
        <v>0</v>
      </c>
      <c r="F217" s="17">
        <v>0</v>
      </c>
      <c r="G217" s="17">
        <v>8.8988999999999999E-2</v>
      </c>
      <c r="H217" s="17">
        <v>3.447E-3</v>
      </c>
      <c r="I217" s="17">
        <v>7.8370000000000002E-3</v>
      </c>
      <c r="J217" s="17">
        <v>4.3899999999999998E-3</v>
      </c>
      <c r="K217" s="17">
        <v>0.56013900000000005</v>
      </c>
      <c r="L217" s="17">
        <v>659.9</v>
      </c>
      <c r="M217" s="17">
        <v>0.59756100000000001</v>
      </c>
      <c r="N217" s="17">
        <v>0</v>
      </c>
      <c r="O217" s="17">
        <v>0</v>
      </c>
      <c r="P217" s="17">
        <v>0</v>
      </c>
      <c r="Q217" s="17">
        <v>1.4659999999999999E-2</v>
      </c>
      <c r="R217" s="17">
        <v>3.6259999999999999E-3</v>
      </c>
      <c r="S217" s="17">
        <v>9.325E-3</v>
      </c>
      <c r="T217" s="17">
        <v>5.6990000000000001E-3</v>
      </c>
      <c r="U217" s="17">
        <v>0.61117999999999995</v>
      </c>
      <c r="V217" s="17">
        <v>204.1</v>
      </c>
      <c r="W217" s="17">
        <v>0.13920199999999999</v>
      </c>
      <c r="X217" s="17">
        <v>1067</v>
      </c>
      <c r="Y217" s="17">
        <v>0</v>
      </c>
      <c r="Z217" s="17">
        <v>0</v>
      </c>
    </row>
    <row r="218" spans="1:31">
      <c r="A218" s="17">
        <v>205</v>
      </c>
      <c r="B218" s="19">
        <v>9.0185185185185188E-2</v>
      </c>
      <c r="C218" s="17">
        <v>162.80000000000001</v>
      </c>
      <c r="D218" s="17">
        <v>0</v>
      </c>
      <c r="E218" s="17">
        <v>0</v>
      </c>
      <c r="F218" s="17">
        <v>0</v>
      </c>
      <c r="G218" s="17">
        <v>0.145899</v>
      </c>
      <c r="H218" s="17">
        <v>5.3629999999999997E-3</v>
      </c>
      <c r="I218" s="17">
        <v>9.2630000000000004E-3</v>
      </c>
      <c r="J218" s="17">
        <v>3.8999999999999998E-3</v>
      </c>
      <c r="K218" s="17">
        <v>0.42106900000000003</v>
      </c>
      <c r="L218" s="17">
        <v>204.1</v>
      </c>
      <c r="M218" s="17">
        <v>0.45591999999999999</v>
      </c>
      <c r="N218" s="17">
        <v>2405</v>
      </c>
      <c r="O218" s="17">
        <v>0</v>
      </c>
      <c r="P218" s="17">
        <v>0</v>
      </c>
      <c r="Q218" s="17">
        <v>0.15698100000000001</v>
      </c>
      <c r="R218" s="17">
        <v>5.9040000000000004E-3</v>
      </c>
      <c r="S218" s="17">
        <v>8.7489999999999998E-3</v>
      </c>
      <c r="T218" s="17">
        <v>2.846E-3</v>
      </c>
      <c r="U218" s="17">
        <v>0.325235</v>
      </c>
      <c r="V218" s="17">
        <v>548.5</v>
      </c>
      <c r="W218" s="17">
        <v>0.20909</v>
      </c>
      <c r="X218" s="17">
        <v>2821</v>
      </c>
      <c r="Y218" s="17">
        <v>0</v>
      </c>
      <c r="Z218" s="17">
        <v>0</v>
      </c>
      <c r="AA218" s="17">
        <v>0.50036099999999994</v>
      </c>
      <c r="AB218" s="17">
        <v>1.56302E-2</v>
      </c>
      <c r="AC218" s="17">
        <v>5.9482399999999996E-3</v>
      </c>
      <c r="AD218" s="17">
        <v>0.25</v>
      </c>
      <c r="AE218" s="17">
        <v>4070.1</v>
      </c>
    </row>
    <row r="219" spans="1:31">
      <c r="A219" s="17">
        <v>206</v>
      </c>
      <c r="B219" s="19">
        <v>9.0243055555555562E-2</v>
      </c>
      <c r="C219" s="17">
        <v>164.1</v>
      </c>
      <c r="D219" s="17">
        <v>0</v>
      </c>
      <c r="E219" s="17">
        <v>0</v>
      </c>
      <c r="F219" s="17">
        <v>0</v>
      </c>
      <c r="G219" s="17">
        <v>0.11314399999999999</v>
      </c>
      <c r="H219" s="17">
        <v>1.4580000000000001E-3</v>
      </c>
      <c r="I219" s="17">
        <v>8.1910000000000004E-3</v>
      </c>
      <c r="J219" s="17">
        <v>6.7340000000000004E-3</v>
      </c>
      <c r="K219" s="17">
        <v>0.82204299999999997</v>
      </c>
      <c r="L219" s="17">
        <v>1195.9000000000001</v>
      </c>
      <c r="M219" s="17">
        <v>0.36838100000000001</v>
      </c>
      <c r="N219" s="17">
        <v>5597</v>
      </c>
      <c r="O219" s="17">
        <v>0</v>
      </c>
      <c r="P219" s="17">
        <v>0</v>
      </c>
      <c r="Q219" s="17">
        <v>0.118255</v>
      </c>
      <c r="R219" s="17">
        <v>5.0980000000000001E-3</v>
      </c>
      <c r="S219" s="17">
        <v>9.0119999999999992E-3</v>
      </c>
      <c r="T219" s="17">
        <v>3.9139999999999999E-3</v>
      </c>
      <c r="U219" s="17">
        <v>0.43428099999999997</v>
      </c>
      <c r="V219" s="17">
        <v>1195.9000000000001</v>
      </c>
      <c r="W219" s="17">
        <v>2.4390000000000002E-3</v>
      </c>
      <c r="X219" s="17">
        <v>3171</v>
      </c>
      <c r="Y219" s="17">
        <v>0</v>
      </c>
      <c r="Z219" s="17">
        <v>0</v>
      </c>
      <c r="AA219" s="17">
        <v>0.66812400000000005</v>
      </c>
      <c r="AB219" s="17">
        <v>0.20171900000000001</v>
      </c>
      <c r="AC219" s="17">
        <v>5.8879600000000002E-3</v>
      </c>
      <c r="AD219" s="17">
        <v>0.25</v>
      </c>
      <c r="AE219" s="17">
        <v>694.5</v>
      </c>
    </row>
    <row r="220" spans="1:31">
      <c r="A220" s="17">
        <v>207</v>
      </c>
      <c r="B220" s="19">
        <v>9.0289351851851843E-2</v>
      </c>
      <c r="C220" s="17">
        <v>164.6</v>
      </c>
      <c r="D220" s="17">
        <v>0</v>
      </c>
      <c r="E220" s="17">
        <v>0</v>
      </c>
      <c r="F220" s="17">
        <v>0</v>
      </c>
      <c r="G220" s="17">
        <v>0.114454</v>
      </c>
      <c r="H220" s="17">
        <v>2.6649999999999998E-3</v>
      </c>
      <c r="I220" s="17">
        <v>9.8230000000000001E-3</v>
      </c>
      <c r="J220" s="17">
        <v>7.1580000000000003E-3</v>
      </c>
      <c r="K220" s="17">
        <v>0.72869700000000004</v>
      </c>
      <c r="L220" s="17">
        <v>204.1</v>
      </c>
      <c r="M220" s="17">
        <v>2.4390000000000002E-3</v>
      </c>
      <c r="N220" s="17">
        <v>0</v>
      </c>
      <c r="O220" s="17">
        <v>0</v>
      </c>
      <c r="P220" s="17">
        <v>0</v>
      </c>
      <c r="Q220" s="17">
        <v>0.15923200000000001</v>
      </c>
      <c r="R220" s="17">
        <v>3.0249999999999999E-3</v>
      </c>
      <c r="S220" s="17">
        <v>7.8490000000000001E-3</v>
      </c>
      <c r="T220" s="17">
        <v>4.8240000000000002E-3</v>
      </c>
      <c r="U220" s="17">
        <v>0.61457700000000004</v>
      </c>
      <c r="V220" s="17">
        <v>689.4</v>
      </c>
      <c r="W220" s="17">
        <v>0.59756100000000001</v>
      </c>
      <c r="X220" s="17">
        <v>16090</v>
      </c>
      <c r="Y220" s="17">
        <v>0</v>
      </c>
      <c r="Z220" s="17">
        <v>0</v>
      </c>
    </row>
    <row r="221" spans="1:31">
      <c r="A221" s="17">
        <v>208</v>
      </c>
      <c r="B221" s="19">
        <v>9.0347222222222232E-2</v>
      </c>
      <c r="C221" s="17">
        <v>165.7</v>
      </c>
      <c r="D221" s="17">
        <v>0</v>
      </c>
      <c r="E221" s="17">
        <v>0</v>
      </c>
      <c r="F221" s="17">
        <v>0</v>
      </c>
      <c r="G221" s="17">
        <v>3.5339000000000002E-2</v>
      </c>
      <c r="H221" s="17">
        <v>5.0530000000000002E-3</v>
      </c>
      <c r="I221" s="17">
        <v>8.4030000000000007E-3</v>
      </c>
      <c r="J221" s="17">
        <v>3.349E-3</v>
      </c>
      <c r="K221" s="17">
        <v>0.39861000000000002</v>
      </c>
      <c r="L221" s="17">
        <v>559.70000000000005</v>
      </c>
      <c r="M221" s="17">
        <v>0.59756100000000001</v>
      </c>
      <c r="N221" s="17">
        <v>0</v>
      </c>
      <c r="O221" s="17">
        <v>0</v>
      </c>
      <c r="P221" s="17">
        <v>0</v>
      </c>
      <c r="Q221" s="17">
        <v>9.3858999999999998E-2</v>
      </c>
      <c r="R221" s="17">
        <v>4.3829999999999997E-3</v>
      </c>
      <c r="S221" s="17">
        <v>8.1829999999999993E-3</v>
      </c>
      <c r="T221" s="17">
        <v>3.8E-3</v>
      </c>
      <c r="U221" s="17">
        <v>0.46442899999999998</v>
      </c>
      <c r="V221" s="17">
        <v>259.8</v>
      </c>
      <c r="W221" s="17">
        <v>0.59756100000000001</v>
      </c>
      <c r="X221" s="17">
        <v>1867</v>
      </c>
      <c r="Y221" s="17">
        <v>0</v>
      </c>
      <c r="Z221" s="17">
        <v>0</v>
      </c>
    </row>
    <row r="222" spans="1:31">
      <c r="A222" s="17">
        <v>209</v>
      </c>
      <c r="B222" s="19">
        <v>9.0405092592592592E-2</v>
      </c>
      <c r="C222" s="17">
        <v>166.5</v>
      </c>
      <c r="D222" s="17">
        <v>0</v>
      </c>
      <c r="E222" s="17">
        <v>0</v>
      </c>
      <c r="F222" s="17">
        <v>0</v>
      </c>
      <c r="G222" s="17">
        <v>0.16148899999999999</v>
      </c>
      <c r="H222" s="17">
        <v>3.2750000000000001E-3</v>
      </c>
      <c r="I222" s="17">
        <v>9.6539999999999994E-3</v>
      </c>
      <c r="J222" s="17">
        <v>6.378E-3</v>
      </c>
      <c r="K222" s="17">
        <v>0.66070799999999996</v>
      </c>
      <c r="L222" s="17">
        <v>1161.5</v>
      </c>
      <c r="M222" s="17">
        <v>0.59756100000000001</v>
      </c>
      <c r="N222" s="17">
        <v>0</v>
      </c>
      <c r="O222" s="17">
        <v>0</v>
      </c>
      <c r="P222" s="17">
        <v>0</v>
      </c>
      <c r="Q222" s="17">
        <v>6.8551000000000001E-2</v>
      </c>
      <c r="R222" s="17">
        <v>3.483E-3</v>
      </c>
      <c r="S222" s="17">
        <v>9.0419999999999997E-3</v>
      </c>
      <c r="T222" s="17">
        <v>5.5589999999999997E-3</v>
      </c>
      <c r="U222" s="17">
        <v>0.61479899999999998</v>
      </c>
      <c r="V222" s="17">
        <v>586</v>
      </c>
      <c r="W222" s="17">
        <v>2.4390000000000002E-3</v>
      </c>
      <c r="X222" s="17">
        <v>1536</v>
      </c>
      <c r="Y222" s="17">
        <v>0</v>
      </c>
      <c r="Z222" s="17">
        <v>0</v>
      </c>
    </row>
    <row r="223" spans="1:31">
      <c r="A223" s="17">
        <v>210</v>
      </c>
      <c r="B223" s="19">
        <v>9.0462962962962967E-2</v>
      </c>
      <c r="C223" s="17">
        <v>167.6</v>
      </c>
      <c r="D223" s="17">
        <v>0</v>
      </c>
      <c r="E223" s="17">
        <v>0</v>
      </c>
      <c r="F223" s="17">
        <v>0</v>
      </c>
      <c r="G223" s="17">
        <v>3.8322000000000002E-2</v>
      </c>
      <c r="H223" s="17">
        <v>3.5869999999999999E-3</v>
      </c>
      <c r="I223" s="17">
        <v>8.4270000000000005E-3</v>
      </c>
      <c r="J223" s="17">
        <v>4.8399999999999997E-3</v>
      </c>
      <c r="K223" s="17">
        <v>0.57440199999999997</v>
      </c>
      <c r="L223" s="17">
        <v>1195.9000000000001</v>
      </c>
      <c r="M223" s="17">
        <v>2.4390000000000002E-3</v>
      </c>
      <c r="N223" s="17">
        <v>3487</v>
      </c>
      <c r="O223" s="17">
        <v>0</v>
      </c>
      <c r="P223" s="17">
        <v>0</v>
      </c>
      <c r="Q223" s="17">
        <v>0.121742</v>
      </c>
      <c r="R223" s="17">
        <v>4.777E-3</v>
      </c>
      <c r="S223" s="17">
        <v>8.3719999999999992E-3</v>
      </c>
      <c r="T223" s="17">
        <v>3.5950000000000001E-3</v>
      </c>
      <c r="U223" s="17">
        <v>0.4294</v>
      </c>
      <c r="V223" s="17">
        <v>474.6</v>
      </c>
      <c r="W223" s="17">
        <v>2.4390000000000002E-3</v>
      </c>
      <c r="X223" s="17">
        <v>9021</v>
      </c>
      <c r="Y223" s="17">
        <v>0</v>
      </c>
      <c r="Z223" s="17">
        <v>0</v>
      </c>
      <c r="AA223" s="17">
        <v>0.66061499999999995</v>
      </c>
      <c r="AB223" s="17">
        <v>0.11888600000000001</v>
      </c>
      <c r="AC223" s="17">
        <v>5.2043599999999999E-3</v>
      </c>
      <c r="AD223" s="17">
        <v>0.25</v>
      </c>
      <c r="AE223" s="17">
        <v>694.5</v>
      </c>
    </row>
    <row r="224" spans="1:31">
      <c r="A224" s="17">
        <v>211</v>
      </c>
      <c r="B224" s="19">
        <v>9.0520833333333328E-2</v>
      </c>
      <c r="C224" s="17">
        <v>168.5</v>
      </c>
      <c r="D224" s="17">
        <v>0</v>
      </c>
      <c r="E224" s="17">
        <v>0</v>
      </c>
      <c r="F224" s="17">
        <v>0</v>
      </c>
      <c r="G224" s="17">
        <v>4.7784E-2</v>
      </c>
      <c r="H224" s="17">
        <v>4.1529999999999996E-3</v>
      </c>
      <c r="I224" s="17">
        <v>8.2260000000000007E-3</v>
      </c>
      <c r="J224" s="17">
        <v>4.0720000000000001E-3</v>
      </c>
      <c r="K224" s="17">
        <v>0.49507099999999998</v>
      </c>
      <c r="L224" s="17">
        <v>968</v>
      </c>
      <c r="M224" s="17">
        <v>0.59756100000000001</v>
      </c>
      <c r="N224" s="17">
        <v>0</v>
      </c>
      <c r="O224" s="17">
        <v>0</v>
      </c>
      <c r="P224" s="17">
        <v>0</v>
      </c>
      <c r="Q224" s="17">
        <v>0.10698299999999999</v>
      </c>
      <c r="R224" s="17">
        <v>4.4580000000000002E-3</v>
      </c>
      <c r="S224" s="17">
        <v>8.2299999999999995E-3</v>
      </c>
      <c r="T224" s="17">
        <v>3.7720000000000002E-3</v>
      </c>
      <c r="U224" s="17">
        <v>0.458339</v>
      </c>
      <c r="V224" s="17">
        <v>771.4</v>
      </c>
      <c r="W224" s="17">
        <v>0.40181800000000001</v>
      </c>
      <c r="X224" s="17">
        <v>0</v>
      </c>
      <c r="Y224" s="17">
        <v>0</v>
      </c>
      <c r="Z224" s="17">
        <v>0</v>
      </c>
    </row>
    <row r="225" spans="1:31">
      <c r="A225" s="17">
        <v>212</v>
      </c>
      <c r="B225" s="19">
        <v>9.0567129629629636E-2</v>
      </c>
      <c r="C225" s="17">
        <v>169.7</v>
      </c>
      <c r="D225" s="17">
        <v>0</v>
      </c>
      <c r="E225" s="17">
        <v>0</v>
      </c>
      <c r="F225" s="17">
        <v>0</v>
      </c>
      <c r="G225" s="17">
        <v>4.4484000000000003E-2</v>
      </c>
      <c r="H225" s="17">
        <v>3.2599999999999999E-3</v>
      </c>
      <c r="I225" s="17">
        <v>8.1980000000000004E-3</v>
      </c>
      <c r="J225" s="17">
        <v>4.9389999999999998E-3</v>
      </c>
      <c r="K225" s="17">
        <v>0.60240800000000005</v>
      </c>
      <c r="L225" s="17">
        <v>1195.9000000000001</v>
      </c>
      <c r="M225" s="17">
        <v>2.4390000000000002E-3</v>
      </c>
      <c r="N225" s="17">
        <v>0</v>
      </c>
      <c r="O225" s="17">
        <v>0</v>
      </c>
      <c r="P225" s="17">
        <v>0</v>
      </c>
      <c r="Q225" s="17">
        <v>4.7101999999999998E-2</v>
      </c>
      <c r="R225" s="17">
        <v>3.7360000000000002E-3</v>
      </c>
      <c r="S225" s="17">
        <v>8.0990000000000003E-3</v>
      </c>
      <c r="T225" s="17">
        <v>4.3629999999999997E-3</v>
      </c>
      <c r="U225" s="17">
        <v>0.53872399999999998</v>
      </c>
      <c r="V225" s="17">
        <v>737</v>
      </c>
      <c r="W225" s="17">
        <v>0.21396899999999999</v>
      </c>
      <c r="X225" s="17">
        <v>4120</v>
      </c>
      <c r="Y225" s="17">
        <v>0</v>
      </c>
      <c r="Z225" s="17">
        <v>0</v>
      </c>
    </row>
    <row r="226" spans="1:31">
      <c r="A226" s="17">
        <v>213</v>
      </c>
      <c r="B226" s="19">
        <v>9.0624999999999997E-2</v>
      </c>
      <c r="C226" s="17">
        <v>170.3</v>
      </c>
      <c r="D226" s="17">
        <v>0</v>
      </c>
      <c r="E226" s="17">
        <v>0</v>
      </c>
      <c r="F226" s="17">
        <v>0</v>
      </c>
      <c r="G226" s="17">
        <v>0.101147</v>
      </c>
      <c r="H226" s="17">
        <v>2.9989999999999999E-3</v>
      </c>
      <c r="I226" s="17">
        <v>8.5850000000000006E-3</v>
      </c>
      <c r="J226" s="17">
        <v>5.5859999999999998E-3</v>
      </c>
      <c r="K226" s="17">
        <v>0.65069600000000005</v>
      </c>
      <c r="L226" s="17">
        <v>1195.9000000000001</v>
      </c>
      <c r="M226" s="17">
        <v>0.22674</v>
      </c>
      <c r="N226" s="17">
        <v>0</v>
      </c>
      <c r="O226" s="17">
        <v>0</v>
      </c>
      <c r="P226" s="17">
        <v>0</v>
      </c>
      <c r="Q226" s="17">
        <v>4.2507999999999997E-2</v>
      </c>
      <c r="R226" s="17">
        <v>3.0920000000000001E-3</v>
      </c>
      <c r="S226" s="17">
        <v>7.9439999999999997E-3</v>
      </c>
      <c r="T226" s="17">
        <v>4.8510000000000003E-3</v>
      </c>
      <c r="U226" s="17">
        <v>0.61072499999999996</v>
      </c>
      <c r="V226" s="17">
        <v>230.4</v>
      </c>
      <c r="W226" s="17">
        <v>0.22674</v>
      </c>
      <c r="X226" s="17">
        <v>0</v>
      </c>
      <c r="Y226" s="17">
        <v>0</v>
      </c>
      <c r="Z226" s="17">
        <v>0</v>
      </c>
    </row>
    <row r="227" spans="1:31">
      <c r="A227" s="17">
        <v>214</v>
      </c>
      <c r="B227" s="19">
        <v>9.0682870370370372E-2</v>
      </c>
      <c r="C227" s="17">
        <v>172.1</v>
      </c>
      <c r="D227" s="17">
        <v>0</v>
      </c>
      <c r="E227" s="17">
        <v>0</v>
      </c>
      <c r="F227" s="17">
        <v>0</v>
      </c>
      <c r="G227" s="17">
        <v>2.9670999999999999E-2</v>
      </c>
      <c r="H227" s="17">
        <v>4.0249999999999999E-3</v>
      </c>
      <c r="I227" s="17">
        <v>8.5819999999999994E-3</v>
      </c>
      <c r="J227" s="17">
        <v>4.5570000000000003E-3</v>
      </c>
      <c r="K227" s="17">
        <v>0.53093999999999997</v>
      </c>
      <c r="L227" s="17">
        <v>1195.9000000000001</v>
      </c>
      <c r="M227" s="17">
        <v>5.1663000000000001E-2</v>
      </c>
      <c r="N227" s="17">
        <v>0</v>
      </c>
      <c r="O227" s="17">
        <v>0</v>
      </c>
      <c r="P227" s="17">
        <v>0</v>
      </c>
      <c r="Q227" s="17">
        <v>4.7084000000000001E-2</v>
      </c>
      <c r="R227" s="17">
        <v>5.3709999999999999E-3</v>
      </c>
      <c r="S227" s="17">
        <v>8.1569999999999993E-3</v>
      </c>
      <c r="T227" s="17">
        <v>2.7859999999999998E-3</v>
      </c>
      <c r="U227" s="17">
        <v>0.34153600000000001</v>
      </c>
      <c r="V227" s="17">
        <v>1195.9000000000001</v>
      </c>
      <c r="W227" s="17">
        <v>2.4390000000000002E-3</v>
      </c>
      <c r="X227" s="17">
        <v>1035</v>
      </c>
      <c r="Y227" s="17">
        <v>0</v>
      </c>
      <c r="Z227" s="17">
        <v>0</v>
      </c>
    </row>
    <row r="228" spans="1:31">
      <c r="A228" s="17">
        <v>215</v>
      </c>
      <c r="B228" s="19">
        <v>9.0740740740740733E-2</v>
      </c>
      <c r="C228" s="17">
        <v>171.9</v>
      </c>
      <c r="D228" s="17">
        <v>0</v>
      </c>
      <c r="E228" s="17">
        <v>0</v>
      </c>
      <c r="F228" s="17">
        <v>0</v>
      </c>
      <c r="G228" s="17">
        <v>8.1032999999999994E-2</v>
      </c>
      <c r="H228" s="17">
        <v>2.643E-3</v>
      </c>
      <c r="I228" s="17">
        <v>8.0070000000000002E-3</v>
      </c>
      <c r="J228" s="17">
        <v>5.3639999999999998E-3</v>
      </c>
      <c r="K228" s="17">
        <v>0.66991199999999995</v>
      </c>
      <c r="L228" s="17">
        <v>1195.9000000000001</v>
      </c>
      <c r="M228" s="17">
        <v>2.4390000000000002E-3</v>
      </c>
      <c r="N228" s="17">
        <v>19871</v>
      </c>
      <c r="O228" s="17">
        <v>0</v>
      </c>
      <c r="P228" s="17">
        <v>0</v>
      </c>
      <c r="Q228" s="17">
        <v>4.8247999999999999E-2</v>
      </c>
      <c r="R228" s="17">
        <v>3.16E-3</v>
      </c>
      <c r="S228" s="17">
        <v>8.6940000000000003E-3</v>
      </c>
      <c r="T228" s="17">
        <v>5.5339999999999999E-3</v>
      </c>
      <c r="U228" s="17">
        <v>0.63652900000000001</v>
      </c>
      <c r="V228" s="17">
        <v>307.39999999999998</v>
      </c>
      <c r="W228" s="17">
        <v>0.36838100000000001</v>
      </c>
      <c r="X228" s="17">
        <v>280432</v>
      </c>
      <c r="Y228" s="17">
        <v>0</v>
      </c>
      <c r="Z228" s="17">
        <v>0</v>
      </c>
      <c r="AA228" s="17">
        <v>0.97927500000000001</v>
      </c>
      <c r="AB228" s="17">
        <v>0.47289100000000001</v>
      </c>
      <c r="AC228" s="17">
        <v>5.7773E-3</v>
      </c>
      <c r="AD228" s="17">
        <v>0.25</v>
      </c>
      <c r="AE228" s="17">
        <v>694.5</v>
      </c>
    </row>
    <row r="229" spans="1:31">
      <c r="A229" s="17">
        <v>216</v>
      </c>
      <c r="B229" s="19">
        <v>9.0798611111111108E-2</v>
      </c>
      <c r="C229" s="17">
        <v>174.3</v>
      </c>
      <c r="D229" s="17">
        <v>0</v>
      </c>
      <c r="E229" s="17">
        <v>0</v>
      </c>
      <c r="F229" s="17">
        <v>0</v>
      </c>
      <c r="G229" s="17">
        <v>6.3988000000000003E-2</v>
      </c>
      <c r="H229" s="17">
        <v>5.9699999999999996E-3</v>
      </c>
      <c r="I229" s="17">
        <v>8.9549999999999994E-3</v>
      </c>
      <c r="J229" s="17">
        <v>2.9849999999999998E-3</v>
      </c>
      <c r="K229" s="17">
        <v>0.33335900000000002</v>
      </c>
      <c r="L229" s="17">
        <v>1084.5</v>
      </c>
      <c r="M229" s="17">
        <v>0.36838100000000001</v>
      </c>
      <c r="N229" s="17">
        <v>0</v>
      </c>
      <c r="O229" s="17">
        <v>0</v>
      </c>
      <c r="P229" s="17">
        <v>0</v>
      </c>
      <c r="Q229" s="17">
        <v>0.13789899999999999</v>
      </c>
      <c r="R229" s="17">
        <v>2.3219999999999998E-3</v>
      </c>
      <c r="S229" s="17">
        <v>7.6179999999999998E-3</v>
      </c>
      <c r="T229" s="17">
        <v>5.2950000000000002E-3</v>
      </c>
      <c r="U229" s="17">
        <v>0.69513100000000005</v>
      </c>
      <c r="V229" s="17">
        <v>1195.9000000000001</v>
      </c>
      <c r="W229" s="17">
        <v>0.36838100000000001</v>
      </c>
      <c r="X229" s="17">
        <v>0</v>
      </c>
      <c r="Y229" s="17">
        <v>0</v>
      </c>
      <c r="Z229" s="17">
        <v>0</v>
      </c>
    </row>
    <row r="230" spans="1:31">
      <c r="A230" s="17">
        <v>217</v>
      </c>
      <c r="B230" s="19">
        <v>9.0844907407407416E-2</v>
      </c>
      <c r="C230" s="17">
        <v>173.9</v>
      </c>
      <c r="D230" s="17">
        <v>0</v>
      </c>
      <c r="E230" s="17">
        <v>0</v>
      </c>
      <c r="F230" s="17">
        <v>0</v>
      </c>
      <c r="G230" s="17">
        <v>0.130076</v>
      </c>
      <c r="H230" s="17">
        <v>3.2520000000000001E-3</v>
      </c>
      <c r="I230" s="17">
        <v>7.528E-3</v>
      </c>
      <c r="J230" s="17">
        <v>4.2770000000000004E-3</v>
      </c>
      <c r="K230" s="17">
        <v>0.56806999999999996</v>
      </c>
      <c r="L230" s="17">
        <v>1195.9000000000001</v>
      </c>
      <c r="M230" s="17">
        <v>2.4390000000000002E-3</v>
      </c>
      <c r="N230" s="17">
        <v>0</v>
      </c>
      <c r="O230" s="17">
        <v>0</v>
      </c>
      <c r="P230" s="17">
        <v>0</v>
      </c>
      <c r="Q230" s="17">
        <v>0.22037399999999999</v>
      </c>
      <c r="R230" s="17">
        <v>3.313E-3</v>
      </c>
      <c r="S230" s="17">
        <v>8.3409999999999995E-3</v>
      </c>
      <c r="T230" s="17">
        <v>5.0289999999999996E-3</v>
      </c>
      <c r="U230" s="17">
        <v>0.60287500000000005</v>
      </c>
      <c r="V230" s="17">
        <v>586</v>
      </c>
      <c r="W230" s="17">
        <v>0.59756100000000001</v>
      </c>
      <c r="X230" s="17">
        <v>1350</v>
      </c>
      <c r="Y230" s="17">
        <v>0</v>
      </c>
      <c r="Z230" s="17">
        <v>0</v>
      </c>
    </row>
    <row r="231" spans="1:31">
      <c r="A231" s="17">
        <v>218</v>
      </c>
      <c r="B231" s="19">
        <v>9.0902777777777777E-2</v>
      </c>
      <c r="C231" s="17">
        <v>176.5</v>
      </c>
      <c r="D231" s="17">
        <v>0</v>
      </c>
      <c r="E231" s="17">
        <v>0</v>
      </c>
      <c r="F231" s="17">
        <v>0</v>
      </c>
      <c r="G231" s="17">
        <v>0.177537</v>
      </c>
      <c r="H231" s="17">
        <v>2.9810000000000001E-3</v>
      </c>
      <c r="I231" s="17">
        <v>7.6620000000000004E-3</v>
      </c>
      <c r="J231" s="17">
        <v>4.6810000000000003E-3</v>
      </c>
      <c r="K231" s="17">
        <v>0.61096399999999995</v>
      </c>
      <c r="L231" s="17">
        <v>1100.7</v>
      </c>
      <c r="M231" s="17">
        <v>0.36838100000000001</v>
      </c>
      <c r="N231" s="17">
        <v>7487</v>
      </c>
      <c r="O231" s="17">
        <v>0</v>
      </c>
      <c r="P231" s="17">
        <v>0</v>
      </c>
      <c r="Q231" s="17">
        <v>1.0545000000000001E-2</v>
      </c>
      <c r="R231" s="17">
        <v>1.9350000000000001E-3</v>
      </c>
      <c r="S231" s="17">
        <v>8.8100000000000001E-3</v>
      </c>
      <c r="T231" s="17">
        <v>6.875E-3</v>
      </c>
      <c r="U231" s="17">
        <v>0.780335</v>
      </c>
      <c r="V231" s="17">
        <v>204.1</v>
      </c>
      <c r="W231" s="17">
        <v>0.23161899999999999</v>
      </c>
      <c r="X231" s="17">
        <v>1792</v>
      </c>
      <c r="Y231" s="17">
        <v>0</v>
      </c>
      <c r="Z231" s="17">
        <v>0</v>
      </c>
      <c r="AA231" s="17">
        <v>1.20052</v>
      </c>
      <c r="AB231" s="17">
        <v>0.21054</v>
      </c>
      <c r="AC231" s="17">
        <v>3.3826099999999999E-3</v>
      </c>
      <c r="AD231" s="17">
        <v>0.25</v>
      </c>
      <c r="AE231" s="17">
        <v>754.6</v>
      </c>
    </row>
    <row r="232" spans="1:31">
      <c r="A232" s="17">
        <v>219</v>
      </c>
      <c r="B232" s="19">
        <v>9.0960648148148152E-2</v>
      </c>
      <c r="C232" s="17">
        <v>175.8</v>
      </c>
      <c r="D232" s="17">
        <v>0</v>
      </c>
      <c r="E232" s="17">
        <v>0</v>
      </c>
      <c r="F232" s="17">
        <v>0</v>
      </c>
      <c r="G232" s="17">
        <v>0.16926099999999999</v>
      </c>
      <c r="H232" s="17">
        <v>4.2300000000000003E-3</v>
      </c>
      <c r="I232" s="17">
        <v>8.5599999999999999E-3</v>
      </c>
      <c r="J232" s="17">
        <v>4.3299999999999996E-3</v>
      </c>
      <c r="K232" s="17">
        <v>0.50583599999999995</v>
      </c>
      <c r="L232" s="17">
        <v>323.7</v>
      </c>
      <c r="M232" s="17">
        <v>0.22674</v>
      </c>
      <c r="N232" s="17">
        <v>11631826</v>
      </c>
      <c r="O232" s="17">
        <v>0</v>
      </c>
      <c r="P232" s="17">
        <v>0</v>
      </c>
      <c r="Q232" s="17">
        <v>0.18488299999999999</v>
      </c>
      <c r="R232" s="17">
        <v>3.0639999999999999E-3</v>
      </c>
      <c r="S232" s="17">
        <v>7.7099999999999998E-3</v>
      </c>
      <c r="T232" s="17">
        <v>4.6449999999999998E-3</v>
      </c>
      <c r="U232" s="17">
        <v>0.60255000000000003</v>
      </c>
      <c r="V232" s="17">
        <v>946.7</v>
      </c>
      <c r="W232" s="17">
        <v>0.36838100000000001</v>
      </c>
      <c r="X232" s="17">
        <v>2304</v>
      </c>
      <c r="Y232" s="17">
        <v>0</v>
      </c>
      <c r="Z232" s="17">
        <v>0</v>
      </c>
      <c r="AA232" s="17">
        <v>0.92700000000000005</v>
      </c>
      <c r="AB232" s="17">
        <v>0.99185800000000002</v>
      </c>
      <c r="AC232" s="17">
        <v>7.6717599999999997E-3</v>
      </c>
      <c r="AD232" s="17">
        <v>0.25</v>
      </c>
      <c r="AE232" s="17">
        <v>2566.1999999999998</v>
      </c>
    </row>
    <row r="233" spans="1:31">
      <c r="A233" s="17">
        <v>220</v>
      </c>
      <c r="B233" s="19">
        <v>9.1018518518518512E-2</v>
      </c>
      <c r="C233" s="17">
        <v>178.5</v>
      </c>
      <c r="D233" s="17">
        <v>0</v>
      </c>
      <c r="E233" s="17">
        <v>0</v>
      </c>
      <c r="F233" s="17">
        <v>0</v>
      </c>
      <c r="G233" s="17">
        <v>8.7818999999999994E-2</v>
      </c>
      <c r="H233" s="17">
        <v>4.2960000000000003E-3</v>
      </c>
      <c r="I233" s="17">
        <v>7.8700000000000003E-3</v>
      </c>
      <c r="J233" s="17">
        <v>3.5739999999999999E-3</v>
      </c>
      <c r="K233" s="17">
        <v>0.45416499999999999</v>
      </c>
      <c r="L233" s="17">
        <v>702.5</v>
      </c>
      <c r="M233" s="17">
        <v>0.59756100000000001</v>
      </c>
      <c r="N233" s="17">
        <v>3678</v>
      </c>
      <c r="O233" s="17">
        <v>0</v>
      </c>
      <c r="P233" s="17">
        <v>0</v>
      </c>
      <c r="Q233" s="17">
        <v>5.8869999999999999E-3</v>
      </c>
      <c r="R233" s="17">
        <v>4.1879999999999999E-3</v>
      </c>
      <c r="S233" s="17">
        <v>7.5929999999999999E-3</v>
      </c>
      <c r="T233" s="17">
        <v>3.405E-3</v>
      </c>
      <c r="U233" s="17">
        <v>0.44840200000000002</v>
      </c>
      <c r="V233" s="17">
        <v>1195.9000000000001</v>
      </c>
      <c r="W233" s="17">
        <v>0.36838100000000001</v>
      </c>
      <c r="X233" s="17">
        <v>944</v>
      </c>
      <c r="Y233" s="17">
        <v>0</v>
      </c>
      <c r="Z233" s="17">
        <v>0</v>
      </c>
      <c r="AA233" s="17">
        <v>0.68984900000000005</v>
      </c>
      <c r="AB233" s="17">
        <v>8.8885000000000006E-2</v>
      </c>
      <c r="AC233" s="17">
        <v>4.4909399999999997E-3</v>
      </c>
      <c r="AD233" s="17">
        <v>0.25</v>
      </c>
      <c r="AE233" s="17">
        <v>1182.3</v>
      </c>
    </row>
    <row r="234" spans="1:31">
      <c r="A234" s="17">
        <v>221</v>
      </c>
      <c r="B234" s="19">
        <v>9.1076388888888901E-2</v>
      </c>
      <c r="C234" s="17">
        <v>177.8</v>
      </c>
      <c r="D234" s="17">
        <v>0</v>
      </c>
      <c r="E234" s="17">
        <v>0</v>
      </c>
      <c r="F234" s="17">
        <v>0</v>
      </c>
      <c r="G234" s="17">
        <v>7.5769000000000003E-2</v>
      </c>
      <c r="H234" s="17">
        <v>2.4989999999999999E-3</v>
      </c>
      <c r="I234" s="17">
        <v>7.5919999999999998E-3</v>
      </c>
      <c r="J234" s="17">
        <v>5.0930000000000003E-3</v>
      </c>
      <c r="K234" s="17">
        <v>0.670825</v>
      </c>
      <c r="L234" s="17">
        <v>1195.9000000000001</v>
      </c>
      <c r="M234" s="17">
        <v>2.4390000000000002E-3</v>
      </c>
      <c r="N234" s="17">
        <v>0</v>
      </c>
      <c r="O234" s="17">
        <v>0</v>
      </c>
      <c r="P234" s="17">
        <v>0</v>
      </c>
      <c r="Q234" s="17">
        <v>2.0767000000000001E-2</v>
      </c>
      <c r="R234" s="17">
        <v>2.5270000000000002E-3</v>
      </c>
      <c r="S234" s="17">
        <v>7.5979999999999997E-3</v>
      </c>
      <c r="T234" s="17">
        <v>5.071E-3</v>
      </c>
      <c r="U234" s="17">
        <v>0.66745600000000005</v>
      </c>
      <c r="V234" s="17">
        <v>1195.9000000000001</v>
      </c>
      <c r="W234" s="17">
        <v>2.4390000000000002E-3</v>
      </c>
      <c r="X234" s="17">
        <v>3208</v>
      </c>
      <c r="Y234" s="17">
        <v>0</v>
      </c>
      <c r="Z234" s="17">
        <v>0</v>
      </c>
    </row>
    <row r="235" spans="1:31">
      <c r="A235" s="17">
        <v>222</v>
      </c>
      <c r="B235" s="19">
        <v>9.1122685185185182E-2</v>
      </c>
      <c r="C235" s="17">
        <v>180.3</v>
      </c>
      <c r="D235" s="17">
        <v>0</v>
      </c>
      <c r="E235" s="17">
        <v>0</v>
      </c>
      <c r="F235" s="17">
        <v>0</v>
      </c>
      <c r="G235" s="17">
        <v>0.13247500000000001</v>
      </c>
      <c r="H235" s="17">
        <v>4.3489999999999996E-3</v>
      </c>
      <c r="I235" s="17">
        <v>9.9450000000000007E-3</v>
      </c>
      <c r="J235" s="17">
        <v>5.5960000000000003E-3</v>
      </c>
      <c r="K235" s="17">
        <v>0.56271099999999996</v>
      </c>
      <c r="L235" s="17">
        <v>204.1</v>
      </c>
      <c r="M235" s="17">
        <v>2.4390000000000002E-3</v>
      </c>
      <c r="N235" s="17">
        <v>1471</v>
      </c>
      <c r="O235" s="17">
        <v>0</v>
      </c>
      <c r="P235" s="17">
        <v>0</v>
      </c>
      <c r="Q235" s="17">
        <v>0.119634</v>
      </c>
      <c r="R235" s="17">
        <v>3.9529999999999999E-3</v>
      </c>
      <c r="S235" s="17">
        <v>7.4999999999999997E-3</v>
      </c>
      <c r="T235" s="17">
        <v>3.5469999999999998E-3</v>
      </c>
      <c r="U235" s="17">
        <v>0.472968</v>
      </c>
      <c r="V235" s="17">
        <v>543.5</v>
      </c>
      <c r="W235" s="17">
        <v>2.4390000000000002E-3</v>
      </c>
      <c r="X235" s="17">
        <v>0</v>
      </c>
      <c r="Y235" s="17">
        <v>0</v>
      </c>
      <c r="Z235" s="17">
        <v>0</v>
      </c>
      <c r="AA235" s="17">
        <v>0.72764399999999996</v>
      </c>
      <c r="AB235" s="17">
        <v>9.6194000000000002E-3</v>
      </c>
      <c r="AC235" s="17">
        <v>3.9869600000000003E-3</v>
      </c>
      <c r="AD235" s="17">
        <v>0.25</v>
      </c>
      <c r="AE235" s="17">
        <v>4070.1</v>
      </c>
    </row>
    <row r="236" spans="1:31">
      <c r="A236" s="17">
        <v>223</v>
      </c>
      <c r="B236" s="19">
        <v>9.1180555555555556E-2</v>
      </c>
      <c r="C236" s="17">
        <v>180.1</v>
      </c>
      <c r="D236" s="17">
        <v>0</v>
      </c>
      <c r="E236" s="17">
        <v>0</v>
      </c>
      <c r="F236" s="17">
        <v>0</v>
      </c>
      <c r="G236" s="17">
        <v>0.122192</v>
      </c>
      <c r="H236" s="17">
        <v>3.0929999999999998E-3</v>
      </c>
      <c r="I236" s="17">
        <v>7.894E-3</v>
      </c>
      <c r="J236" s="17">
        <v>4.8009999999999997E-3</v>
      </c>
      <c r="K236" s="17">
        <v>0.60822100000000001</v>
      </c>
      <c r="L236" s="17">
        <v>423.9</v>
      </c>
      <c r="M236" s="17">
        <v>2.4390000000000002E-3</v>
      </c>
      <c r="N236" s="17">
        <v>9033</v>
      </c>
      <c r="O236" s="17">
        <v>0</v>
      </c>
      <c r="P236" s="17">
        <v>0</v>
      </c>
      <c r="Q236" s="17">
        <v>0.131327</v>
      </c>
      <c r="R236" s="17">
        <v>3.836E-3</v>
      </c>
      <c r="S236" s="17">
        <v>7.7730000000000004E-3</v>
      </c>
      <c r="T236" s="17">
        <v>3.9379999999999997E-3</v>
      </c>
      <c r="U236" s="17">
        <v>0.50656599999999996</v>
      </c>
      <c r="V236" s="17">
        <v>715.7</v>
      </c>
      <c r="W236" s="17">
        <v>0.59756100000000001</v>
      </c>
      <c r="X236" s="17">
        <v>4031</v>
      </c>
      <c r="Y236" s="17">
        <v>0</v>
      </c>
      <c r="Z236" s="17">
        <v>0</v>
      </c>
      <c r="AA236" s="17">
        <v>0.77933200000000002</v>
      </c>
      <c r="AB236" s="17">
        <v>0.12629299999999999</v>
      </c>
      <c r="AC236" s="17">
        <v>4.3328000000000004E-3</v>
      </c>
      <c r="AD236" s="17">
        <v>0.25</v>
      </c>
      <c r="AE236" s="17">
        <v>1959.5</v>
      </c>
    </row>
    <row r="237" spans="1:31">
      <c r="A237" s="17">
        <v>224</v>
      </c>
      <c r="B237" s="19">
        <v>9.1238425925925917E-2</v>
      </c>
      <c r="C237" s="17">
        <v>181.9</v>
      </c>
      <c r="D237" s="17">
        <v>0</v>
      </c>
      <c r="E237" s="17">
        <v>0</v>
      </c>
      <c r="F237" s="17">
        <v>0</v>
      </c>
      <c r="G237" s="17">
        <v>2.7896000000000001E-2</v>
      </c>
      <c r="H237" s="17">
        <v>3.003E-3</v>
      </c>
      <c r="I237" s="17">
        <v>7.2579999999999997E-3</v>
      </c>
      <c r="J237" s="17">
        <v>4.254E-3</v>
      </c>
      <c r="K237" s="17">
        <v>0.58615700000000004</v>
      </c>
      <c r="L237" s="17">
        <v>1195.9000000000001</v>
      </c>
      <c r="M237" s="17">
        <v>0.22674</v>
      </c>
      <c r="N237" s="17">
        <v>0</v>
      </c>
      <c r="O237" s="17">
        <v>0</v>
      </c>
      <c r="P237" s="17">
        <v>0</v>
      </c>
      <c r="Q237" s="17">
        <v>6.0596999999999998E-2</v>
      </c>
      <c r="R237" s="17">
        <v>2.7829999999999999E-3</v>
      </c>
      <c r="S237" s="17">
        <v>6.7340000000000004E-3</v>
      </c>
      <c r="T237" s="17">
        <v>3.9500000000000004E-3</v>
      </c>
      <c r="U237" s="17">
        <v>0.58663799999999999</v>
      </c>
      <c r="V237" s="17">
        <v>1195.9000000000001</v>
      </c>
      <c r="W237" s="17">
        <v>2.4390000000000002E-3</v>
      </c>
      <c r="X237" s="17">
        <v>9354</v>
      </c>
      <c r="Y237" s="17">
        <v>0</v>
      </c>
      <c r="Z237" s="17">
        <v>0</v>
      </c>
    </row>
    <row r="238" spans="1:31">
      <c r="A238" s="17">
        <v>225</v>
      </c>
      <c r="B238" s="19">
        <v>9.1296296296296306E-2</v>
      </c>
      <c r="C238" s="17">
        <v>182.5</v>
      </c>
      <c r="D238" s="17">
        <v>0</v>
      </c>
      <c r="E238" s="17">
        <v>0</v>
      </c>
      <c r="F238" s="17">
        <v>0</v>
      </c>
      <c r="G238" s="17">
        <v>0.12728800000000001</v>
      </c>
      <c r="H238" s="17">
        <v>2.398E-3</v>
      </c>
      <c r="I238" s="17">
        <v>8.6320000000000008E-3</v>
      </c>
      <c r="J238" s="17">
        <v>6.2329999999999998E-3</v>
      </c>
      <c r="K238" s="17">
        <v>0.72215300000000004</v>
      </c>
      <c r="L238" s="17">
        <v>522.20000000000005</v>
      </c>
      <c r="M238" s="17">
        <v>8.9978000000000002E-2</v>
      </c>
      <c r="N238" s="17">
        <v>0</v>
      </c>
      <c r="O238" s="17">
        <v>0</v>
      </c>
      <c r="P238" s="17">
        <v>0</v>
      </c>
      <c r="Q238" s="17">
        <v>1.0881999999999999E-2</v>
      </c>
      <c r="R238" s="17">
        <v>2.2490000000000001E-3</v>
      </c>
      <c r="S238" s="17">
        <v>7.8220000000000008E-3</v>
      </c>
      <c r="T238" s="17">
        <v>5.5729999999999998E-3</v>
      </c>
      <c r="U238" s="17">
        <v>0.71251399999999998</v>
      </c>
      <c r="V238" s="17">
        <v>204.1</v>
      </c>
      <c r="W238" s="17">
        <v>8.5099999999999995E-2</v>
      </c>
      <c r="X238" s="17">
        <v>1761</v>
      </c>
      <c r="Y238" s="17">
        <v>0</v>
      </c>
      <c r="Z238" s="17">
        <v>0</v>
      </c>
    </row>
    <row r="239" spans="1:31">
      <c r="A239" s="17">
        <v>226</v>
      </c>
      <c r="B239" s="19">
        <v>9.1342592592592586E-2</v>
      </c>
      <c r="C239" s="17">
        <v>183</v>
      </c>
      <c r="D239" s="17">
        <v>0</v>
      </c>
      <c r="E239" s="17">
        <v>0</v>
      </c>
      <c r="F239" s="17">
        <v>0</v>
      </c>
      <c r="G239" s="17">
        <v>4.7834000000000002E-2</v>
      </c>
      <c r="H239" s="17">
        <v>4.3420000000000004E-3</v>
      </c>
      <c r="I239" s="17">
        <v>7.3639999999999999E-3</v>
      </c>
      <c r="J239" s="17">
        <v>3.0219999999999999E-3</v>
      </c>
      <c r="K239" s="17">
        <v>0.41036299999999998</v>
      </c>
      <c r="L239" s="17">
        <v>1071.3</v>
      </c>
      <c r="M239" s="17">
        <v>0.59756100000000001</v>
      </c>
      <c r="N239" s="17">
        <v>32126</v>
      </c>
      <c r="O239" s="17">
        <v>0</v>
      </c>
      <c r="P239" s="17">
        <v>0</v>
      </c>
      <c r="Q239" s="17">
        <v>0.25617099999999998</v>
      </c>
      <c r="R239" s="17">
        <v>3.0920000000000001E-3</v>
      </c>
      <c r="S239" s="17">
        <v>7.2820000000000003E-3</v>
      </c>
      <c r="T239" s="17">
        <v>4.1900000000000001E-3</v>
      </c>
      <c r="U239" s="17">
        <v>0.57535499999999995</v>
      </c>
      <c r="V239" s="17">
        <v>495.9</v>
      </c>
      <c r="W239" s="17">
        <v>2.4390000000000002E-3</v>
      </c>
      <c r="X239" s="17">
        <v>0</v>
      </c>
      <c r="Y239" s="17">
        <v>0</v>
      </c>
      <c r="Z239" s="17">
        <v>0</v>
      </c>
      <c r="AA239" s="17">
        <v>0.88516099999999998</v>
      </c>
      <c r="AB239" s="17">
        <v>0.52689900000000001</v>
      </c>
      <c r="AC239" s="17">
        <v>5.2996500000000004E-3</v>
      </c>
      <c r="AD239" s="17">
        <v>0.25</v>
      </c>
      <c r="AE239" s="17">
        <v>775.3</v>
      </c>
    </row>
    <row r="240" spans="1:31">
      <c r="A240" s="17">
        <v>227</v>
      </c>
      <c r="B240" s="19">
        <v>9.1400462962962961E-2</v>
      </c>
      <c r="C240" s="17">
        <v>185</v>
      </c>
      <c r="D240" s="17">
        <v>0</v>
      </c>
      <c r="E240" s="17">
        <v>0</v>
      </c>
      <c r="F240" s="17">
        <v>0</v>
      </c>
      <c r="G240" s="17">
        <v>9.4476000000000004E-2</v>
      </c>
      <c r="H240" s="17">
        <v>4.4939999999999997E-3</v>
      </c>
      <c r="I240" s="17">
        <v>7.6969999999999998E-3</v>
      </c>
      <c r="J240" s="17">
        <v>3.2030000000000001E-3</v>
      </c>
      <c r="K240" s="17">
        <v>0.41612300000000002</v>
      </c>
      <c r="L240" s="17">
        <v>750.1</v>
      </c>
      <c r="M240" s="17">
        <v>0.59756100000000001</v>
      </c>
      <c r="N240" s="17">
        <v>0</v>
      </c>
      <c r="O240" s="17">
        <v>0</v>
      </c>
      <c r="P240" s="17">
        <v>0</v>
      </c>
      <c r="Q240" s="17">
        <v>3.1049E-2</v>
      </c>
      <c r="R240" s="17">
        <v>3.5660000000000002E-3</v>
      </c>
      <c r="S240" s="17">
        <v>7.3600000000000002E-3</v>
      </c>
      <c r="T240" s="17">
        <v>3.7929999999999999E-3</v>
      </c>
      <c r="U240" s="17">
        <v>0.51541199999999998</v>
      </c>
      <c r="V240" s="17">
        <v>968</v>
      </c>
      <c r="W240" s="17">
        <v>0.59756100000000001</v>
      </c>
      <c r="X240" s="17">
        <v>4240</v>
      </c>
      <c r="Y240" s="17">
        <v>0</v>
      </c>
      <c r="Z240" s="17">
        <v>0</v>
      </c>
    </row>
    <row r="241" spans="1:31">
      <c r="A241" s="17">
        <v>228</v>
      </c>
      <c r="B241" s="19">
        <v>9.1458333333333322E-2</v>
      </c>
      <c r="C241" s="17">
        <v>184.9</v>
      </c>
      <c r="D241" s="17">
        <v>0</v>
      </c>
      <c r="E241" s="17">
        <v>0</v>
      </c>
      <c r="F241" s="17">
        <v>0</v>
      </c>
      <c r="G241" s="17">
        <v>9.6432000000000004E-2</v>
      </c>
      <c r="H241" s="17">
        <v>2.8860000000000001E-3</v>
      </c>
      <c r="I241" s="17">
        <v>7.5310000000000004E-3</v>
      </c>
      <c r="J241" s="17">
        <v>4.6439999999999997E-3</v>
      </c>
      <c r="K241" s="17">
        <v>0.61670100000000005</v>
      </c>
      <c r="L241" s="17">
        <v>646.79999999999995</v>
      </c>
      <c r="M241" s="17">
        <v>0.21884700000000001</v>
      </c>
      <c r="N241" s="17">
        <v>0</v>
      </c>
      <c r="O241" s="17">
        <v>0</v>
      </c>
      <c r="P241" s="17">
        <v>0</v>
      </c>
      <c r="Q241" s="17">
        <v>0.13323199999999999</v>
      </c>
      <c r="R241" s="17">
        <v>3.643E-3</v>
      </c>
      <c r="S241" s="17">
        <v>7.7749999999999998E-3</v>
      </c>
      <c r="T241" s="17">
        <v>4.1320000000000003E-3</v>
      </c>
      <c r="U241" s="17">
        <v>0.53148200000000001</v>
      </c>
      <c r="V241" s="17">
        <v>1195.9000000000001</v>
      </c>
      <c r="W241" s="17">
        <v>3.0998000000000001E-2</v>
      </c>
      <c r="X241" s="17">
        <v>5405</v>
      </c>
      <c r="Y241" s="17">
        <v>0</v>
      </c>
      <c r="Z241" s="17">
        <v>0</v>
      </c>
    </row>
    <row r="242" spans="1:31">
      <c r="A242" s="17">
        <v>229</v>
      </c>
      <c r="B242" s="19">
        <v>9.1516203703703711E-2</v>
      </c>
      <c r="C242" s="17">
        <v>187</v>
      </c>
      <c r="D242" s="17">
        <v>0</v>
      </c>
      <c r="E242" s="17">
        <v>0</v>
      </c>
      <c r="F242" s="17">
        <v>0</v>
      </c>
      <c r="G242" s="17">
        <v>7.1469999999999997E-3</v>
      </c>
      <c r="H242" s="17">
        <v>3.6610000000000002E-3</v>
      </c>
      <c r="I242" s="17">
        <v>7.8209999999999998E-3</v>
      </c>
      <c r="J242" s="17">
        <v>4.1599999999999996E-3</v>
      </c>
      <c r="K242" s="17">
        <v>0.53193000000000001</v>
      </c>
      <c r="L242" s="17">
        <v>204.1</v>
      </c>
      <c r="M242" s="17">
        <v>1.8225999999999999E-2</v>
      </c>
      <c r="N242" s="17">
        <v>0</v>
      </c>
      <c r="O242" s="17">
        <v>0</v>
      </c>
      <c r="P242" s="17">
        <v>0</v>
      </c>
      <c r="Q242" s="17">
        <v>3.568E-3</v>
      </c>
      <c r="R242" s="17">
        <v>4.9760000000000004E-3</v>
      </c>
      <c r="S242" s="17">
        <v>7.8740000000000008E-3</v>
      </c>
      <c r="T242" s="17">
        <v>2.898E-3</v>
      </c>
      <c r="U242" s="17">
        <v>0.36807699999999999</v>
      </c>
      <c r="V242" s="17">
        <v>1195.9000000000001</v>
      </c>
      <c r="W242" s="17">
        <v>0.36838100000000001</v>
      </c>
      <c r="X242" s="17">
        <v>0</v>
      </c>
      <c r="Y242" s="17">
        <v>0</v>
      </c>
      <c r="Z242" s="17">
        <v>0</v>
      </c>
    </row>
    <row r="243" spans="1:31">
      <c r="A243" s="17">
        <v>230</v>
      </c>
      <c r="B243" s="19">
        <v>9.1562499999999991E-2</v>
      </c>
      <c r="C243" s="17">
        <v>186.5</v>
      </c>
      <c r="D243" s="17">
        <v>0</v>
      </c>
      <c r="E243" s="17">
        <v>0</v>
      </c>
      <c r="F243" s="17">
        <v>0</v>
      </c>
      <c r="G243" s="17">
        <v>0.164303</v>
      </c>
      <c r="H243" s="17">
        <v>5.0390000000000001E-3</v>
      </c>
      <c r="I243" s="17">
        <v>8.3929999999999994E-3</v>
      </c>
      <c r="J243" s="17">
        <v>3.3530000000000001E-3</v>
      </c>
      <c r="K243" s="17">
        <v>0.399561</v>
      </c>
      <c r="L243" s="17">
        <v>779.5</v>
      </c>
      <c r="M243" s="17">
        <v>0.59756100000000001</v>
      </c>
      <c r="N243" s="17">
        <v>0</v>
      </c>
      <c r="O243" s="17">
        <v>0</v>
      </c>
      <c r="P243" s="17">
        <v>0</v>
      </c>
      <c r="Q243" s="17">
        <v>6.6781999999999994E-2</v>
      </c>
      <c r="R243" s="17">
        <v>3.3059999999999999E-3</v>
      </c>
      <c r="S243" s="17">
        <v>7.6210000000000002E-3</v>
      </c>
      <c r="T243" s="17">
        <v>4.3140000000000001E-3</v>
      </c>
      <c r="U243" s="17">
        <v>0.56610899999999997</v>
      </c>
      <c r="V243" s="17">
        <v>689.4</v>
      </c>
      <c r="W243" s="17">
        <v>0.59756100000000001</v>
      </c>
      <c r="X243" s="17">
        <v>984</v>
      </c>
      <c r="Y243" s="17">
        <v>0</v>
      </c>
      <c r="Z243" s="17">
        <v>0</v>
      </c>
    </row>
    <row r="244" spans="1:31">
      <c r="A244" s="17">
        <v>231</v>
      </c>
      <c r="B244" s="19">
        <v>9.1620370370370366E-2</v>
      </c>
      <c r="C244" s="17">
        <v>189.6</v>
      </c>
      <c r="D244" s="17">
        <v>0</v>
      </c>
      <c r="E244" s="17">
        <v>0</v>
      </c>
      <c r="F244" s="17">
        <v>0</v>
      </c>
      <c r="G244" s="17">
        <v>7.9449000000000006E-2</v>
      </c>
      <c r="H244" s="17">
        <v>4.7109999999999999E-3</v>
      </c>
      <c r="I244" s="17">
        <v>8.6429999999999996E-3</v>
      </c>
      <c r="J244" s="17">
        <v>3.9319999999999997E-3</v>
      </c>
      <c r="K244" s="17">
        <v>0.45490700000000001</v>
      </c>
      <c r="L244" s="17">
        <v>641.79999999999995</v>
      </c>
      <c r="M244" s="17">
        <v>0.59756100000000001</v>
      </c>
      <c r="N244" s="17">
        <v>0</v>
      </c>
      <c r="O244" s="17">
        <v>0</v>
      </c>
      <c r="P244" s="17">
        <v>0</v>
      </c>
      <c r="Q244" s="17">
        <v>6.7015000000000005E-2</v>
      </c>
      <c r="R244" s="17">
        <v>2.434E-3</v>
      </c>
      <c r="S244" s="17">
        <v>7.4729999999999996E-3</v>
      </c>
      <c r="T244" s="17">
        <v>5.0390000000000001E-3</v>
      </c>
      <c r="U244" s="17">
        <v>0.67428100000000002</v>
      </c>
      <c r="V244" s="17">
        <v>737</v>
      </c>
      <c r="W244" s="17">
        <v>0.59756100000000001</v>
      </c>
      <c r="X244" s="17">
        <v>0</v>
      </c>
      <c r="Y244" s="17">
        <v>0</v>
      </c>
      <c r="Z244" s="17">
        <v>0</v>
      </c>
    </row>
    <row r="245" spans="1:31">
      <c r="A245" s="17">
        <v>232</v>
      </c>
      <c r="B245" s="19">
        <v>9.1678240740740755E-2</v>
      </c>
      <c r="C245" s="17">
        <v>188.3</v>
      </c>
      <c r="D245" s="17">
        <v>0</v>
      </c>
      <c r="E245" s="17">
        <v>0</v>
      </c>
      <c r="F245" s="17">
        <v>0</v>
      </c>
      <c r="G245" s="17">
        <v>7.1887000000000006E-2</v>
      </c>
      <c r="H245" s="17">
        <v>3.2009999999999999E-3</v>
      </c>
      <c r="I245" s="17">
        <v>9.0159999999999997E-3</v>
      </c>
      <c r="J245" s="17">
        <v>5.816E-3</v>
      </c>
      <c r="K245" s="17">
        <v>0.64499899999999999</v>
      </c>
      <c r="L245" s="17">
        <v>204.1</v>
      </c>
      <c r="M245" s="17">
        <v>0.46079900000000001</v>
      </c>
      <c r="N245" s="17">
        <v>1217</v>
      </c>
      <c r="O245" s="17">
        <v>0</v>
      </c>
      <c r="P245" s="17">
        <v>0</v>
      </c>
      <c r="Q245" s="17">
        <v>1.7191000000000001E-2</v>
      </c>
      <c r="R245" s="17">
        <v>3.6310000000000001E-3</v>
      </c>
      <c r="S245" s="17">
        <v>7.4669999999999997E-3</v>
      </c>
      <c r="T245" s="17">
        <v>3.8370000000000001E-3</v>
      </c>
      <c r="U245" s="17">
        <v>0.51379799999999998</v>
      </c>
      <c r="V245" s="17">
        <v>1195.9000000000001</v>
      </c>
      <c r="W245" s="17">
        <v>2.4390000000000002E-3</v>
      </c>
      <c r="X245" s="17">
        <v>5225</v>
      </c>
      <c r="Y245" s="17">
        <v>0</v>
      </c>
      <c r="Z245" s="17">
        <v>0</v>
      </c>
      <c r="AA245" s="17">
        <v>0.79045799999999999</v>
      </c>
      <c r="AB245" s="17">
        <v>9.2855899999999998E-3</v>
      </c>
      <c r="AC245" s="17">
        <v>3.6661599999999999E-3</v>
      </c>
      <c r="AD245" s="17">
        <v>0.25</v>
      </c>
      <c r="AE245" s="17">
        <v>4070.1</v>
      </c>
    </row>
    <row r="246" spans="1:31">
      <c r="A246" s="17">
        <v>233</v>
      </c>
      <c r="B246" s="19">
        <v>9.1736111111111115E-2</v>
      </c>
      <c r="C246" s="17">
        <v>191.6</v>
      </c>
      <c r="D246" s="17">
        <v>0</v>
      </c>
      <c r="E246" s="17">
        <v>0</v>
      </c>
      <c r="F246" s="17">
        <v>0</v>
      </c>
      <c r="G246" s="17">
        <v>3.9079999999999997E-2</v>
      </c>
      <c r="H246" s="17">
        <v>3.3549999999999999E-3</v>
      </c>
      <c r="I246" s="17">
        <v>7.2950000000000003E-3</v>
      </c>
      <c r="J246" s="17">
        <v>3.9399999999999999E-3</v>
      </c>
      <c r="K246" s="17">
        <v>0.54011500000000001</v>
      </c>
      <c r="L246" s="17">
        <v>1058.2</v>
      </c>
      <c r="M246" s="17">
        <v>0.59756100000000001</v>
      </c>
      <c r="N246" s="17">
        <v>2625</v>
      </c>
      <c r="O246" s="17">
        <v>0</v>
      </c>
      <c r="P246" s="17">
        <v>0</v>
      </c>
      <c r="Q246" s="17">
        <v>3.1585000000000002E-2</v>
      </c>
      <c r="R246" s="17">
        <v>4.4270000000000004E-3</v>
      </c>
      <c r="S246" s="17">
        <v>8.9079999999999993E-3</v>
      </c>
      <c r="T246" s="17">
        <v>4.4809999999999997E-3</v>
      </c>
      <c r="U246" s="17">
        <v>0.50305500000000003</v>
      </c>
      <c r="V246" s="17">
        <v>1195.9000000000001</v>
      </c>
      <c r="W246" s="17">
        <v>2.4390000000000002E-3</v>
      </c>
      <c r="X246" s="17">
        <v>2196</v>
      </c>
      <c r="Y246" s="17">
        <v>0</v>
      </c>
      <c r="Z246" s="17">
        <v>0</v>
      </c>
      <c r="AA246" s="17">
        <v>0.77393000000000001</v>
      </c>
      <c r="AB246" s="17">
        <v>8.2472500000000004E-2</v>
      </c>
      <c r="AC246" s="17">
        <v>4.7963900000000002E-3</v>
      </c>
      <c r="AD246" s="17">
        <v>0.25</v>
      </c>
      <c r="AE246" s="17">
        <v>784.9</v>
      </c>
    </row>
    <row r="247" spans="1:31">
      <c r="A247" s="17">
        <v>234</v>
      </c>
      <c r="B247" s="19">
        <v>9.179398148148149E-2</v>
      </c>
      <c r="C247" s="17">
        <v>190.3</v>
      </c>
      <c r="D247" s="17">
        <v>0</v>
      </c>
      <c r="E247" s="17">
        <v>0</v>
      </c>
      <c r="F247" s="17">
        <v>0</v>
      </c>
      <c r="G247" s="17">
        <v>0.158299</v>
      </c>
      <c r="H247" s="17">
        <v>1.9610000000000001E-3</v>
      </c>
      <c r="I247" s="17">
        <v>7.9120000000000006E-3</v>
      </c>
      <c r="J247" s="17">
        <v>5.9509999999999997E-3</v>
      </c>
      <c r="K247" s="17">
        <v>0.75216300000000003</v>
      </c>
      <c r="L247" s="17">
        <v>1195.9000000000001</v>
      </c>
      <c r="M247" s="17">
        <v>2.4390000000000002E-3</v>
      </c>
      <c r="N247" s="17">
        <v>0</v>
      </c>
      <c r="O247" s="17">
        <v>0</v>
      </c>
      <c r="P247" s="17">
        <v>0</v>
      </c>
      <c r="Q247" s="17">
        <v>3.805E-2</v>
      </c>
      <c r="R247" s="17">
        <v>4.0119999999999999E-3</v>
      </c>
      <c r="S247" s="17">
        <v>7.8700000000000003E-3</v>
      </c>
      <c r="T247" s="17">
        <v>3.8579999999999999E-3</v>
      </c>
      <c r="U247" s="17">
        <v>0.490178</v>
      </c>
      <c r="V247" s="17">
        <v>302.39999999999998</v>
      </c>
      <c r="W247" s="17">
        <v>0.59756100000000001</v>
      </c>
      <c r="X247" s="17">
        <v>2204</v>
      </c>
      <c r="Y247" s="17">
        <v>0</v>
      </c>
      <c r="Z247" s="17">
        <v>0</v>
      </c>
    </row>
    <row r="248" spans="1:31">
      <c r="A248" s="17">
        <v>235</v>
      </c>
      <c r="B248" s="19">
        <v>9.1840277777777771E-2</v>
      </c>
      <c r="C248" s="17">
        <v>193.4</v>
      </c>
      <c r="D248" s="17">
        <v>0</v>
      </c>
      <c r="E248" s="17">
        <v>0</v>
      </c>
      <c r="F248" s="17">
        <v>0</v>
      </c>
      <c r="G248" s="17">
        <v>4.4491999999999997E-2</v>
      </c>
      <c r="H248" s="17">
        <v>3.1700000000000001E-3</v>
      </c>
      <c r="I248" s="17">
        <v>7.515E-3</v>
      </c>
      <c r="J248" s="17">
        <v>4.3449999999999999E-3</v>
      </c>
      <c r="K248" s="17">
        <v>0.57816599999999996</v>
      </c>
      <c r="L248" s="17">
        <v>599.20000000000005</v>
      </c>
      <c r="M248" s="17">
        <v>0.59756100000000001</v>
      </c>
      <c r="N248" s="17">
        <v>17964</v>
      </c>
      <c r="O248" s="17">
        <v>0</v>
      </c>
      <c r="P248" s="17">
        <v>0</v>
      </c>
      <c r="Q248" s="17">
        <v>0.261382</v>
      </c>
      <c r="R248" s="17">
        <v>1.941E-3</v>
      </c>
      <c r="S248" s="17">
        <v>7.7949999999999998E-3</v>
      </c>
      <c r="T248" s="17">
        <v>5.8539999999999998E-3</v>
      </c>
      <c r="U248" s="17">
        <v>0.75097100000000006</v>
      </c>
      <c r="V248" s="17">
        <v>1195.9000000000001</v>
      </c>
      <c r="W248" s="17">
        <v>0.59756100000000001</v>
      </c>
      <c r="X248" s="17">
        <v>1206</v>
      </c>
      <c r="Y248" s="17">
        <v>0</v>
      </c>
      <c r="Z248" s="17">
        <v>0</v>
      </c>
      <c r="AA248" s="17">
        <v>1.15534</v>
      </c>
      <c r="AB248" s="17">
        <v>0.25833200000000001</v>
      </c>
      <c r="AC248" s="17">
        <v>3.4535199999999999E-3</v>
      </c>
      <c r="AD248" s="17">
        <v>0.25</v>
      </c>
      <c r="AE248" s="17">
        <v>1386.2</v>
      </c>
    </row>
    <row r="249" spans="1:31">
      <c r="A249" s="17">
        <v>236</v>
      </c>
      <c r="B249" s="19">
        <v>9.1898148148148159E-2</v>
      </c>
      <c r="C249" s="17">
        <v>193.1</v>
      </c>
      <c r="D249" s="17">
        <v>0</v>
      </c>
      <c r="E249" s="17">
        <v>0</v>
      </c>
      <c r="F249" s="17">
        <v>0</v>
      </c>
      <c r="G249" s="17">
        <v>0.108816</v>
      </c>
      <c r="H249" s="17">
        <v>5.2069999999999998E-3</v>
      </c>
      <c r="I249" s="17">
        <v>8.8159999999999992E-3</v>
      </c>
      <c r="J249" s="17">
        <v>3.6089999999999998E-3</v>
      </c>
      <c r="K249" s="17">
        <v>0.40934599999999999</v>
      </c>
      <c r="L249" s="17">
        <v>204.1</v>
      </c>
      <c r="M249" s="17">
        <v>0.22674</v>
      </c>
      <c r="N249" s="17">
        <v>1001</v>
      </c>
      <c r="O249" s="17">
        <v>0</v>
      </c>
      <c r="P249" s="17">
        <v>0</v>
      </c>
      <c r="Q249" s="17">
        <v>7.4119000000000004E-2</v>
      </c>
      <c r="R249" s="17">
        <v>2.7130000000000001E-3</v>
      </c>
      <c r="S249" s="17">
        <v>7.1900000000000002E-3</v>
      </c>
      <c r="T249" s="17">
        <v>4.4770000000000001E-3</v>
      </c>
      <c r="U249" s="17">
        <v>0.62270499999999995</v>
      </c>
      <c r="V249" s="17">
        <v>423.9</v>
      </c>
      <c r="W249" s="17">
        <v>0.59756100000000001</v>
      </c>
      <c r="X249" s="17">
        <v>0</v>
      </c>
      <c r="Y249" s="17">
        <v>0</v>
      </c>
      <c r="Z249" s="17">
        <v>0</v>
      </c>
      <c r="AA249" s="17">
        <v>0.95800700000000005</v>
      </c>
      <c r="AB249" s="17">
        <v>6.5681200000000002E-3</v>
      </c>
      <c r="AC249" s="17">
        <v>2.7421300000000002E-3</v>
      </c>
      <c r="AD249" s="17">
        <v>0.25</v>
      </c>
      <c r="AE249" s="17">
        <v>4070.1</v>
      </c>
    </row>
    <row r="250" spans="1:31">
      <c r="A250" s="17">
        <v>237</v>
      </c>
      <c r="B250" s="19">
        <v>9.195601851851852E-2</v>
      </c>
      <c r="C250" s="17">
        <v>194.5</v>
      </c>
      <c r="D250" s="17">
        <v>0</v>
      </c>
      <c r="E250" s="17">
        <v>0</v>
      </c>
      <c r="F250" s="17">
        <v>0</v>
      </c>
      <c r="G250" s="17">
        <v>4.5633E-2</v>
      </c>
      <c r="H250" s="17">
        <v>4.1710000000000002E-3</v>
      </c>
      <c r="I250" s="17">
        <v>8.1539999999999998E-3</v>
      </c>
      <c r="J250" s="17">
        <v>3.9839999999999997E-3</v>
      </c>
      <c r="K250" s="17">
        <v>0.48853799999999997</v>
      </c>
      <c r="L250" s="17">
        <v>350</v>
      </c>
      <c r="M250" s="17">
        <v>0.37325999999999998</v>
      </c>
      <c r="N250" s="17">
        <v>2580</v>
      </c>
      <c r="O250" s="17">
        <v>0</v>
      </c>
      <c r="P250" s="17">
        <v>0</v>
      </c>
      <c r="Q250" s="17">
        <v>2.1564E-2</v>
      </c>
      <c r="R250" s="17">
        <v>4.9519999999999998E-3</v>
      </c>
      <c r="S250" s="17">
        <v>7.7060000000000002E-3</v>
      </c>
      <c r="T250" s="17">
        <v>2.7539999999999999E-3</v>
      </c>
      <c r="U250" s="17">
        <v>0.35733799999999999</v>
      </c>
      <c r="V250" s="17">
        <v>1195.9000000000001</v>
      </c>
      <c r="W250" s="17">
        <v>0.22674</v>
      </c>
      <c r="X250" s="17">
        <v>2606</v>
      </c>
      <c r="Y250" s="17">
        <v>0</v>
      </c>
      <c r="Z250" s="17">
        <v>0</v>
      </c>
      <c r="AA250" s="17">
        <v>0.54975099999999999</v>
      </c>
      <c r="AB250" s="17">
        <v>3.2958300000000003E-2</v>
      </c>
      <c r="AC250" s="17">
        <v>5.0429200000000002E-3</v>
      </c>
      <c r="AD250" s="17">
        <v>0.25</v>
      </c>
      <c r="AE250" s="17">
        <v>2373.3000000000002</v>
      </c>
    </row>
    <row r="251" spans="1:31">
      <c r="A251" s="17">
        <v>238</v>
      </c>
      <c r="B251" s="19">
        <v>9.2013888888888895E-2</v>
      </c>
      <c r="C251" s="17">
        <v>194.9</v>
      </c>
      <c r="D251" s="17">
        <v>0</v>
      </c>
      <c r="E251" s="17">
        <v>0</v>
      </c>
      <c r="F251" s="17">
        <v>0</v>
      </c>
      <c r="G251" s="17">
        <v>2.0570000000000001E-2</v>
      </c>
      <c r="H251" s="17">
        <v>5.1029999999999999E-3</v>
      </c>
      <c r="I251" s="17">
        <v>8.1689999999999992E-3</v>
      </c>
      <c r="J251" s="17">
        <v>3.0660000000000001E-3</v>
      </c>
      <c r="K251" s="17">
        <v>0.37529800000000002</v>
      </c>
      <c r="L251" s="17">
        <v>1195.9000000000001</v>
      </c>
      <c r="M251" s="17">
        <v>0.36838100000000001</v>
      </c>
      <c r="N251" s="17">
        <v>0</v>
      </c>
      <c r="O251" s="17">
        <v>0</v>
      </c>
      <c r="P251" s="17">
        <v>0</v>
      </c>
      <c r="Q251" s="17">
        <v>3.8304999999999999E-2</v>
      </c>
      <c r="R251" s="17">
        <v>4.2529999999999998E-3</v>
      </c>
      <c r="S251" s="17">
        <v>7.6670000000000002E-3</v>
      </c>
      <c r="T251" s="17">
        <v>3.4139999999999999E-3</v>
      </c>
      <c r="U251" s="17">
        <v>0.44533499999999998</v>
      </c>
      <c r="V251" s="17">
        <v>814</v>
      </c>
      <c r="W251" s="17">
        <v>0.435255</v>
      </c>
      <c r="X251" s="17">
        <v>2032</v>
      </c>
      <c r="Y251" s="17">
        <v>0</v>
      </c>
      <c r="Z251" s="17">
        <v>0</v>
      </c>
    </row>
    <row r="252" spans="1:31">
      <c r="A252" s="17">
        <v>239</v>
      </c>
      <c r="B252" s="19">
        <v>9.2060185185185175E-2</v>
      </c>
      <c r="C252" s="17">
        <v>196.7</v>
      </c>
      <c r="D252" s="17">
        <v>0</v>
      </c>
      <c r="E252" s="17">
        <v>0</v>
      </c>
      <c r="F252" s="17">
        <v>0</v>
      </c>
      <c r="G252" s="17">
        <v>1.2576E-2</v>
      </c>
      <c r="H252" s="17">
        <v>3.4299999999999999E-3</v>
      </c>
      <c r="I252" s="17">
        <v>7.5370000000000003E-3</v>
      </c>
      <c r="J252" s="17">
        <v>4.1070000000000004E-3</v>
      </c>
      <c r="K252" s="17">
        <v>0.54488099999999995</v>
      </c>
      <c r="L252" s="17">
        <v>1195.9000000000001</v>
      </c>
      <c r="M252" s="17">
        <v>2.4390000000000002E-3</v>
      </c>
      <c r="N252" s="17">
        <v>0</v>
      </c>
      <c r="O252" s="17">
        <v>0</v>
      </c>
      <c r="P252" s="17">
        <v>0</v>
      </c>
      <c r="Q252" s="17">
        <v>0.14694499999999999</v>
      </c>
      <c r="R252" s="17">
        <v>4.1910000000000003E-3</v>
      </c>
      <c r="S252" s="17">
        <v>7.0280000000000004E-3</v>
      </c>
      <c r="T252" s="17">
        <v>2.8379999999999998E-3</v>
      </c>
      <c r="U252" s="17">
        <v>0.403725</v>
      </c>
      <c r="V252" s="17">
        <v>718.8</v>
      </c>
      <c r="W252" s="17">
        <v>0.59756100000000001</v>
      </c>
      <c r="X252" s="17">
        <v>0</v>
      </c>
      <c r="Y252" s="17">
        <v>0</v>
      </c>
      <c r="Z252" s="17">
        <v>0</v>
      </c>
    </row>
    <row r="253" spans="1:31">
      <c r="A253" s="17">
        <v>240</v>
      </c>
      <c r="B253" s="19">
        <v>9.2118055555555564E-2</v>
      </c>
      <c r="C253" s="17">
        <v>196.7</v>
      </c>
      <c r="D253" s="17">
        <v>0</v>
      </c>
      <c r="E253" s="17">
        <v>0</v>
      </c>
      <c r="F253" s="17">
        <v>0</v>
      </c>
      <c r="G253" s="17">
        <v>8.3524000000000001E-2</v>
      </c>
      <c r="H253" s="17">
        <v>3.8419999999999999E-3</v>
      </c>
      <c r="I253" s="17">
        <v>7.2350000000000001E-3</v>
      </c>
      <c r="J253" s="17">
        <v>3.3930000000000002E-3</v>
      </c>
      <c r="K253" s="17">
        <v>0.46893000000000001</v>
      </c>
      <c r="L253" s="17">
        <v>1195.9000000000001</v>
      </c>
      <c r="M253" s="17">
        <v>2.4390000000000002E-3</v>
      </c>
      <c r="N253" s="17">
        <v>0</v>
      </c>
      <c r="O253" s="17">
        <v>0</v>
      </c>
      <c r="P253" s="17">
        <v>0</v>
      </c>
      <c r="Q253" s="17">
        <v>0.10587000000000001</v>
      </c>
      <c r="R253" s="17">
        <v>1.9139999999999999E-3</v>
      </c>
      <c r="S253" s="17">
        <v>7.332E-3</v>
      </c>
      <c r="T253" s="17">
        <v>5.4169999999999999E-3</v>
      </c>
      <c r="U253" s="17">
        <v>0.73888699999999996</v>
      </c>
      <c r="V253" s="17">
        <v>779.5</v>
      </c>
      <c r="W253" s="17">
        <v>0.59756100000000001</v>
      </c>
      <c r="X253" s="17">
        <v>9535</v>
      </c>
      <c r="Y253" s="17">
        <v>0</v>
      </c>
      <c r="Z253" s="17">
        <v>0</v>
      </c>
    </row>
    <row r="254" spans="1:31">
      <c r="A254" s="17">
        <v>241</v>
      </c>
      <c r="B254" s="19">
        <v>9.2175925925925925E-2</v>
      </c>
      <c r="C254" s="17">
        <v>198.3</v>
      </c>
      <c r="D254" s="17">
        <v>0</v>
      </c>
      <c r="E254" s="17">
        <v>0</v>
      </c>
      <c r="F254" s="17">
        <v>0</v>
      </c>
      <c r="G254" s="17">
        <v>9.4796000000000005E-2</v>
      </c>
      <c r="H254" s="17">
        <v>4.1330000000000004E-3</v>
      </c>
      <c r="I254" s="17">
        <v>8.0070000000000002E-3</v>
      </c>
      <c r="J254" s="17">
        <v>3.875E-3</v>
      </c>
      <c r="K254" s="17">
        <v>0.48388799999999998</v>
      </c>
      <c r="L254" s="17">
        <v>1195.9000000000001</v>
      </c>
      <c r="M254" s="17">
        <v>2.4390000000000002E-3</v>
      </c>
      <c r="N254" s="17">
        <v>2670</v>
      </c>
      <c r="O254" s="17">
        <v>0</v>
      </c>
      <c r="P254" s="17">
        <v>0</v>
      </c>
      <c r="Q254" s="17">
        <v>9.5144000000000006E-2</v>
      </c>
      <c r="R254" s="17">
        <v>2.3890000000000001E-3</v>
      </c>
      <c r="S254" s="17">
        <v>7.7060000000000002E-3</v>
      </c>
      <c r="T254" s="17">
        <v>5.3169999999999997E-3</v>
      </c>
      <c r="U254" s="17">
        <v>0.68996599999999997</v>
      </c>
      <c r="V254" s="17">
        <v>1195.9000000000001</v>
      </c>
      <c r="W254" s="17">
        <v>2.4390000000000002E-3</v>
      </c>
      <c r="X254" s="17">
        <v>876</v>
      </c>
      <c r="Y254" s="17">
        <v>0</v>
      </c>
      <c r="Z254" s="17">
        <v>0</v>
      </c>
      <c r="AA254" s="17">
        <v>1.06149</v>
      </c>
      <c r="AB254" s="17">
        <v>9.3639399999999998E-2</v>
      </c>
      <c r="AC254" s="17">
        <v>2.8869299999999998E-3</v>
      </c>
      <c r="AD254" s="17">
        <v>0.25</v>
      </c>
      <c r="AE254" s="17">
        <v>694.5</v>
      </c>
    </row>
    <row r="255" spans="1:31">
      <c r="A255" s="17">
        <v>242</v>
      </c>
      <c r="B255" s="19">
        <v>9.22337962962963E-2</v>
      </c>
      <c r="C255" s="17">
        <v>198</v>
      </c>
      <c r="D255" s="17">
        <v>0</v>
      </c>
      <c r="E255" s="17">
        <v>0</v>
      </c>
      <c r="F255" s="17">
        <v>0</v>
      </c>
      <c r="G255" s="17">
        <v>0.14949499999999999</v>
      </c>
      <c r="H255" s="17">
        <v>4.8630000000000001E-3</v>
      </c>
      <c r="I255" s="17">
        <v>7.8429999999999993E-3</v>
      </c>
      <c r="J255" s="17">
        <v>2.98E-3</v>
      </c>
      <c r="K255" s="17">
        <v>0.37991000000000003</v>
      </c>
      <c r="L255" s="17">
        <v>556.6</v>
      </c>
      <c r="M255" s="17">
        <v>0.30638599999999999</v>
      </c>
      <c r="N255" s="17">
        <v>5422</v>
      </c>
      <c r="O255" s="17">
        <v>0</v>
      </c>
      <c r="P255" s="17">
        <v>0</v>
      </c>
      <c r="Q255" s="17">
        <v>3.6944999999999999E-2</v>
      </c>
      <c r="R255" s="17">
        <v>2.088E-3</v>
      </c>
      <c r="S255" s="17">
        <v>6.5160000000000001E-3</v>
      </c>
      <c r="T255" s="17">
        <v>4.4270000000000004E-3</v>
      </c>
      <c r="U255" s="17">
        <v>0.679477</v>
      </c>
      <c r="V255" s="17">
        <v>835.3</v>
      </c>
      <c r="W255" s="17">
        <v>0.59756100000000001</v>
      </c>
      <c r="X255" s="17">
        <v>0</v>
      </c>
      <c r="Y255" s="17">
        <v>0</v>
      </c>
      <c r="Z255" s="17">
        <v>0</v>
      </c>
      <c r="AA255" s="17">
        <v>1.04535</v>
      </c>
      <c r="AB255" s="17">
        <v>8.8969900000000005E-2</v>
      </c>
      <c r="AC255" s="17">
        <v>2.4823800000000002E-3</v>
      </c>
      <c r="AD255" s="17">
        <v>0.25</v>
      </c>
      <c r="AE255" s="17">
        <v>1492.2</v>
      </c>
    </row>
    <row r="256" spans="1:31">
      <c r="A256" s="17">
        <v>243</v>
      </c>
      <c r="B256" s="19">
        <v>9.2291666666666661E-2</v>
      </c>
      <c r="C256" s="17">
        <v>200.2</v>
      </c>
      <c r="D256" s="17">
        <v>0</v>
      </c>
      <c r="E256" s="17">
        <v>0</v>
      </c>
      <c r="F256" s="17">
        <v>0</v>
      </c>
      <c r="G256" s="17">
        <v>0.13014600000000001</v>
      </c>
      <c r="H256" s="17">
        <v>1.897E-3</v>
      </c>
      <c r="I256" s="17">
        <v>8.6289999999999995E-3</v>
      </c>
      <c r="J256" s="17">
        <v>6.7320000000000001E-3</v>
      </c>
      <c r="K256" s="17">
        <v>0.78017099999999995</v>
      </c>
      <c r="L256" s="17">
        <v>204.1</v>
      </c>
      <c r="M256" s="17">
        <v>2.4390000000000002E-3</v>
      </c>
      <c r="N256" s="17">
        <v>1444</v>
      </c>
      <c r="O256" s="17">
        <v>0</v>
      </c>
      <c r="P256" s="17">
        <v>0</v>
      </c>
      <c r="Q256" s="17">
        <v>6.7229999999999998E-3</v>
      </c>
      <c r="R256" s="17">
        <v>3.7239999999999999E-3</v>
      </c>
      <c r="S256" s="17">
        <v>8.1519999999999995E-3</v>
      </c>
      <c r="T256" s="17">
        <v>4.4279999999999996E-3</v>
      </c>
      <c r="U256" s="17">
        <v>0.54321399999999997</v>
      </c>
      <c r="V256" s="17">
        <v>204.1</v>
      </c>
      <c r="W256" s="17">
        <v>1.0333E-2</v>
      </c>
      <c r="X256" s="17">
        <v>1248</v>
      </c>
      <c r="Y256" s="17">
        <v>0</v>
      </c>
      <c r="Z256" s="17">
        <v>0</v>
      </c>
      <c r="AA256" s="17">
        <v>0.83571399999999996</v>
      </c>
      <c r="AB256" s="17">
        <v>1.10004E-2</v>
      </c>
      <c r="AC256" s="17">
        <v>3.77233E-3</v>
      </c>
      <c r="AD256" s="17">
        <v>0.25</v>
      </c>
      <c r="AE256" s="17">
        <v>4070.1</v>
      </c>
    </row>
    <row r="257" spans="1:31">
      <c r="A257" s="17">
        <v>244</v>
      </c>
      <c r="B257" s="19">
        <v>9.2337962962962969E-2</v>
      </c>
      <c r="C257" s="17">
        <v>199.1</v>
      </c>
      <c r="D257" s="17">
        <v>0</v>
      </c>
      <c r="E257" s="17">
        <v>0</v>
      </c>
      <c r="F257" s="17">
        <v>0</v>
      </c>
      <c r="G257" s="17">
        <v>6.4147999999999997E-2</v>
      </c>
      <c r="H257" s="17">
        <v>2.4810000000000001E-3</v>
      </c>
      <c r="I257" s="17">
        <v>7.0270000000000003E-3</v>
      </c>
      <c r="J257" s="17">
        <v>4.5469999999999998E-3</v>
      </c>
      <c r="K257" s="17">
        <v>0.647011</v>
      </c>
      <c r="L257" s="17">
        <v>1195.9000000000001</v>
      </c>
      <c r="M257" s="17">
        <v>2.4390000000000002E-3</v>
      </c>
      <c r="N257" s="17">
        <v>0</v>
      </c>
      <c r="O257" s="17">
        <v>0</v>
      </c>
      <c r="P257" s="17">
        <v>0</v>
      </c>
      <c r="Q257" s="17">
        <v>0.13284799999999999</v>
      </c>
      <c r="R257" s="17">
        <v>3.7959999999999999E-3</v>
      </c>
      <c r="S257" s="17">
        <v>7.8200000000000006E-3</v>
      </c>
      <c r="T257" s="17">
        <v>4.0249999999999999E-3</v>
      </c>
      <c r="U257" s="17">
        <v>0.51463599999999998</v>
      </c>
      <c r="V257" s="17">
        <v>238.5</v>
      </c>
      <c r="W257" s="17">
        <v>0.22674</v>
      </c>
      <c r="X257" s="17">
        <v>2377</v>
      </c>
      <c r="Y257" s="17">
        <v>0</v>
      </c>
      <c r="Z257" s="17">
        <v>0</v>
      </c>
    </row>
    <row r="258" spans="1:31">
      <c r="A258" s="17">
        <v>245</v>
      </c>
      <c r="B258" s="19">
        <v>9.239583333333333E-2</v>
      </c>
      <c r="C258" s="17">
        <v>201.1</v>
      </c>
      <c r="D258" s="17">
        <v>0</v>
      </c>
      <c r="E258" s="17">
        <v>0</v>
      </c>
      <c r="F258" s="17">
        <v>0</v>
      </c>
      <c r="G258" s="17">
        <v>1.5772999999999999E-2</v>
      </c>
      <c r="H258" s="17">
        <v>3.5100000000000001E-3</v>
      </c>
      <c r="I258" s="17">
        <v>7.1919999999999996E-3</v>
      </c>
      <c r="J258" s="17">
        <v>3.6819999999999999E-3</v>
      </c>
      <c r="K258" s="17">
        <v>0.51192000000000004</v>
      </c>
      <c r="L258" s="17">
        <v>379.4</v>
      </c>
      <c r="M258" s="17">
        <v>0.59756100000000001</v>
      </c>
      <c r="N258" s="17">
        <v>2127</v>
      </c>
      <c r="O258" s="17">
        <v>0</v>
      </c>
      <c r="P258" s="17">
        <v>0</v>
      </c>
      <c r="Q258" s="17">
        <v>6.9873000000000005E-2</v>
      </c>
      <c r="R258" s="17">
        <v>1.64E-3</v>
      </c>
      <c r="S258" s="17">
        <v>5.9480000000000002E-3</v>
      </c>
      <c r="T258" s="17">
        <v>4.3080000000000002E-3</v>
      </c>
      <c r="U258" s="17">
        <v>0.72422699999999995</v>
      </c>
      <c r="V258" s="17">
        <v>307.39999999999998</v>
      </c>
      <c r="W258" s="17">
        <v>0.59756100000000001</v>
      </c>
      <c r="X258" s="17">
        <v>2005</v>
      </c>
      <c r="Y258" s="17">
        <v>0</v>
      </c>
      <c r="Z258" s="17">
        <v>0</v>
      </c>
      <c r="AA258" s="17">
        <v>1.1142000000000001</v>
      </c>
      <c r="AB258" s="17">
        <v>2.9565500000000002E-2</v>
      </c>
      <c r="AC258" s="17">
        <v>1.7677599999999999E-3</v>
      </c>
      <c r="AD258" s="17">
        <v>0.25</v>
      </c>
      <c r="AE258" s="17">
        <v>2189.3000000000002</v>
      </c>
    </row>
    <row r="259" spans="1:31">
      <c r="A259" s="17">
        <v>246</v>
      </c>
      <c r="B259" s="19">
        <v>9.2453703703703705E-2</v>
      </c>
      <c r="C259" s="17">
        <v>200.3</v>
      </c>
      <c r="D259" s="17">
        <v>0</v>
      </c>
      <c r="E259" s="17">
        <v>0</v>
      </c>
      <c r="F259" s="17">
        <v>0</v>
      </c>
      <c r="G259" s="17">
        <v>0.12152200000000001</v>
      </c>
      <c r="H259" s="17">
        <v>3.6800000000000001E-3</v>
      </c>
      <c r="I259" s="17">
        <v>7.4920000000000004E-3</v>
      </c>
      <c r="J259" s="17">
        <v>3.8119999999999999E-3</v>
      </c>
      <c r="K259" s="17">
        <v>0.50881500000000002</v>
      </c>
      <c r="L259" s="17">
        <v>1195.9000000000001</v>
      </c>
      <c r="M259" s="17">
        <v>2.4390000000000002E-3</v>
      </c>
      <c r="N259" s="17">
        <v>0</v>
      </c>
      <c r="O259" s="17">
        <v>0</v>
      </c>
      <c r="P259" s="17">
        <v>0</v>
      </c>
      <c r="Q259" s="17">
        <v>5.2873000000000003E-2</v>
      </c>
      <c r="R259" s="17">
        <v>2.63E-3</v>
      </c>
      <c r="S259" s="17">
        <v>5.77E-3</v>
      </c>
      <c r="T259" s="17">
        <v>3.14E-3</v>
      </c>
      <c r="U259" s="17">
        <v>0.54420400000000002</v>
      </c>
      <c r="V259" s="17">
        <v>1113.9000000000001</v>
      </c>
      <c r="W259" s="17">
        <v>0.59756100000000001</v>
      </c>
      <c r="X259" s="17">
        <v>0</v>
      </c>
      <c r="Y259" s="17">
        <v>0</v>
      </c>
      <c r="Z259" s="17">
        <v>0</v>
      </c>
    </row>
    <row r="260" spans="1:31">
      <c r="A260" s="17">
        <v>247</v>
      </c>
      <c r="B260" s="19">
        <v>9.2511574074074066E-2</v>
      </c>
      <c r="C260" s="17">
        <v>200.7</v>
      </c>
      <c r="D260" s="17">
        <v>0</v>
      </c>
      <c r="E260" s="17">
        <v>0</v>
      </c>
      <c r="F260" s="17">
        <v>0</v>
      </c>
      <c r="G260" s="17">
        <v>2.1801999999999998E-2</v>
      </c>
      <c r="H260" s="17">
        <v>2.5119999999999999E-3</v>
      </c>
      <c r="I260" s="17">
        <v>6.9620000000000003E-3</v>
      </c>
      <c r="J260" s="17">
        <v>4.45E-3</v>
      </c>
      <c r="K260" s="17">
        <v>0.63922400000000001</v>
      </c>
      <c r="L260" s="17">
        <v>328.7</v>
      </c>
      <c r="M260" s="17">
        <v>0.59756100000000001</v>
      </c>
      <c r="N260" s="17">
        <v>0</v>
      </c>
      <c r="O260" s="17">
        <v>0</v>
      </c>
      <c r="P260" s="17">
        <v>0</v>
      </c>
      <c r="Q260" s="17">
        <v>0.160996</v>
      </c>
      <c r="R260" s="17">
        <v>3.5439999999999998E-3</v>
      </c>
      <c r="S260" s="17">
        <v>6.9259999999999999E-3</v>
      </c>
      <c r="T260" s="17">
        <v>3.382E-3</v>
      </c>
      <c r="U260" s="17">
        <v>0.48836200000000002</v>
      </c>
      <c r="V260" s="17">
        <v>586</v>
      </c>
      <c r="W260" s="17">
        <v>0.417605</v>
      </c>
      <c r="X260" s="17">
        <v>2078</v>
      </c>
      <c r="Y260" s="17">
        <v>0</v>
      </c>
      <c r="Z260" s="17">
        <v>0</v>
      </c>
    </row>
    <row r="261" spans="1:31">
      <c r="A261" s="17">
        <v>248</v>
      </c>
      <c r="B261" s="19">
        <v>9.256944444444444E-2</v>
      </c>
      <c r="C261" s="17">
        <v>200.3</v>
      </c>
      <c r="D261" s="17">
        <v>0</v>
      </c>
      <c r="E261" s="17">
        <v>0</v>
      </c>
      <c r="F261" s="17">
        <v>0</v>
      </c>
      <c r="G261" s="17">
        <v>8.6368E-2</v>
      </c>
      <c r="H261" s="17">
        <v>3.418E-3</v>
      </c>
      <c r="I261" s="17">
        <v>8.3750000000000005E-3</v>
      </c>
      <c r="J261" s="17">
        <v>4.9569999999999996E-3</v>
      </c>
      <c r="K261" s="17">
        <v>0.59186899999999998</v>
      </c>
      <c r="L261" s="17">
        <v>328.7</v>
      </c>
      <c r="M261" s="17">
        <v>0.22674</v>
      </c>
      <c r="N261" s="17">
        <v>0</v>
      </c>
      <c r="O261" s="17">
        <v>0</v>
      </c>
      <c r="P261" s="17">
        <v>0</v>
      </c>
      <c r="Q261" s="17">
        <v>0.107513</v>
      </c>
      <c r="R261" s="17">
        <v>2.8999999999999998E-3</v>
      </c>
      <c r="S261" s="17">
        <v>7.4960000000000001E-3</v>
      </c>
      <c r="T261" s="17">
        <v>4.5950000000000001E-3</v>
      </c>
      <c r="U261" s="17">
        <v>0.61305900000000002</v>
      </c>
      <c r="V261" s="17">
        <v>233.5</v>
      </c>
      <c r="W261" s="17">
        <v>0.59756100000000001</v>
      </c>
      <c r="X261" s="17">
        <v>1929</v>
      </c>
      <c r="Y261" s="17">
        <v>0</v>
      </c>
      <c r="Z261" s="17">
        <v>0</v>
      </c>
    </row>
    <row r="262" spans="1:31">
      <c r="A262" s="17">
        <v>249</v>
      </c>
      <c r="B262" s="19">
        <v>9.2615740740740748E-2</v>
      </c>
      <c r="C262" s="17">
        <v>200</v>
      </c>
      <c r="D262" s="17">
        <v>0</v>
      </c>
      <c r="E262" s="17">
        <v>0</v>
      </c>
      <c r="F262" s="17">
        <v>0</v>
      </c>
      <c r="G262" s="17">
        <v>3.9015000000000001E-2</v>
      </c>
      <c r="H262" s="17">
        <v>3.9240000000000004E-3</v>
      </c>
      <c r="I262" s="17">
        <v>6.7860000000000004E-3</v>
      </c>
      <c r="J262" s="17">
        <v>2.862E-3</v>
      </c>
      <c r="K262" s="17">
        <v>0.42173100000000002</v>
      </c>
      <c r="L262" s="17">
        <v>1195.9000000000001</v>
      </c>
      <c r="M262" s="17">
        <v>2.4390000000000002E-3</v>
      </c>
      <c r="N262" s="17">
        <v>0</v>
      </c>
      <c r="O262" s="17">
        <v>0</v>
      </c>
      <c r="P262" s="17">
        <v>0</v>
      </c>
      <c r="Q262" s="17">
        <v>3.2950000000000002E-3</v>
      </c>
      <c r="R262" s="17">
        <v>3.7290000000000001E-3</v>
      </c>
      <c r="S262" s="17">
        <v>8.0560000000000007E-3</v>
      </c>
      <c r="T262" s="17">
        <v>4.3270000000000001E-3</v>
      </c>
      <c r="U262" s="17">
        <v>0.53708500000000003</v>
      </c>
      <c r="V262" s="17">
        <v>204.1</v>
      </c>
      <c r="W262" s="17">
        <v>3.0998000000000001E-2</v>
      </c>
      <c r="X262" s="17">
        <v>1381</v>
      </c>
      <c r="Y262" s="17">
        <v>0</v>
      </c>
      <c r="Z262" s="17">
        <v>0</v>
      </c>
    </row>
    <row r="263" spans="1:31">
      <c r="A263" s="17">
        <v>250</v>
      </c>
      <c r="B263" s="19">
        <v>9.2673611111111109E-2</v>
      </c>
      <c r="C263" s="17">
        <v>200</v>
      </c>
      <c r="D263" s="17">
        <v>0</v>
      </c>
      <c r="E263" s="17">
        <v>0</v>
      </c>
      <c r="F263" s="17">
        <v>0</v>
      </c>
      <c r="G263" s="17">
        <v>7.1259000000000003E-2</v>
      </c>
      <c r="H263" s="17">
        <v>2.7169999999999998E-3</v>
      </c>
      <c r="I263" s="17">
        <v>7.2049999999999996E-3</v>
      </c>
      <c r="J263" s="17">
        <v>4.4879999999999998E-3</v>
      </c>
      <c r="K263" s="17">
        <v>0.62287199999999998</v>
      </c>
      <c r="L263" s="17">
        <v>1195.9000000000001</v>
      </c>
      <c r="M263" s="17">
        <v>0.36838100000000001</v>
      </c>
      <c r="N263" s="17">
        <v>0</v>
      </c>
      <c r="O263" s="17">
        <v>0</v>
      </c>
      <c r="P263" s="17">
        <v>0</v>
      </c>
      <c r="Q263" s="17">
        <v>8.1259999999999999E-2</v>
      </c>
      <c r="R263" s="17">
        <v>3.0720000000000001E-3</v>
      </c>
      <c r="S263" s="17">
        <v>7.5290000000000001E-3</v>
      </c>
      <c r="T263" s="17">
        <v>4.457E-3</v>
      </c>
      <c r="U263" s="17">
        <v>0.59195399999999998</v>
      </c>
      <c r="V263" s="17">
        <v>225.4</v>
      </c>
      <c r="W263" s="17">
        <v>0.13920199999999999</v>
      </c>
      <c r="X263" s="17">
        <v>972</v>
      </c>
      <c r="Y263" s="17">
        <v>0</v>
      </c>
      <c r="Z263" s="17">
        <v>0</v>
      </c>
    </row>
    <row r="264" spans="1:31">
      <c r="A264" s="17">
        <v>251</v>
      </c>
      <c r="B264" s="19">
        <v>9.2731481481481484E-2</v>
      </c>
      <c r="C264" s="17">
        <v>198.3</v>
      </c>
      <c r="D264" s="17">
        <v>0</v>
      </c>
      <c r="E264" s="17">
        <v>0</v>
      </c>
      <c r="F264" s="17">
        <v>0</v>
      </c>
      <c r="G264" s="17">
        <v>7.9890000000000003E-2</v>
      </c>
      <c r="H264" s="17">
        <v>3.3909999999999999E-3</v>
      </c>
      <c r="I264" s="17">
        <v>6.9210000000000001E-3</v>
      </c>
      <c r="J264" s="17">
        <v>3.5300000000000002E-3</v>
      </c>
      <c r="K264" s="17">
        <v>0.51002700000000001</v>
      </c>
      <c r="L264" s="17">
        <v>1195.9000000000001</v>
      </c>
      <c r="M264" s="17">
        <v>2.4390000000000002E-3</v>
      </c>
      <c r="N264" s="17">
        <v>0</v>
      </c>
      <c r="O264" s="17">
        <v>0</v>
      </c>
      <c r="P264" s="17">
        <v>0</v>
      </c>
      <c r="Q264" s="17">
        <v>2.5585E-2</v>
      </c>
      <c r="R264" s="17">
        <v>2.9099999999999998E-3</v>
      </c>
      <c r="S264" s="17">
        <v>6.8430000000000001E-3</v>
      </c>
      <c r="T264" s="17">
        <v>3.934E-3</v>
      </c>
      <c r="U264" s="17">
        <v>0.57482599999999995</v>
      </c>
      <c r="V264" s="17">
        <v>1195.9000000000001</v>
      </c>
      <c r="W264" s="17">
        <v>0.56900200000000001</v>
      </c>
      <c r="X264" s="17">
        <v>738</v>
      </c>
      <c r="Y264" s="17">
        <v>0</v>
      </c>
      <c r="Z264" s="17">
        <v>0</v>
      </c>
    </row>
    <row r="265" spans="1:31">
      <c r="A265" s="17">
        <v>252</v>
      </c>
      <c r="B265" s="19">
        <v>9.2789351851851845E-2</v>
      </c>
      <c r="C265" s="17">
        <v>198.9</v>
      </c>
      <c r="D265" s="17">
        <v>0</v>
      </c>
      <c r="E265" s="17">
        <v>0</v>
      </c>
      <c r="F265" s="17">
        <v>0</v>
      </c>
      <c r="G265" s="17">
        <v>2.4049999999999998E-2</v>
      </c>
      <c r="H265" s="17">
        <v>2.1389999999999998E-3</v>
      </c>
      <c r="I265" s="17">
        <v>6.9129999999999999E-3</v>
      </c>
      <c r="J265" s="17">
        <v>4.7739999999999996E-3</v>
      </c>
      <c r="K265" s="17">
        <v>0.69064499999999995</v>
      </c>
      <c r="L265" s="17">
        <v>1195.9000000000001</v>
      </c>
      <c r="M265" s="17">
        <v>5.1663000000000001E-2</v>
      </c>
      <c r="N265" s="17">
        <v>0</v>
      </c>
      <c r="O265" s="17">
        <v>0</v>
      </c>
      <c r="P265" s="17">
        <v>0</v>
      </c>
      <c r="Q265" s="17">
        <v>3.3767999999999999E-2</v>
      </c>
      <c r="R265" s="17">
        <v>4.5849999999999997E-3</v>
      </c>
      <c r="S265" s="17">
        <v>8.9820000000000004E-3</v>
      </c>
      <c r="T265" s="17">
        <v>4.3969999999999999E-3</v>
      </c>
      <c r="U265" s="17">
        <v>0.48954700000000001</v>
      </c>
      <c r="V265" s="17">
        <v>204.1</v>
      </c>
      <c r="W265" s="17">
        <v>0.13920199999999999</v>
      </c>
      <c r="X265" s="17">
        <v>2023</v>
      </c>
      <c r="Y265" s="17">
        <v>0</v>
      </c>
      <c r="Z265" s="17">
        <v>0</v>
      </c>
    </row>
    <row r="266" spans="1:31">
      <c r="A266" s="17">
        <v>253</v>
      </c>
      <c r="B266" s="19">
        <v>9.2835648148148153E-2</v>
      </c>
      <c r="C266" s="17">
        <v>197.1</v>
      </c>
      <c r="D266" s="17">
        <v>0</v>
      </c>
      <c r="E266" s="17">
        <v>0</v>
      </c>
      <c r="F266" s="17">
        <v>0</v>
      </c>
      <c r="G266" s="17">
        <v>0.20868800000000001</v>
      </c>
      <c r="H266" s="17">
        <v>2.4780000000000002E-3</v>
      </c>
      <c r="I266" s="17">
        <v>8.5679999999999992E-3</v>
      </c>
      <c r="J266" s="17">
        <v>6.0899999999999999E-3</v>
      </c>
      <c r="K266" s="17">
        <v>0.71076899999999998</v>
      </c>
      <c r="L266" s="17">
        <v>1195.9000000000001</v>
      </c>
      <c r="M266" s="17">
        <v>2.4390000000000002E-3</v>
      </c>
      <c r="N266" s="17">
        <v>5602</v>
      </c>
      <c r="O266" s="17">
        <v>0</v>
      </c>
      <c r="P266" s="17">
        <v>0</v>
      </c>
      <c r="Q266" s="17">
        <v>5.8284000000000002E-2</v>
      </c>
      <c r="R266" s="17">
        <v>3.9119999999999997E-3</v>
      </c>
      <c r="S266" s="17">
        <v>7.8820000000000001E-3</v>
      </c>
      <c r="T266" s="17">
        <v>3.9699999999999996E-3</v>
      </c>
      <c r="U266" s="17">
        <v>0.50369799999999998</v>
      </c>
      <c r="V266" s="17">
        <v>1195.9000000000001</v>
      </c>
      <c r="W266" s="17">
        <v>2.4390000000000002E-3</v>
      </c>
      <c r="X266" s="17">
        <v>4258</v>
      </c>
      <c r="Y266" s="17">
        <v>0</v>
      </c>
      <c r="Z266" s="17">
        <v>0</v>
      </c>
      <c r="AA266" s="17">
        <v>0.77492000000000005</v>
      </c>
      <c r="AB266" s="17">
        <v>0.20187099999999999</v>
      </c>
      <c r="AC266" s="17">
        <v>4.71303E-3</v>
      </c>
      <c r="AD266" s="17">
        <v>0.25</v>
      </c>
      <c r="AE266" s="17">
        <v>694.5</v>
      </c>
    </row>
    <row r="267" spans="1:31">
      <c r="A267" s="17">
        <v>254</v>
      </c>
      <c r="B267" s="19">
        <v>9.2893518518518514E-2</v>
      </c>
      <c r="C267" s="17">
        <v>196.9</v>
      </c>
      <c r="D267" s="17">
        <v>0</v>
      </c>
      <c r="E267" s="17">
        <v>0</v>
      </c>
      <c r="F267" s="17">
        <v>0</v>
      </c>
      <c r="G267" s="17">
        <v>3.3537999999999998E-2</v>
      </c>
      <c r="H267" s="17">
        <v>1.719E-3</v>
      </c>
      <c r="I267" s="17">
        <v>7.4330000000000004E-3</v>
      </c>
      <c r="J267" s="17">
        <v>5.7130000000000002E-3</v>
      </c>
      <c r="K267" s="17">
        <v>0.76869799999999999</v>
      </c>
      <c r="L267" s="17">
        <v>346.9</v>
      </c>
      <c r="M267" s="17">
        <v>0.59756100000000001</v>
      </c>
      <c r="N267" s="17">
        <v>14183</v>
      </c>
      <c r="O267" s="17">
        <v>0</v>
      </c>
      <c r="P267" s="17">
        <v>0</v>
      </c>
      <c r="Q267" s="17">
        <v>9.6397999999999998E-2</v>
      </c>
      <c r="R267" s="17">
        <v>3.6440000000000001E-3</v>
      </c>
      <c r="S267" s="17">
        <v>6.9059999999999998E-3</v>
      </c>
      <c r="T267" s="17">
        <v>3.261E-3</v>
      </c>
      <c r="U267" s="17">
        <v>0.47225800000000001</v>
      </c>
      <c r="V267" s="17">
        <v>1182.8</v>
      </c>
      <c r="W267" s="17">
        <v>0.59756100000000001</v>
      </c>
      <c r="X267" s="17">
        <v>6429</v>
      </c>
      <c r="Y267" s="17">
        <v>0</v>
      </c>
      <c r="Z267" s="17">
        <v>0</v>
      </c>
      <c r="AA267" s="17">
        <v>0.72655099999999995</v>
      </c>
      <c r="AB267" s="17">
        <v>0.15662899999999999</v>
      </c>
      <c r="AC267" s="17">
        <v>4.1551699999999997E-3</v>
      </c>
      <c r="AD267" s="17">
        <v>0.25</v>
      </c>
      <c r="AE267" s="17">
        <v>2394.5</v>
      </c>
    </row>
    <row r="268" spans="1:31">
      <c r="A268" s="17">
        <v>255</v>
      </c>
      <c r="B268" s="19">
        <v>9.2951388888888889E-2</v>
      </c>
      <c r="C268" s="17">
        <v>195.2</v>
      </c>
      <c r="D268" s="17">
        <v>0</v>
      </c>
      <c r="E268" s="17">
        <v>0</v>
      </c>
      <c r="F268" s="17">
        <v>0</v>
      </c>
      <c r="G268" s="17">
        <v>0.276175</v>
      </c>
      <c r="H268" s="17">
        <v>4.6709999999999998E-3</v>
      </c>
      <c r="I268" s="17">
        <v>8.2260000000000007E-3</v>
      </c>
      <c r="J268" s="17">
        <v>3.555E-3</v>
      </c>
      <c r="K268" s="17">
        <v>0.432195</v>
      </c>
      <c r="L268" s="17">
        <v>204.1</v>
      </c>
      <c r="M268" s="17">
        <v>2.4390000000000002E-3</v>
      </c>
      <c r="N268" s="17">
        <v>0</v>
      </c>
      <c r="O268" s="17">
        <v>0</v>
      </c>
      <c r="P268" s="17">
        <v>0</v>
      </c>
      <c r="Q268" s="17">
        <v>4.3581000000000002E-2</v>
      </c>
      <c r="R268" s="17">
        <v>2.9759999999999999E-3</v>
      </c>
      <c r="S268" s="17">
        <v>8.0619999999999997E-3</v>
      </c>
      <c r="T268" s="17">
        <v>5.0860000000000002E-3</v>
      </c>
      <c r="U268" s="17">
        <v>0.63083400000000001</v>
      </c>
      <c r="V268" s="17">
        <v>238.5</v>
      </c>
      <c r="W268" s="17">
        <v>2.4390000000000002E-3</v>
      </c>
      <c r="X268" s="17">
        <v>1189</v>
      </c>
      <c r="Y268" s="17">
        <v>0</v>
      </c>
      <c r="Z268" s="17">
        <v>0</v>
      </c>
    </row>
    <row r="269" spans="1:31">
      <c r="A269" s="17">
        <v>256</v>
      </c>
      <c r="B269" s="19">
        <v>9.300925925925925E-2</v>
      </c>
      <c r="C269" s="17">
        <v>195.1</v>
      </c>
      <c r="D269" s="17">
        <v>0</v>
      </c>
      <c r="E269" s="17">
        <v>0</v>
      </c>
      <c r="F269" s="17">
        <v>0</v>
      </c>
      <c r="G269" s="17">
        <v>0.15784799999999999</v>
      </c>
      <c r="H269" s="17">
        <v>2.349E-3</v>
      </c>
      <c r="I269" s="17">
        <v>7.7889999999999999E-3</v>
      </c>
      <c r="J269" s="17">
        <v>5.4400000000000004E-3</v>
      </c>
      <c r="K269" s="17">
        <v>0.69842700000000002</v>
      </c>
      <c r="L269" s="17">
        <v>848.4</v>
      </c>
      <c r="M269" s="17">
        <v>0.59756100000000001</v>
      </c>
      <c r="N269" s="17">
        <v>2486</v>
      </c>
      <c r="O269" s="17">
        <v>0</v>
      </c>
      <c r="P269" s="17">
        <v>0</v>
      </c>
      <c r="Q269" s="17">
        <v>8.5640000000000004E-3</v>
      </c>
      <c r="R269" s="17">
        <v>2.9380000000000001E-3</v>
      </c>
      <c r="S269" s="17">
        <v>6.7730000000000004E-3</v>
      </c>
      <c r="T269" s="17">
        <v>3.8349999999999999E-3</v>
      </c>
      <c r="U269" s="17">
        <v>0.56622499999999998</v>
      </c>
      <c r="V269" s="17">
        <v>968</v>
      </c>
      <c r="W269" s="17">
        <v>0.59756100000000001</v>
      </c>
      <c r="X269" s="17">
        <v>0</v>
      </c>
      <c r="Y269" s="17">
        <v>0</v>
      </c>
      <c r="Z269" s="17">
        <v>0</v>
      </c>
      <c r="AA269" s="17">
        <v>0.871116</v>
      </c>
      <c r="AB269" s="17">
        <v>7.3740200000000006E-2</v>
      </c>
      <c r="AC269" s="17">
        <v>3.2206299999999999E-3</v>
      </c>
      <c r="AD269" s="17">
        <v>0.25</v>
      </c>
      <c r="AE269" s="17">
        <v>979</v>
      </c>
    </row>
    <row r="270" spans="1:31">
      <c r="A270" s="17">
        <v>257</v>
      </c>
      <c r="B270" s="19">
        <v>9.3067129629629639E-2</v>
      </c>
      <c r="C270" s="17">
        <v>193.1</v>
      </c>
      <c r="D270" s="17">
        <v>0</v>
      </c>
      <c r="E270" s="17">
        <v>0</v>
      </c>
      <c r="F270" s="17">
        <v>0</v>
      </c>
      <c r="G270" s="17">
        <v>0.10936899999999999</v>
      </c>
      <c r="H270" s="17">
        <v>4.2919999999999998E-3</v>
      </c>
      <c r="I270" s="17">
        <v>8.071E-3</v>
      </c>
      <c r="J270" s="17">
        <v>3.7789999999999998E-3</v>
      </c>
      <c r="K270" s="17">
        <v>0.46825899999999998</v>
      </c>
      <c r="L270" s="17">
        <v>256.7</v>
      </c>
      <c r="M270" s="17">
        <v>0.46079900000000001</v>
      </c>
      <c r="N270" s="17">
        <v>0</v>
      </c>
      <c r="O270" s="17">
        <v>0</v>
      </c>
      <c r="P270" s="17">
        <v>0</v>
      </c>
      <c r="Q270" s="17">
        <v>0.16603399999999999</v>
      </c>
      <c r="R270" s="17">
        <v>1.188E-3</v>
      </c>
      <c r="S270" s="17">
        <v>7.2189999999999997E-3</v>
      </c>
      <c r="T270" s="17">
        <v>6.0309999999999999E-3</v>
      </c>
      <c r="U270" s="17">
        <v>0.83548800000000001</v>
      </c>
      <c r="V270" s="17">
        <v>1195.9000000000001</v>
      </c>
      <c r="W270" s="17">
        <v>2.4390000000000002E-3</v>
      </c>
      <c r="X270" s="17">
        <v>5617</v>
      </c>
      <c r="Y270" s="17">
        <v>0</v>
      </c>
      <c r="Z270" s="17">
        <v>0</v>
      </c>
    </row>
    <row r="271" spans="1:31">
      <c r="A271" s="17">
        <v>258</v>
      </c>
      <c r="B271" s="19">
        <v>9.3113425925925919E-2</v>
      </c>
      <c r="C271" s="17">
        <v>192.5</v>
      </c>
      <c r="D271" s="17">
        <v>0</v>
      </c>
      <c r="E271" s="17">
        <v>0</v>
      </c>
      <c r="F271" s="17">
        <v>0</v>
      </c>
      <c r="G271" s="17">
        <v>4.3153999999999998E-2</v>
      </c>
      <c r="H271" s="17">
        <v>4.6360000000000004E-3</v>
      </c>
      <c r="I271" s="17">
        <v>7.9939999999999994E-3</v>
      </c>
      <c r="J271" s="17">
        <v>3.3579999999999999E-3</v>
      </c>
      <c r="K271" s="17">
        <v>0.42002800000000001</v>
      </c>
      <c r="L271" s="17">
        <v>405.7</v>
      </c>
      <c r="M271" s="17">
        <v>2.4390000000000002E-3</v>
      </c>
      <c r="N271" s="17">
        <v>0</v>
      </c>
      <c r="O271" s="17">
        <v>0</v>
      </c>
      <c r="P271" s="17">
        <v>0</v>
      </c>
      <c r="Q271" s="17">
        <v>3.3921E-2</v>
      </c>
      <c r="R271" s="17">
        <v>3.3800000000000002E-3</v>
      </c>
      <c r="S271" s="17">
        <v>7.5810000000000001E-3</v>
      </c>
      <c r="T271" s="17">
        <v>4.2009999999999999E-3</v>
      </c>
      <c r="U271" s="17">
        <v>0.554114</v>
      </c>
      <c r="V271" s="17">
        <v>1174.5999999999999</v>
      </c>
      <c r="W271" s="17">
        <v>0.36838100000000001</v>
      </c>
      <c r="X271" s="17">
        <v>1221</v>
      </c>
      <c r="Y271" s="17">
        <v>0</v>
      </c>
      <c r="Z271" s="17">
        <v>0</v>
      </c>
    </row>
    <row r="272" spans="1:31">
      <c r="A272" s="17">
        <v>259</v>
      </c>
      <c r="B272" s="19">
        <v>9.3171296296296294E-2</v>
      </c>
      <c r="C272" s="17">
        <v>191</v>
      </c>
      <c r="D272" s="17">
        <v>0</v>
      </c>
      <c r="E272" s="17">
        <v>0</v>
      </c>
      <c r="F272" s="17">
        <v>0</v>
      </c>
      <c r="G272" s="17">
        <v>0.14494399999999999</v>
      </c>
      <c r="H272" s="17">
        <v>2.431E-3</v>
      </c>
      <c r="I272" s="17">
        <v>7.4640000000000001E-3</v>
      </c>
      <c r="J272" s="17">
        <v>5.032E-3</v>
      </c>
      <c r="K272" s="17">
        <v>0.67424799999999996</v>
      </c>
      <c r="L272" s="17">
        <v>1195.9000000000001</v>
      </c>
      <c r="M272" s="17">
        <v>2.4390000000000002E-3</v>
      </c>
      <c r="N272" s="17">
        <v>5909</v>
      </c>
      <c r="O272" s="17">
        <v>0</v>
      </c>
      <c r="P272" s="17">
        <v>0</v>
      </c>
      <c r="Q272" s="17">
        <v>3.5449000000000001E-2</v>
      </c>
      <c r="R272" s="17">
        <v>4.3200000000000001E-3</v>
      </c>
      <c r="S272" s="17">
        <v>8.3180000000000007E-3</v>
      </c>
      <c r="T272" s="17">
        <v>3.9979999999999998E-3</v>
      </c>
      <c r="U272" s="17">
        <v>0.480657</v>
      </c>
      <c r="V272" s="17">
        <v>792.7</v>
      </c>
      <c r="W272" s="17">
        <v>0.59756100000000001</v>
      </c>
      <c r="X272" s="17">
        <v>2519</v>
      </c>
      <c r="Y272" s="17">
        <v>0</v>
      </c>
      <c r="Z272" s="17">
        <v>0</v>
      </c>
      <c r="AA272" s="17">
        <v>0.73947200000000002</v>
      </c>
      <c r="AB272" s="17">
        <v>0.210592</v>
      </c>
      <c r="AC272" s="17">
        <v>5.1619300000000003E-3</v>
      </c>
      <c r="AD272" s="17">
        <v>0.25</v>
      </c>
      <c r="AE272" s="17">
        <v>694.5</v>
      </c>
    </row>
    <row r="273" spans="1:31">
      <c r="A273" s="17">
        <v>260</v>
      </c>
      <c r="B273" s="19">
        <v>9.3229166666666655E-2</v>
      </c>
      <c r="C273" s="17">
        <v>190.7</v>
      </c>
      <c r="D273" s="17">
        <v>0</v>
      </c>
      <c r="E273" s="17">
        <v>0</v>
      </c>
      <c r="F273" s="17">
        <v>0</v>
      </c>
      <c r="G273" s="17">
        <v>9.2321E-2</v>
      </c>
      <c r="H273" s="17">
        <v>4.5279999999999999E-3</v>
      </c>
      <c r="I273" s="17">
        <v>7.3660000000000002E-3</v>
      </c>
      <c r="J273" s="17">
        <v>2.8379999999999998E-3</v>
      </c>
      <c r="K273" s="17">
        <v>0.38523800000000002</v>
      </c>
      <c r="L273" s="17">
        <v>1076.3</v>
      </c>
      <c r="M273" s="17">
        <v>0.59756100000000001</v>
      </c>
      <c r="N273" s="17">
        <v>0</v>
      </c>
      <c r="O273" s="17">
        <v>0</v>
      </c>
      <c r="P273" s="17">
        <v>0</v>
      </c>
      <c r="Q273" s="17">
        <v>1.2045999999999999E-2</v>
      </c>
      <c r="R273" s="17">
        <v>4.0629999999999998E-3</v>
      </c>
      <c r="S273" s="17">
        <v>8.2769999999999996E-3</v>
      </c>
      <c r="T273" s="17">
        <v>4.2139999999999999E-3</v>
      </c>
      <c r="U273" s="17">
        <v>0.5091</v>
      </c>
      <c r="V273" s="17">
        <v>766.4</v>
      </c>
      <c r="W273" s="17">
        <v>0.59756100000000001</v>
      </c>
      <c r="X273" s="17">
        <v>3166</v>
      </c>
      <c r="Y273" s="17">
        <v>0</v>
      </c>
      <c r="Z273" s="17">
        <v>0</v>
      </c>
    </row>
    <row r="274" spans="1:31">
      <c r="A274" s="17">
        <v>261</v>
      </c>
      <c r="B274" s="19">
        <v>9.3287037037037043E-2</v>
      </c>
      <c r="C274" s="17">
        <v>189</v>
      </c>
      <c r="D274" s="17">
        <v>0</v>
      </c>
      <c r="E274" s="17">
        <v>0</v>
      </c>
      <c r="F274" s="17">
        <v>0</v>
      </c>
      <c r="G274" s="17">
        <v>6.4106999999999997E-2</v>
      </c>
      <c r="H274" s="17">
        <v>2.5869999999999999E-3</v>
      </c>
      <c r="I274" s="17">
        <v>7.7320000000000002E-3</v>
      </c>
      <c r="J274" s="17">
        <v>5.1450000000000003E-3</v>
      </c>
      <c r="K274" s="17">
        <v>0.66544099999999995</v>
      </c>
      <c r="L274" s="17">
        <v>432</v>
      </c>
      <c r="M274" s="17">
        <v>2.4390000000000002E-3</v>
      </c>
      <c r="N274" s="17">
        <v>4145</v>
      </c>
      <c r="O274" s="17">
        <v>0</v>
      </c>
      <c r="P274" s="17">
        <v>0</v>
      </c>
      <c r="Q274" s="17">
        <v>1.8603000000000001E-2</v>
      </c>
      <c r="R274" s="17">
        <v>2.8709999999999999E-3</v>
      </c>
      <c r="S274" s="17">
        <v>7.6049999999999998E-3</v>
      </c>
      <c r="T274" s="17">
        <v>4.7340000000000004E-3</v>
      </c>
      <c r="U274" s="17">
        <v>0.622479</v>
      </c>
      <c r="V274" s="17">
        <v>1195.9000000000001</v>
      </c>
      <c r="W274" s="17">
        <v>0.59756100000000001</v>
      </c>
      <c r="X274" s="17">
        <v>3530</v>
      </c>
      <c r="Y274" s="17">
        <v>0</v>
      </c>
      <c r="Z274" s="17">
        <v>0</v>
      </c>
      <c r="AA274" s="17">
        <v>0.95765999999999996</v>
      </c>
      <c r="AB274" s="17">
        <v>6.3324900000000003E-2</v>
      </c>
      <c r="AC274" s="17">
        <v>3.1708399999999999E-3</v>
      </c>
      <c r="AD274" s="17">
        <v>0.25</v>
      </c>
      <c r="AE274" s="17">
        <v>1922.6</v>
      </c>
    </row>
    <row r="275" spans="1:31">
      <c r="A275" s="17">
        <v>262</v>
      </c>
      <c r="B275" s="19">
        <v>9.3344907407407404E-2</v>
      </c>
      <c r="C275" s="17">
        <v>188.5</v>
      </c>
      <c r="D275" s="17">
        <v>0</v>
      </c>
      <c r="E275" s="17">
        <v>0</v>
      </c>
      <c r="F275" s="17">
        <v>0</v>
      </c>
      <c r="G275" s="17">
        <v>1.2540000000000001E-2</v>
      </c>
      <c r="H275" s="17">
        <v>4.2170000000000003E-3</v>
      </c>
      <c r="I275" s="17">
        <v>6.7219999999999997E-3</v>
      </c>
      <c r="J275" s="17">
        <v>2.5049999999999998E-3</v>
      </c>
      <c r="K275" s="17">
        <v>0.37268299999999999</v>
      </c>
      <c r="L275" s="17">
        <v>1195.9000000000001</v>
      </c>
      <c r="M275" s="17">
        <v>2.4390000000000002E-3</v>
      </c>
      <c r="N275" s="17">
        <v>0</v>
      </c>
      <c r="O275" s="17">
        <v>0</v>
      </c>
      <c r="P275" s="17">
        <v>0</v>
      </c>
      <c r="Q275" s="17">
        <v>5.8500999999999997E-2</v>
      </c>
      <c r="R275" s="17">
        <v>2.4689999999999998E-3</v>
      </c>
      <c r="S275" s="17">
        <v>7.162E-3</v>
      </c>
      <c r="T275" s="17">
        <v>4.6930000000000001E-3</v>
      </c>
      <c r="U275" s="17">
        <v>0.65531300000000003</v>
      </c>
      <c r="V275" s="17">
        <v>805.8</v>
      </c>
      <c r="W275" s="17">
        <v>0.59756100000000001</v>
      </c>
      <c r="X275" s="17">
        <v>0</v>
      </c>
      <c r="Y275" s="17">
        <v>0</v>
      </c>
      <c r="Z275" s="17">
        <v>0</v>
      </c>
    </row>
    <row r="276" spans="1:31">
      <c r="A276" s="17">
        <v>263</v>
      </c>
      <c r="B276" s="19">
        <v>9.3391203703703699E-2</v>
      </c>
      <c r="C276" s="17">
        <v>187.2</v>
      </c>
      <c r="D276" s="17">
        <v>0</v>
      </c>
      <c r="E276" s="17">
        <v>0</v>
      </c>
      <c r="F276" s="17">
        <v>0</v>
      </c>
      <c r="G276" s="17">
        <v>4.3180000000000003E-2</v>
      </c>
      <c r="H276" s="17">
        <v>4.2399999999999998E-3</v>
      </c>
      <c r="I276" s="17">
        <v>7.2909999999999997E-3</v>
      </c>
      <c r="J276" s="17">
        <v>3.0509999999999999E-3</v>
      </c>
      <c r="K276" s="17">
        <v>0.41843000000000002</v>
      </c>
      <c r="L276" s="17">
        <v>715.7</v>
      </c>
      <c r="M276" s="17">
        <v>0.45591999999999999</v>
      </c>
      <c r="N276" s="17">
        <v>0</v>
      </c>
      <c r="O276" s="17">
        <v>0</v>
      </c>
      <c r="P276" s="17">
        <v>0</v>
      </c>
      <c r="Q276" s="17">
        <v>3.7034999999999998E-2</v>
      </c>
      <c r="R276" s="17">
        <v>3.6649999999999999E-3</v>
      </c>
      <c r="S276" s="17">
        <v>7.4070000000000004E-3</v>
      </c>
      <c r="T276" s="17">
        <v>3.741E-3</v>
      </c>
      <c r="U276" s="17">
        <v>0.505158</v>
      </c>
      <c r="V276" s="17">
        <v>1195.9000000000001</v>
      </c>
      <c r="W276" s="17">
        <v>2.4390000000000002E-3</v>
      </c>
      <c r="X276" s="17">
        <v>2655</v>
      </c>
      <c r="Y276" s="17">
        <v>0</v>
      </c>
      <c r="Z276" s="17">
        <v>0</v>
      </c>
    </row>
    <row r="277" spans="1:31">
      <c r="A277" s="17">
        <v>264</v>
      </c>
      <c r="B277" s="19">
        <v>9.3449074074074087E-2</v>
      </c>
      <c r="C277" s="17">
        <v>186.3</v>
      </c>
      <c r="D277" s="17">
        <v>0</v>
      </c>
      <c r="E277" s="17">
        <v>0</v>
      </c>
      <c r="F277" s="17">
        <v>0</v>
      </c>
      <c r="G277" s="17">
        <v>0.11222500000000001</v>
      </c>
      <c r="H277" s="17">
        <v>3.4870000000000001E-3</v>
      </c>
      <c r="I277" s="17">
        <v>8.7860000000000004E-3</v>
      </c>
      <c r="J277" s="17">
        <v>5.3E-3</v>
      </c>
      <c r="K277" s="17">
        <v>0.60317299999999996</v>
      </c>
      <c r="L277" s="17">
        <v>418.8</v>
      </c>
      <c r="M277" s="17">
        <v>0.36838100000000001</v>
      </c>
      <c r="N277" s="17">
        <v>0</v>
      </c>
      <c r="O277" s="17">
        <v>0</v>
      </c>
      <c r="P277" s="17">
        <v>0</v>
      </c>
      <c r="Q277" s="17">
        <v>3.0328000000000001E-2</v>
      </c>
      <c r="R277" s="17">
        <v>1.9369999999999999E-3</v>
      </c>
      <c r="S277" s="17">
        <v>7.345E-3</v>
      </c>
      <c r="T277" s="17">
        <v>5.4079999999999996E-3</v>
      </c>
      <c r="U277" s="17">
        <v>0.73629</v>
      </c>
      <c r="V277" s="17">
        <v>577.9</v>
      </c>
      <c r="W277" s="17">
        <v>2.4390000000000002E-3</v>
      </c>
      <c r="X277" s="17">
        <v>1381</v>
      </c>
      <c r="Y277" s="17">
        <v>0</v>
      </c>
      <c r="Z277" s="17">
        <v>0</v>
      </c>
    </row>
    <row r="278" spans="1:31">
      <c r="A278" s="17">
        <v>265</v>
      </c>
      <c r="B278" s="19">
        <v>9.3506944444444448E-2</v>
      </c>
      <c r="C278" s="17">
        <v>185</v>
      </c>
      <c r="D278" s="17">
        <v>0</v>
      </c>
      <c r="E278" s="17">
        <v>0</v>
      </c>
      <c r="F278" s="17">
        <v>0</v>
      </c>
      <c r="G278" s="17">
        <v>3.1747999999999998E-2</v>
      </c>
      <c r="H278" s="17">
        <v>5.4929999999999996E-3</v>
      </c>
      <c r="I278" s="17">
        <v>8.0000000000000002E-3</v>
      </c>
      <c r="J278" s="17">
        <v>2.5079999999999998E-3</v>
      </c>
      <c r="K278" s="17">
        <v>0.31343799999999999</v>
      </c>
      <c r="L278" s="17">
        <v>1195.9000000000001</v>
      </c>
      <c r="M278" s="17">
        <v>0.13920199999999999</v>
      </c>
      <c r="N278" s="17">
        <v>0</v>
      </c>
      <c r="O278" s="17">
        <v>0</v>
      </c>
      <c r="P278" s="17">
        <v>0</v>
      </c>
      <c r="Q278" s="17">
        <v>2.5439999999999998E-3</v>
      </c>
      <c r="R278" s="17">
        <v>4.6699999999999997E-3</v>
      </c>
      <c r="S278" s="17">
        <v>8.2889999999999995E-3</v>
      </c>
      <c r="T278" s="17">
        <v>3.6189999999999998E-3</v>
      </c>
      <c r="U278" s="17">
        <v>0.43656600000000001</v>
      </c>
      <c r="V278" s="17">
        <v>402.6</v>
      </c>
      <c r="W278" s="17">
        <v>0.59756100000000001</v>
      </c>
      <c r="X278" s="17">
        <v>3510</v>
      </c>
      <c r="Y278" s="17">
        <v>0</v>
      </c>
      <c r="Z278" s="17">
        <v>0</v>
      </c>
    </row>
    <row r="279" spans="1:31">
      <c r="A279" s="17">
        <v>266</v>
      </c>
      <c r="B279" s="19">
        <v>9.3553240740740742E-2</v>
      </c>
      <c r="C279" s="17">
        <v>185</v>
      </c>
      <c r="D279" s="17">
        <v>0</v>
      </c>
      <c r="E279" s="17">
        <v>0</v>
      </c>
      <c r="F279" s="17">
        <v>0</v>
      </c>
      <c r="G279" s="17">
        <v>0.100282</v>
      </c>
      <c r="H279" s="17">
        <v>4.7540000000000004E-3</v>
      </c>
      <c r="I279" s="17">
        <v>9.3550000000000005E-3</v>
      </c>
      <c r="J279" s="17">
        <v>4.6020000000000002E-3</v>
      </c>
      <c r="K279" s="17">
        <v>0.49187900000000001</v>
      </c>
      <c r="L279" s="17">
        <v>204.1</v>
      </c>
      <c r="M279" s="17">
        <v>2.4390000000000002E-3</v>
      </c>
      <c r="N279" s="17">
        <v>1125</v>
      </c>
      <c r="O279" s="17">
        <v>0</v>
      </c>
      <c r="P279" s="17">
        <v>0</v>
      </c>
      <c r="Q279" s="17">
        <v>0.17979899999999999</v>
      </c>
      <c r="R279" s="17">
        <v>4.2950000000000002E-3</v>
      </c>
      <c r="S279" s="17">
        <v>7.816E-3</v>
      </c>
      <c r="T279" s="17">
        <v>3.5209999999999998E-3</v>
      </c>
      <c r="U279" s="17">
        <v>0.45048500000000002</v>
      </c>
      <c r="V279" s="17">
        <v>774.5</v>
      </c>
      <c r="W279" s="17">
        <v>0.59756100000000001</v>
      </c>
      <c r="X279" s="17">
        <v>4192</v>
      </c>
      <c r="Y279" s="17">
        <v>0</v>
      </c>
      <c r="Z279" s="17">
        <v>0</v>
      </c>
      <c r="AA279" s="17">
        <v>0.69305399999999995</v>
      </c>
      <c r="AB279" s="17">
        <v>7.3765699999999998E-3</v>
      </c>
      <c r="AC279" s="17">
        <v>4.3210799999999997E-3</v>
      </c>
      <c r="AD279" s="17">
        <v>0.25</v>
      </c>
      <c r="AE279" s="17">
        <v>4070.1</v>
      </c>
    </row>
    <row r="280" spans="1:31">
      <c r="A280" s="17">
        <v>267</v>
      </c>
      <c r="B280" s="19">
        <v>9.3611111111111103E-2</v>
      </c>
      <c r="C280" s="17">
        <v>182.1</v>
      </c>
      <c r="D280" s="17">
        <v>0</v>
      </c>
      <c r="E280" s="17">
        <v>0</v>
      </c>
      <c r="F280" s="17">
        <v>0</v>
      </c>
      <c r="G280" s="17">
        <v>3.6449000000000002E-2</v>
      </c>
      <c r="H280" s="17">
        <v>3.7100000000000002E-3</v>
      </c>
      <c r="I280" s="17">
        <v>8.0429999999999998E-3</v>
      </c>
      <c r="J280" s="17">
        <v>4.333E-3</v>
      </c>
      <c r="K280" s="17">
        <v>0.53872799999999998</v>
      </c>
      <c r="L280" s="17">
        <v>646.79999999999995</v>
      </c>
      <c r="M280" s="17">
        <v>2.4390000000000002E-3</v>
      </c>
      <c r="N280" s="17">
        <v>0</v>
      </c>
      <c r="O280" s="17">
        <v>0</v>
      </c>
      <c r="P280" s="17">
        <v>0</v>
      </c>
      <c r="Q280" s="17">
        <v>8.9261999999999994E-2</v>
      </c>
      <c r="R280" s="17">
        <v>4.3800000000000002E-3</v>
      </c>
      <c r="S280" s="17">
        <v>7.9710000000000007E-3</v>
      </c>
      <c r="T280" s="17">
        <v>3.591E-3</v>
      </c>
      <c r="U280" s="17">
        <v>0.45049</v>
      </c>
      <c r="V280" s="17">
        <v>737</v>
      </c>
      <c r="W280" s="17">
        <v>0.59756100000000001</v>
      </c>
      <c r="X280" s="17">
        <v>8411</v>
      </c>
      <c r="Y280" s="17">
        <v>0</v>
      </c>
      <c r="Z280" s="17">
        <v>0</v>
      </c>
    </row>
    <row r="281" spans="1:31">
      <c r="A281" s="17">
        <v>268</v>
      </c>
      <c r="B281" s="19">
        <v>9.3668981481481492E-2</v>
      </c>
      <c r="C281" s="17">
        <v>183.4</v>
      </c>
      <c r="D281" s="17">
        <v>0</v>
      </c>
      <c r="E281" s="17">
        <v>0</v>
      </c>
      <c r="F281" s="17">
        <v>0</v>
      </c>
      <c r="G281" s="17">
        <v>2.8035000000000001E-2</v>
      </c>
      <c r="H281" s="17">
        <v>3.7420000000000001E-3</v>
      </c>
      <c r="I281" s="17">
        <v>7.6290000000000004E-3</v>
      </c>
      <c r="J281" s="17">
        <v>3.8869999999999998E-3</v>
      </c>
      <c r="K281" s="17">
        <v>0.50947600000000004</v>
      </c>
      <c r="L281" s="17">
        <v>479.6</v>
      </c>
      <c r="M281" s="17">
        <v>0.59756100000000001</v>
      </c>
      <c r="N281" s="17">
        <v>0</v>
      </c>
      <c r="O281" s="17">
        <v>0</v>
      </c>
      <c r="P281" s="17">
        <v>0</v>
      </c>
      <c r="Q281" s="17">
        <v>5.2846999999999998E-2</v>
      </c>
      <c r="R281" s="17">
        <v>3.5049999999999999E-3</v>
      </c>
      <c r="S281" s="17">
        <v>8.4309999999999993E-3</v>
      </c>
      <c r="T281" s="17">
        <v>4.9259999999999998E-3</v>
      </c>
      <c r="U281" s="17">
        <v>0.58425700000000003</v>
      </c>
      <c r="V281" s="17">
        <v>1195.9000000000001</v>
      </c>
      <c r="W281" s="17">
        <v>2.4390000000000002E-3</v>
      </c>
      <c r="X281" s="17">
        <v>1631</v>
      </c>
      <c r="Y281" s="17">
        <v>0</v>
      </c>
      <c r="Z281" s="17">
        <v>0</v>
      </c>
    </row>
    <row r="282" spans="1:31">
      <c r="A282" s="17">
        <v>269</v>
      </c>
      <c r="B282" s="19">
        <v>9.3726851851851853E-2</v>
      </c>
      <c r="C282" s="17">
        <v>180.1</v>
      </c>
      <c r="D282" s="17">
        <v>0</v>
      </c>
      <c r="E282" s="17">
        <v>0</v>
      </c>
      <c r="F282" s="17">
        <v>0</v>
      </c>
      <c r="G282" s="17">
        <v>6.9232000000000002E-2</v>
      </c>
      <c r="H282" s="17">
        <v>3.9719999999999998E-3</v>
      </c>
      <c r="I282" s="17">
        <v>9.1409999999999998E-3</v>
      </c>
      <c r="J282" s="17">
        <v>5.169E-3</v>
      </c>
      <c r="K282" s="17">
        <v>0.56551700000000005</v>
      </c>
      <c r="L282" s="17">
        <v>204.1</v>
      </c>
      <c r="M282" s="17">
        <v>2.4390000000000002E-3</v>
      </c>
      <c r="N282" s="17">
        <v>1451</v>
      </c>
      <c r="O282" s="17">
        <v>0</v>
      </c>
      <c r="P282" s="17">
        <v>0</v>
      </c>
      <c r="Q282" s="17">
        <v>7.2280999999999998E-2</v>
      </c>
      <c r="R282" s="17">
        <v>2.9740000000000001E-3</v>
      </c>
      <c r="S282" s="17">
        <v>7.4180000000000001E-3</v>
      </c>
      <c r="T282" s="17">
        <v>4.444E-3</v>
      </c>
      <c r="U282" s="17">
        <v>0.599028</v>
      </c>
      <c r="V282" s="17">
        <v>1195.9000000000001</v>
      </c>
      <c r="W282" s="17">
        <v>0.59756100000000001</v>
      </c>
      <c r="X282" s="17">
        <v>2021</v>
      </c>
      <c r="Y282" s="17">
        <v>0</v>
      </c>
      <c r="Z282" s="17">
        <v>0</v>
      </c>
      <c r="AA282" s="17">
        <v>0.92158099999999998</v>
      </c>
      <c r="AB282" s="17">
        <v>9.4883499999999996E-3</v>
      </c>
      <c r="AC282" s="17">
        <v>3.0165600000000002E-3</v>
      </c>
      <c r="AD282" s="17">
        <v>0.25</v>
      </c>
      <c r="AE282" s="17">
        <v>4070.1</v>
      </c>
    </row>
    <row r="283" spans="1:31">
      <c r="A283" s="17">
        <v>270</v>
      </c>
      <c r="B283" s="19">
        <v>9.3784722222222228E-2</v>
      </c>
      <c r="C283" s="17">
        <v>181.2</v>
      </c>
      <c r="D283" s="17">
        <v>0</v>
      </c>
      <c r="E283" s="17">
        <v>0</v>
      </c>
      <c r="F283" s="17">
        <v>0</v>
      </c>
      <c r="G283" s="17">
        <v>4.4330000000000001E-2</v>
      </c>
      <c r="H283" s="17">
        <v>5.0860000000000002E-3</v>
      </c>
      <c r="I283" s="17">
        <v>7.9100000000000004E-3</v>
      </c>
      <c r="J283" s="17">
        <v>2.8240000000000001E-3</v>
      </c>
      <c r="K283" s="17">
        <v>0.357018</v>
      </c>
      <c r="L283" s="17">
        <v>577.9</v>
      </c>
      <c r="M283" s="17">
        <v>0.59756100000000001</v>
      </c>
      <c r="N283" s="17">
        <v>0</v>
      </c>
      <c r="O283" s="17">
        <v>0</v>
      </c>
      <c r="P283" s="17">
        <v>0</v>
      </c>
      <c r="Q283" s="17">
        <v>0.116827</v>
      </c>
      <c r="R283" s="17">
        <v>5.9800000000000001E-3</v>
      </c>
      <c r="S283" s="17">
        <v>9.5829999999999995E-3</v>
      </c>
      <c r="T283" s="17">
        <v>3.604E-3</v>
      </c>
      <c r="U283" s="17">
        <v>0.37603900000000001</v>
      </c>
      <c r="V283" s="17">
        <v>315.5</v>
      </c>
      <c r="W283" s="17">
        <v>0.36838100000000001</v>
      </c>
      <c r="X283" s="17">
        <v>1153</v>
      </c>
      <c r="Y283" s="17">
        <v>0</v>
      </c>
      <c r="Z283" s="17">
        <v>0</v>
      </c>
    </row>
    <row r="284" spans="1:31">
      <c r="A284" s="17">
        <v>271</v>
      </c>
      <c r="B284" s="19">
        <v>9.3842592592592589E-2</v>
      </c>
      <c r="C284" s="17">
        <v>178.1</v>
      </c>
      <c r="D284" s="17">
        <v>0</v>
      </c>
      <c r="E284" s="17">
        <v>0</v>
      </c>
      <c r="F284" s="17">
        <v>0</v>
      </c>
      <c r="G284" s="17">
        <v>7.4375999999999998E-2</v>
      </c>
      <c r="H284" s="17">
        <v>4.7450000000000001E-3</v>
      </c>
      <c r="I284" s="17">
        <v>8.3669999999999994E-3</v>
      </c>
      <c r="J284" s="17">
        <v>3.6210000000000001E-3</v>
      </c>
      <c r="K284" s="17">
        <v>0.43283899999999997</v>
      </c>
      <c r="L284" s="17">
        <v>1195.9000000000001</v>
      </c>
      <c r="M284" s="17">
        <v>2.4390000000000002E-3</v>
      </c>
      <c r="N284" s="17">
        <v>0</v>
      </c>
      <c r="O284" s="17">
        <v>0</v>
      </c>
      <c r="P284" s="17">
        <v>0</v>
      </c>
      <c r="Q284" s="17">
        <v>0.162658</v>
      </c>
      <c r="R284" s="17">
        <v>2.686E-3</v>
      </c>
      <c r="S284" s="17">
        <v>8.2839999999999997E-3</v>
      </c>
      <c r="T284" s="17">
        <v>5.5979999999999997E-3</v>
      </c>
      <c r="U284" s="17">
        <v>0.67577500000000001</v>
      </c>
      <c r="V284" s="17">
        <v>684.3</v>
      </c>
      <c r="W284" s="17">
        <v>0.59756100000000001</v>
      </c>
      <c r="X284" s="17">
        <v>9203</v>
      </c>
      <c r="Y284" s="17">
        <v>0</v>
      </c>
      <c r="Z284" s="17">
        <v>0</v>
      </c>
    </row>
    <row r="285" spans="1:31">
      <c r="A285" s="17">
        <v>272</v>
      </c>
      <c r="B285" s="19">
        <v>9.3888888888888897E-2</v>
      </c>
      <c r="C285" s="17">
        <v>179</v>
      </c>
      <c r="D285" s="17">
        <v>0</v>
      </c>
      <c r="E285" s="17">
        <v>0</v>
      </c>
      <c r="F285" s="17">
        <v>0</v>
      </c>
      <c r="G285" s="17">
        <v>8.1180000000000002E-3</v>
      </c>
      <c r="H285" s="17">
        <v>5.4510000000000001E-3</v>
      </c>
      <c r="I285" s="17">
        <v>9.4160000000000008E-3</v>
      </c>
      <c r="J285" s="17">
        <v>3.9649999999999998E-3</v>
      </c>
      <c r="K285" s="17">
        <v>0.42111199999999999</v>
      </c>
      <c r="L285" s="17">
        <v>594.20000000000005</v>
      </c>
      <c r="M285" s="17">
        <v>0.59756100000000001</v>
      </c>
      <c r="N285" s="17">
        <v>2784</v>
      </c>
      <c r="O285" s="17">
        <v>0</v>
      </c>
      <c r="P285" s="17">
        <v>0</v>
      </c>
      <c r="Q285" s="17">
        <v>0.21376999999999999</v>
      </c>
      <c r="R285" s="17">
        <v>3.7339999999999999E-3</v>
      </c>
      <c r="S285" s="17">
        <v>7.7739999999999997E-3</v>
      </c>
      <c r="T285" s="17">
        <v>4.0400000000000002E-3</v>
      </c>
      <c r="U285" s="17">
        <v>0.51964399999999999</v>
      </c>
      <c r="V285" s="17">
        <v>440.1</v>
      </c>
      <c r="W285" s="17">
        <v>0.36838100000000001</v>
      </c>
      <c r="X285" s="17">
        <v>35847</v>
      </c>
      <c r="Y285" s="17">
        <v>0</v>
      </c>
      <c r="Z285" s="17">
        <v>0</v>
      </c>
      <c r="AA285" s="17">
        <v>0.79945200000000005</v>
      </c>
      <c r="AB285" s="17">
        <v>5.0798999999999997E-2</v>
      </c>
      <c r="AC285" s="17">
        <v>3.9394900000000004E-3</v>
      </c>
      <c r="AD285" s="17">
        <v>0.25</v>
      </c>
      <c r="AE285" s="17">
        <v>1397.9</v>
      </c>
    </row>
    <row r="286" spans="1:31">
      <c r="A286" s="17">
        <v>273</v>
      </c>
      <c r="B286" s="19">
        <v>9.3946759259259258E-2</v>
      </c>
      <c r="C286" s="17">
        <v>175.9</v>
      </c>
      <c r="D286" s="17">
        <v>0</v>
      </c>
      <c r="E286" s="17">
        <v>0</v>
      </c>
      <c r="F286" s="17">
        <v>0</v>
      </c>
      <c r="G286" s="17">
        <v>6.1126E-2</v>
      </c>
      <c r="H286" s="17">
        <v>3.908E-3</v>
      </c>
      <c r="I286" s="17">
        <v>7.5940000000000001E-3</v>
      </c>
      <c r="J286" s="17">
        <v>3.686E-3</v>
      </c>
      <c r="K286" s="17">
        <v>0.48535499999999998</v>
      </c>
      <c r="L286" s="17">
        <v>907.2</v>
      </c>
      <c r="M286" s="17">
        <v>0.59756100000000001</v>
      </c>
      <c r="N286" s="17">
        <v>0</v>
      </c>
      <c r="O286" s="17">
        <v>0</v>
      </c>
      <c r="P286" s="17">
        <v>0</v>
      </c>
      <c r="Q286" s="17">
        <v>7.3944999999999997E-2</v>
      </c>
      <c r="R286" s="17">
        <v>3.7079999999999999E-3</v>
      </c>
      <c r="S286" s="17">
        <v>7.8079999999999998E-3</v>
      </c>
      <c r="T286" s="17">
        <v>4.1000000000000003E-3</v>
      </c>
      <c r="U286" s="17">
        <v>0.52510699999999999</v>
      </c>
      <c r="V286" s="17">
        <v>435.1</v>
      </c>
      <c r="W286" s="17">
        <v>0.59756100000000001</v>
      </c>
      <c r="X286" s="17">
        <v>21722</v>
      </c>
      <c r="Y286" s="17">
        <v>0</v>
      </c>
      <c r="Z286" s="17">
        <v>0</v>
      </c>
    </row>
    <row r="287" spans="1:31">
      <c r="A287" s="17">
        <v>274</v>
      </c>
      <c r="B287" s="19">
        <v>9.4004629629629632E-2</v>
      </c>
      <c r="C287" s="17">
        <v>176.8</v>
      </c>
      <c r="D287" s="17">
        <v>0</v>
      </c>
      <c r="E287" s="17">
        <v>0</v>
      </c>
      <c r="F287" s="17">
        <v>0</v>
      </c>
      <c r="G287" s="17">
        <v>6.0437999999999999E-2</v>
      </c>
      <c r="H287" s="17">
        <v>3.6089999999999998E-3</v>
      </c>
      <c r="I287" s="17">
        <v>7.4879999999999999E-3</v>
      </c>
      <c r="J287" s="17">
        <v>3.8790000000000001E-3</v>
      </c>
      <c r="K287" s="17">
        <v>0.51807599999999998</v>
      </c>
      <c r="L287" s="17">
        <v>500.9</v>
      </c>
      <c r="M287" s="17">
        <v>0.59756100000000001</v>
      </c>
      <c r="N287" s="17">
        <v>3613</v>
      </c>
      <c r="O287" s="17">
        <v>0</v>
      </c>
      <c r="P287" s="17">
        <v>0</v>
      </c>
      <c r="Q287" s="17">
        <v>2.4880000000000002E-3</v>
      </c>
      <c r="R287" s="17">
        <v>3.2360000000000002E-3</v>
      </c>
      <c r="S287" s="17">
        <v>7.3879999999999996E-3</v>
      </c>
      <c r="T287" s="17">
        <v>4.1520000000000003E-3</v>
      </c>
      <c r="U287" s="17">
        <v>0.56195799999999996</v>
      </c>
      <c r="V287" s="17">
        <v>495.9</v>
      </c>
      <c r="W287" s="17">
        <v>0.14408000000000001</v>
      </c>
      <c r="X287" s="17">
        <v>1491</v>
      </c>
      <c r="Y287" s="17">
        <v>0</v>
      </c>
      <c r="Z287" s="17">
        <v>0</v>
      </c>
      <c r="AA287" s="17">
        <v>0.86455000000000004</v>
      </c>
      <c r="AB287" s="17">
        <v>6.3952599999999998E-2</v>
      </c>
      <c r="AC287" s="17">
        <v>3.5016600000000002E-3</v>
      </c>
      <c r="AD287" s="17">
        <v>0.25</v>
      </c>
      <c r="AE287" s="17">
        <v>1658.2</v>
      </c>
    </row>
    <row r="288" spans="1:31">
      <c r="A288" s="17">
        <v>275</v>
      </c>
      <c r="B288" s="19">
        <v>9.4062499999999993E-2</v>
      </c>
      <c r="C288" s="17">
        <v>175</v>
      </c>
      <c r="D288" s="17">
        <v>0</v>
      </c>
      <c r="E288" s="17">
        <v>0</v>
      </c>
      <c r="F288" s="17">
        <v>0</v>
      </c>
      <c r="G288" s="17">
        <v>3.2929999999999999E-3</v>
      </c>
      <c r="H288" s="17">
        <v>2.6419999999999998E-3</v>
      </c>
      <c r="I288" s="17">
        <v>8.0300000000000007E-3</v>
      </c>
      <c r="J288" s="17">
        <v>5.3889999999999997E-3</v>
      </c>
      <c r="K288" s="17">
        <v>0.67105800000000004</v>
      </c>
      <c r="L288" s="17">
        <v>522.20000000000005</v>
      </c>
      <c r="M288" s="17">
        <v>0.59756100000000001</v>
      </c>
      <c r="N288" s="17">
        <v>0</v>
      </c>
      <c r="O288" s="17">
        <v>0</v>
      </c>
      <c r="P288" s="17">
        <v>0</v>
      </c>
      <c r="Q288" s="17">
        <v>0.11441800000000001</v>
      </c>
      <c r="R288" s="17">
        <v>5.0949999999999997E-3</v>
      </c>
      <c r="S288" s="17">
        <v>8.7609999999999997E-3</v>
      </c>
      <c r="T288" s="17">
        <v>3.666E-3</v>
      </c>
      <c r="U288" s="17">
        <v>0.418462</v>
      </c>
      <c r="V288" s="17">
        <v>402.6</v>
      </c>
      <c r="W288" s="17">
        <v>0.59756100000000001</v>
      </c>
      <c r="X288" s="17">
        <v>1582</v>
      </c>
      <c r="Y288" s="17">
        <v>0</v>
      </c>
      <c r="Z288" s="17">
        <v>0</v>
      </c>
    </row>
    <row r="289" spans="1:31">
      <c r="A289" s="17">
        <v>276</v>
      </c>
      <c r="B289" s="19">
        <v>9.4120370370370368E-2</v>
      </c>
      <c r="C289" s="17">
        <v>173.7</v>
      </c>
      <c r="D289" s="17">
        <v>0</v>
      </c>
      <c r="E289" s="17">
        <v>0</v>
      </c>
      <c r="F289" s="17">
        <v>0</v>
      </c>
      <c r="G289" s="17">
        <v>0.22009000000000001</v>
      </c>
      <c r="H289" s="17">
        <v>5.5519999999999996E-3</v>
      </c>
      <c r="I289" s="17">
        <v>9.5849999999999998E-3</v>
      </c>
      <c r="J289" s="17">
        <v>4.0330000000000001E-3</v>
      </c>
      <c r="K289" s="17">
        <v>0.42074</v>
      </c>
      <c r="L289" s="17">
        <v>204.1</v>
      </c>
      <c r="M289" s="17">
        <v>8.5099999999999995E-2</v>
      </c>
      <c r="N289" s="17">
        <v>19251</v>
      </c>
      <c r="O289" s="17">
        <v>0</v>
      </c>
      <c r="P289" s="17">
        <v>0</v>
      </c>
      <c r="Q289" s="17">
        <v>0.13610700000000001</v>
      </c>
      <c r="R289" s="17">
        <v>4.0920000000000002E-3</v>
      </c>
      <c r="S289" s="17">
        <v>8.6090000000000003E-3</v>
      </c>
      <c r="T289" s="17">
        <v>4.5170000000000002E-3</v>
      </c>
      <c r="U289" s="17">
        <v>0.52466999999999997</v>
      </c>
      <c r="V289" s="17">
        <v>800.8</v>
      </c>
      <c r="W289" s="17">
        <v>2.4390000000000002E-3</v>
      </c>
      <c r="X289" s="17">
        <v>2278</v>
      </c>
      <c r="Y289" s="17">
        <v>0</v>
      </c>
      <c r="Z289" s="17">
        <v>0</v>
      </c>
      <c r="AA289" s="17">
        <v>0.80718500000000004</v>
      </c>
      <c r="AB289" s="17">
        <v>0.12915499999999999</v>
      </c>
      <c r="AC289" s="17">
        <v>4.6753100000000002E-3</v>
      </c>
      <c r="AD289" s="17">
        <v>0.25</v>
      </c>
      <c r="AE289" s="17">
        <v>4070.1</v>
      </c>
    </row>
    <row r="290" spans="1:31">
      <c r="A290" s="17">
        <v>277</v>
      </c>
      <c r="B290" s="19">
        <v>9.4166666666666662E-2</v>
      </c>
      <c r="C290" s="17">
        <v>173.2</v>
      </c>
      <c r="D290" s="17">
        <v>0</v>
      </c>
      <c r="E290" s="17">
        <v>0</v>
      </c>
      <c r="F290" s="17">
        <v>0</v>
      </c>
      <c r="G290" s="17">
        <v>0.133716</v>
      </c>
      <c r="H290" s="17">
        <v>4.1710000000000002E-3</v>
      </c>
      <c r="I290" s="17">
        <v>8.6910000000000008E-3</v>
      </c>
      <c r="J290" s="17">
        <v>4.5199999999999997E-3</v>
      </c>
      <c r="K290" s="17">
        <v>0.52005299999999999</v>
      </c>
      <c r="L290" s="17">
        <v>204.1</v>
      </c>
      <c r="M290" s="17">
        <v>8.5099999999999995E-2</v>
      </c>
      <c r="N290" s="17">
        <v>2114</v>
      </c>
      <c r="O290" s="17">
        <v>0</v>
      </c>
      <c r="P290" s="17">
        <v>0</v>
      </c>
      <c r="Q290" s="17">
        <v>3.7541999999999999E-2</v>
      </c>
      <c r="R290" s="17">
        <v>2.9810000000000001E-3</v>
      </c>
      <c r="S290" s="17">
        <v>8.1510000000000003E-3</v>
      </c>
      <c r="T290" s="17">
        <v>5.1700000000000001E-3</v>
      </c>
      <c r="U290" s="17">
        <v>0.63426099999999996</v>
      </c>
      <c r="V290" s="17">
        <v>1195.9000000000001</v>
      </c>
      <c r="W290" s="17">
        <v>2.4390000000000002E-3</v>
      </c>
      <c r="X290" s="17">
        <v>2474</v>
      </c>
      <c r="Y290" s="17">
        <v>0</v>
      </c>
      <c r="Z290" s="17">
        <v>0</v>
      </c>
      <c r="AA290" s="17">
        <v>0.97578600000000004</v>
      </c>
      <c r="AB290" s="17">
        <v>1.37676E-2</v>
      </c>
      <c r="AC290" s="17">
        <v>3.0522399999999999E-3</v>
      </c>
      <c r="AD290" s="17">
        <v>0.25</v>
      </c>
      <c r="AE290" s="17">
        <v>4070.1</v>
      </c>
    </row>
    <row r="291" spans="1:31">
      <c r="A291" s="17">
        <v>278</v>
      </c>
      <c r="B291" s="19">
        <v>9.4224537037037037E-2</v>
      </c>
      <c r="C291" s="17">
        <v>171.7</v>
      </c>
      <c r="D291" s="17">
        <v>0</v>
      </c>
      <c r="E291" s="17">
        <v>0</v>
      </c>
      <c r="F291" s="17">
        <v>0</v>
      </c>
      <c r="G291" s="17">
        <v>5.8985000000000003E-2</v>
      </c>
      <c r="H291" s="17">
        <v>3.833E-3</v>
      </c>
      <c r="I291" s="17">
        <v>7.554E-3</v>
      </c>
      <c r="J291" s="17">
        <v>3.7209999999999999E-3</v>
      </c>
      <c r="K291" s="17">
        <v>0.49258000000000002</v>
      </c>
      <c r="L291" s="17">
        <v>843.4</v>
      </c>
      <c r="M291" s="17">
        <v>0.59756100000000001</v>
      </c>
      <c r="N291" s="17">
        <v>0</v>
      </c>
      <c r="O291" s="17">
        <v>0</v>
      </c>
      <c r="P291" s="17">
        <v>0</v>
      </c>
      <c r="Q291" s="17">
        <v>5.1700000000000003E-2</v>
      </c>
      <c r="R291" s="17">
        <v>4.2420000000000001E-3</v>
      </c>
      <c r="S291" s="17">
        <v>8.2319999999999997E-3</v>
      </c>
      <c r="T291" s="17">
        <v>3.9899999999999996E-3</v>
      </c>
      <c r="U291" s="17">
        <v>0.48472799999999999</v>
      </c>
      <c r="V291" s="17">
        <v>941.7</v>
      </c>
      <c r="W291" s="17">
        <v>2.4390000000000002E-3</v>
      </c>
      <c r="X291" s="17">
        <v>0</v>
      </c>
      <c r="Y291" s="17">
        <v>0</v>
      </c>
      <c r="Z291" s="17">
        <v>0</v>
      </c>
    </row>
    <row r="292" spans="1:31">
      <c r="A292" s="17">
        <v>279</v>
      </c>
      <c r="B292" s="19">
        <v>9.4282407407407412E-2</v>
      </c>
      <c r="C292" s="17">
        <v>171</v>
      </c>
      <c r="D292" s="17">
        <v>0</v>
      </c>
      <c r="E292" s="17">
        <v>0</v>
      </c>
      <c r="F292" s="17">
        <v>0</v>
      </c>
      <c r="G292" s="17">
        <v>3.0896E-2</v>
      </c>
      <c r="H292" s="17">
        <v>4.7340000000000004E-3</v>
      </c>
      <c r="I292" s="17">
        <v>8.9549999999999994E-3</v>
      </c>
      <c r="J292" s="17">
        <v>4.2220000000000001E-3</v>
      </c>
      <c r="K292" s="17">
        <v>0.47142600000000001</v>
      </c>
      <c r="L292" s="17">
        <v>204.1</v>
      </c>
      <c r="M292" s="17">
        <v>0.56900200000000001</v>
      </c>
      <c r="N292" s="17">
        <v>0</v>
      </c>
      <c r="O292" s="17">
        <v>0</v>
      </c>
      <c r="P292" s="17">
        <v>0</v>
      </c>
      <c r="Q292" s="17">
        <v>3.3285000000000002E-2</v>
      </c>
      <c r="R292" s="17">
        <v>4.7390000000000002E-3</v>
      </c>
      <c r="S292" s="17">
        <v>8.8900000000000003E-3</v>
      </c>
      <c r="T292" s="17">
        <v>4.1510000000000002E-3</v>
      </c>
      <c r="U292" s="17">
        <v>0.46690700000000002</v>
      </c>
      <c r="V292" s="17">
        <v>413.8</v>
      </c>
      <c r="W292" s="17">
        <v>0.59756100000000001</v>
      </c>
      <c r="X292" s="17">
        <v>5197</v>
      </c>
      <c r="Y292" s="17">
        <v>0</v>
      </c>
      <c r="Z292" s="17">
        <v>0</v>
      </c>
    </row>
    <row r="293" spans="1:31">
      <c r="A293" s="17">
        <v>280</v>
      </c>
      <c r="B293" s="19">
        <v>9.4340277777777773E-2</v>
      </c>
      <c r="C293" s="17">
        <v>169.6</v>
      </c>
      <c r="D293" s="17">
        <v>0</v>
      </c>
      <c r="E293" s="17">
        <v>0</v>
      </c>
      <c r="F293" s="17">
        <v>0</v>
      </c>
      <c r="G293" s="17">
        <v>3.8379000000000003E-2</v>
      </c>
      <c r="H293" s="17">
        <v>3.454E-3</v>
      </c>
      <c r="I293" s="17">
        <v>8.7130000000000003E-3</v>
      </c>
      <c r="J293" s="17">
        <v>5.2589999999999998E-3</v>
      </c>
      <c r="K293" s="17">
        <v>0.60357000000000005</v>
      </c>
      <c r="L293" s="17">
        <v>440.1</v>
      </c>
      <c r="M293" s="17">
        <v>0.59756100000000001</v>
      </c>
      <c r="N293" s="17">
        <v>4991</v>
      </c>
      <c r="O293" s="17">
        <v>0</v>
      </c>
      <c r="P293" s="17">
        <v>0</v>
      </c>
      <c r="Q293" s="17">
        <v>3.9341000000000001E-2</v>
      </c>
      <c r="R293" s="17">
        <v>5.5919999999999997E-3</v>
      </c>
      <c r="S293" s="17">
        <v>8.5909999999999997E-3</v>
      </c>
      <c r="T293" s="17">
        <v>2.9989999999999999E-3</v>
      </c>
      <c r="U293" s="17">
        <v>0.34910600000000003</v>
      </c>
      <c r="V293" s="17">
        <v>968</v>
      </c>
      <c r="W293" s="17">
        <v>0.59756100000000001</v>
      </c>
      <c r="X293" s="17">
        <v>740</v>
      </c>
      <c r="Y293" s="17">
        <v>0</v>
      </c>
      <c r="Z293" s="17">
        <v>0</v>
      </c>
      <c r="AA293" s="17">
        <v>0.53708599999999995</v>
      </c>
      <c r="AB293" s="17">
        <v>7.6573699999999995E-2</v>
      </c>
      <c r="AC293" s="17">
        <v>5.8213600000000002E-3</v>
      </c>
      <c r="AD293" s="17">
        <v>0.25</v>
      </c>
      <c r="AE293" s="17">
        <v>1887.1</v>
      </c>
    </row>
    <row r="294" spans="1:31">
      <c r="A294" s="17">
        <v>281</v>
      </c>
      <c r="B294" s="19">
        <v>9.4398148148148134E-2</v>
      </c>
      <c r="C294" s="17">
        <v>169.2</v>
      </c>
      <c r="D294" s="17">
        <v>0</v>
      </c>
      <c r="E294" s="17">
        <v>0</v>
      </c>
      <c r="F294" s="17">
        <v>0</v>
      </c>
      <c r="G294" s="17">
        <v>0.17039000000000001</v>
      </c>
      <c r="H294" s="17">
        <v>3.104E-3</v>
      </c>
      <c r="I294" s="17">
        <v>9.0460000000000002E-3</v>
      </c>
      <c r="J294" s="17">
        <v>5.9420000000000002E-3</v>
      </c>
      <c r="K294" s="17">
        <v>0.65684200000000004</v>
      </c>
      <c r="L294" s="17">
        <v>954.8</v>
      </c>
      <c r="M294" s="17">
        <v>0.59756100000000001</v>
      </c>
      <c r="N294" s="17">
        <v>20072</v>
      </c>
      <c r="O294" s="17">
        <v>0</v>
      </c>
      <c r="P294" s="17">
        <v>0</v>
      </c>
      <c r="Q294" s="17">
        <v>7.0444999999999994E-2</v>
      </c>
      <c r="R294" s="17">
        <v>3.388E-3</v>
      </c>
      <c r="S294" s="17">
        <v>8.8050000000000003E-3</v>
      </c>
      <c r="T294" s="17">
        <v>5.4169999999999999E-3</v>
      </c>
      <c r="U294" s="17">
        <v>0.61521899999999996</v>
      </c>
      <c r="V294" s="17">
        <v>474.6</v>
      </c>
      <c r="W294" s="17">
        <v>0.59756100000000001</v>
      </c>
      <c r="X294" s="17">
        <v>1673</v>
      </c>
      <c r="Y294" s="17">
        <v>0</v>
      </c>
      <c r="Z294" s="17">
        <v>0</v>
      </c>
      <c r="AA294" s="17">
        <v>0.946492</v>
      </c>
      <c r="AB294" s="17">
        <v>0.38278099999999998</v>
      </c>
      <c r="AC294" s="17">
        <v>5.46154E-3</v>
      </c>
      <c r="AD294" s="17">
        <v>0.25</v>
      </c>
      <c r="AE294" s="17">
        <v>869.8</v>
      </c>
    </row>
    <row r="295" spans="1:31">
      <c r="A295" s="17">
        <v>282</v>
      </c>
      <c r="B295" s="19">
        <v>9.4444444444444442E-2</v>
      </c>
      <c r="C295" s="17">
        <v>168.3</v>
      </c>
      <c r="D295" s="17">
        <v>0</v>
      </c>
      <c r="E295" s="17">
        <v>0</v>
      </c>
      <c r="F295" s="17">
        <v>0</v>
      </c>
      <c r="G295" s="17">
        <v>2.2120999999999998E-2</v>
      </c>
      <c r="H295" s="17">
        <v>3.6849999999999999E-3</v>
      </c>
      <c r="I295" s="17">
        <v>8.7259999999999994E-3</v>
      </c>
      <c r="J295" s="17">
        <v>5.0410000000000003E-3</v>
      </c>
      <c r="K295" s="17">
        <v>0.57774499999999995</v>
      </c>
      <c r="L295" s="17">
        <v>358.1</v>
      </c>
      <c r="M295" s="17">
        <v>0.36838100000000001</v>
      </c>
      <c r="N295" s="17">
        <v>7545</v>
      </c>
      <c r="O295" s="17">
        <v>0</v>
      </c>
      <c r="P295" s="17">
        <v>0</v>
      </c>
      <c r="Q295" s="17">
        <v>0.139434</v>
      </c>
      <c r="R295" s="17">
        <v>6.1919999999999996E-3</v>
      </c>
      <c r="S295" s="17">
        <v>1.0484E-2</v>
      </c>
      <c r="T295" s="17">
        <v>4.2919999999999998E-3</v>
      </c>
      <c r="U295" s="17">
        <v>0.40936400000000001</v>
      </c>
      <c r="V295" s="17">
        <v>243.5</v>
      </c>
      <c r="W295" s="17">
        <v>0.36838100000000001</v>
      </c>
      <c r="X295" s="17">
        <v>783</v>
      </c>
      <c r="Y295" s="17">
        <v>0</v>
      </c>
      <c r="Z295" s="17">
        <v>0</v>
      </c>
      <c r="AA295" s="17">
        <v>0.62978999999999996</v>
      </c>
      <c r="AB295" s="17">
        <v>9.2557100000000003E-2</v>
      </c>
      <c r="AC295" s="17">
        <v>6.5896000000000001E-3</v>
      </c>
      <c r="AD295" s="17">
        <v>0.25</v>
      </c>
      <c r="AE295" s="17">
        <v>2319.4</v>
      </c>
    </row>
    <row r="296" spans="1:31">
      <c r="A296" s="17">
        <v>283</v>
      </c>
      <c r="B296" s="19">
        <v>9.4502314814814817E-2</v>
      </c>
      <c r="C296" s="17">
        <v>166.6</v>
      </c>
      <c r="D296" s="17">
        <v>0</v>
      </c>
      <c r="E296" s="17">
        <v>0</v>
      </c>
      <c r="F296" s="17">
        <v>0</v>
      </c>
      <c r="G296" s="17">
        <v>0.173064</v>
      </c>
      <c r="H296" s="17">
        <v>3.539E-3</v>
      </c>
      <c r="I296" s="17">
        <v>8.9639999999999997E-3</v>
      </c>
      <c r="J296" s="17">
        <v>5.4250000000000001E-3</v>
      </c>
      <c r="K296" s="17">
        <v>0.60522200000000004</v>
      </c>
      <c r="L296" s="17">
        <v>1195.9000000000001</v>
      </c>
      <c r="M296" s="17">
        <v>2.4390000000000002E-3</v>
      </c>
      <c r="N296" s="17">
        <v>1668</v>
      </c>
      <c r="O296" s="17">
        <v>0</v>
      </c>
      <c r="P296" s="17">
        <v>0</v>
      </c>
      <c r="Q296" s="17">
        <v>6.7699999999999996E-2</v>
      </c>
      <c r="R296" s="17">
        <v>2.9499999999999999E-3</v>
      </c>
      <c r="S296" s="17">
        <v>9.0310000000000008E-3</v>
      </c>
      <c r="T296" s="17">
        <v>6.0809999999999996E-3</v>
      </c>
      <c r="U296" s="17">
        <v>0.67332700000000001</v>
      </c>
      <c r="V296" s="17">
        <v>225.4</v>
      </c>
      <c r="W296" s="17">
        <v>0.59756100000000001</v>
      </c>
      <c r="X296" s="17">
        <v>1814</v>
      </c>
      <c r="Y296" s="17">
        <v>0</v>
      </c>
      <c r="Z296" s="17">
        <v>0</v>
      </c>
      <c r="AA296" s="17">
        <v>1.03589</v>
      </c>
      <c r="AB296" s="17">
        <v>7.0049600000000004E-2</v>
      </c>
      <c r="AC296" s="17">
        <v>3.37617E-3</v>
      </c>
      <c r="AD296" s="17">
        <v>0.25</v>
      </c>
      <c r="AE296" s="17">
        <v>694.5</v>
      </c>
    </row>
    <row r="297" spans="1:31">
      <c r="A297" s="17">
        <v>284</v>
      </c>
      <c r="B297" s="19">
        <v>9.4560185185185178E-2</v>
      </c>
      <c r="C297" s="17">
        <v>166.5</v>
      </c>
      <c r="D297" s="17">
        <v>0</v>
      </c>
      <c r="E297" s="17">
        <v>0</v>
      </c>
      <c r="F297" s="17">
        <v>0</v>
      </c>
      <c r="G297" s="17">
        <v>0.31331500000000001</v>
      </c>
      <c r="H297" s="17">
        <v>3.3630000000000001E-3</v>
      </c>
      <c r="I297" s="17">
        <v>9.7289999999999998E-3</v>
      </c>
      <c r="J297" s="17">
        <v>6.3660000000000001E-3</v>
      </c>
      <c r="K297" s="17">
        <v>0.65432299999999999</v>
      </c>
      <c r="L297" s="17">
        <v>1195.9000000000001</v>
      </c>
      <c r="M297" s="17">
        <v>0.13920199999999999</v>
      </c>
      <c r="N297" s="17">
        <v>5193</v>
      </c>
      <c r="O297" s="17">
        <v>0</v>
      </c>
      <c r="P297" s="17">
        <v>0</v>
      </c>
      <c r="Q297" s="17">
        <v>5.4776999999999999E-2</v>
      </c>
      <c r="R297" s="17">
        <v>5.5339999999999999E-3</v>
      </c>
      <c r="S297" s="17">
        <v>9.6270000000000001E-3</v>
      </c>
      <c r="T297" s="17">
        <v>4.0930000000000003E-3</v>
      </c>
      <c r="U297" s="17">
        <v>0.42512899999999998</v>
      </c>
      <c r="V297" s="17">
        <v>204.1</v>
      </c>
      <c r="W297" s="17">
        <v>0.22674</v>
      </c>
      <c r="X297" s="17">
        <v>2230</v>
      </c>
      <c r="Y297" s="17">
        <v>0</v>
      </c>
      <c r="Z297" s="17">
        <v>0</v>
      </c>
      <c r="AA297" s="17">
        <v>0.65404399999999996</v>
      </c>
      <c r="AB297" s="17">
        <v>0.16734599999999999</v>
      </c>
      <c r="AC297" s="17">
        <v>6.2190300000000004E-3</v>
      </c>
      <c r="AD297" s="17">
        <v>0.25</v>
      </c>
      <c r="AE297" s="17">
        <v>694.5</v>
      </c>
    </row>
    <row r="298" spans="1:31">
      <c r="A298" s="17">
        <v>285</v>
      </c>
      <c r="B298" s="19">
        <v>9.4618055555555566E-2</v>
      </c>
      <c r="C298" s="17">
        <v>164.5</v>
      </c>
      <c r="D298" s="17">
        <v>0</v>
      </c>
      <c r="E298" s="17">
        <v>0</v>
      </c>
      <c r="F298" s="17">
        <v>0</v>
      </c>
      <c r="G298" s="17">
        <v>7.0394999999999999E-2</v>
      </c>
      <c r="H298" s="17">
        <v>3.9979999999999998E-3</v>
      </c>
      <c r="I298" s="17">
        <v>8.6420000000000004E-3</v>
      </c>
      <c r="J298" s="17">
        <v>4.6449999999999998E-3</v>
      </c>
      <c r="K298" s="17">
        <v>0.53742699999999999</v>
      </c>
      <c r="L298" s="17">
        <v>737</v>
      </c>
      <c r="M298" s="17">
        <v>0.59756100000000001</v>
      </c>
      <c r="N298" s="17">
        <v>1462</v>
      </c>
      <c r="O298" s="17">
        <v>0</v>
      </c>
      <c r="P298" s="17">
        <v>0</v>
      </c>
      <c r="Q298" s="17">
        <v>4.7892999999999998E-2</v>
      </c>
      <c r="R298" s="17">
        <v>4.529E-3</v>
      </c>
      <c r="S298" s="17">
        <v>8.6829999999999997E-3</v>
      </c>
      <c r="T298" s="17">
        <v>4.1539999999999997E-3</v>
      </c>
      <c r="U298" s="17">
        <v>0.47838700000000001</v>
      </c>
      <c r="V298" s="17">
        <v>559.70000000000005</v>
      </c>
      <c r="W298" s="17">
        <v>0.59756100000000001</v>
      </c>
      <c r="X298" s="17">
        <v>1799</v>
      </c>
      <c r="Y298" s="17">
        <v>0</v>
      </c>
      <c r="Z298" s="17">
        <v>0</v>
      </c>
      <c r="AA298" s="17">
        <v>0.735981</v>
      </c>
      <c r="AB298" s="17">
        <v>3.3697199999999997E-2</v>
      </c>
      <c r="AC298" s="17">
        <v>4.6691299999999996E-3</v>
      </c>
      <c r="AD298" s="17">
        <v>0.25</v>
      </c>
      <c r="AE298" s="17">
        <v>1127</v>
      </c>
    </row>
    <row r="299" spans="1:31">
      <c r="A299" s="17">
        <v>286</v>
      </c>
      <c r="B299" s="19">
        <v>9.4675925925925927E-2</v>
      </c>
      <c r="C299" s="17">
        <v>163.9</v>
      </c>
      <c r="D299" s="17">
        <v>0</v>
      </c>
      <c r="E299" s="17">
        <v>0</v>
      </c>
      <c r="F299" s="17">
        <v>0</v>
      </c>
      <c r="G299" s="17">
        <v>3.9379999999999998E-2</v>
      </c>
      <c r="H299" s="17">
        <v>3.5980000000000001E-3</v>
      </c>
      <c r="I299" s="17">
        <v>8.1740000000000007E-3</v>
      </c>
      <c r="J299" s="17">
        <v>4.5760000000000002E-3</v>
      </c>
      <c r="K299" s="17">
        <v>0.55984900000000004</v>
      </c>
      <c r="L299" s="17">
        <v>1195.9000000000001</v>
      </c>
      <c r="M299" s="17">
        <v>2.4390000000000002E-3</v>
      </c>
      <c r="N299" s="17">
        <v>0</v>
      </c>
      <c r="O299" s="17">
        <v>0</v>
      </c>
      <c r="P299" s="17">
        <v>0</v>
      </c>
      <c r="Q299" s="17">
        <v>0.116546</v>
      </c>
      <c r="R299" s="17">
        <v>3.3279999999999998E-3</v>
      </c>
      <c r="S299" s="17">
        <v>7.6889999999999997E-3</v>
      </c>
      <c r="T299" s="17">
        <v>4.3610000000000003E-3</v>
      </c>
      <c r="U299" s="17">
        <v>0.56721999999999995</v>
      </c>
      <c r="V299" s="17">
        <v>904.1</v>
      </c>
      <c r="W299" s="17">
        <v>2.4390000000000002E-3</v>
      </c>
      <c r="X299" s="17">
        <v>3710</v>
      </c>
      <c r="Y299" s="17">
        <v>0</v>
      </c>
      <c r="Z299" s="17">
        <v>0</v>
      </c>
    </row>
    <row r="300" spans="1:31">
      <c r="A300" s="17">
        <v>287</v>
      </c>
      <c r="B300" s="19">
        <v>9.4722222222222222E-2</v>
      </c>
      <c r="C300" s="17">
        <v>163.19999999999999</v>
      </c>
      <c r="D300" s="17">
        <v>0</v>
      </c>
      <c r="E300" s="17">
        <v>0</v>
      </c>
      <c r="F300" s="17">
        <v>0</v>
      </c>
      <c r="G300" s="17">
        <v>7.5005000000000002E-2</v>
      </c>
      <c r="H300" s="17">
        <v>4.5820000000000001E-3</v>
      </c>
      <c r="I300" s="17">
        <v>9.4009999999999996E-3</v>
      </c>
      <c r="J300" s="17">
        <v>4.8190000000000004E-3</v>
      </c>
      <c r="K300" s="17">
        <v>0.51260700000000003</v>
      </c>
      <c r="L300" s="17">
        <v>204.1</v>
      </c>
      <c r="M300" s="17">
        <v>0.51490000000000002</v>
      </c>
      <c r="N300" s="17">
        <v>3023</v>
      </c>
      <c r="O300" s="17">
        <v>0</v>
      </c>
      <c r="P300" s="17">
        <v>0</v>
      </c>
      <c r="Q300" s="17">
        <v>0.11995500000000001</v>
      </c>
      <c r="R300" s="17">
        <v>3.8579999999999999E-3</v>
      </c>
      <c r="S300" s="17">
        <v>9.9129999999999999E-3</v>
      </c>
      <c r="T300" s="17">
        <v>6.0549999999999996E-3</v>
      </c>
      <c r="U300" s="17">
        <v>0.610823</v>
      </c>
      <c r="V300" s="17">
        <v>740.1</v>
      </c>
      <c r="W300" s="17">
        <v>0.59756100000000001</v>
      </c>
      <c r="X300" s="17">
        <v>2006</v>
      </c>
      <c r="Y300" s="17">
        <v>0</v>
      </c>
      <c r="Z300" s="17">
        <v>0</v>
      </c>
      <c r="AA300" s="17">
        <v>0.93972699999999998</v>
      </c>
      <c r="AB300" s="17">
        <v>2.2755999999999998E-2</v>
      </c>
      <c r="AC300" s="17">
        <v>3.9957400000000002E-3</v>
      </c>
      <c r="AD300" s="17">
        <v>0.25</v>
      </c>
      <c r="AE300" s="17">
        <v>4070.1</v>
      </c>
    </row>
    <row r="301" spans="1:31">
      <c r="A301" s="17">
        <v>288</v>
      </c>
      <c r="B301" s="19">
        <v>9.4780092592592582E-2</v>
      </c>
      <c r="C301" s="17">
        <v>161.4</v>
      </c>
      <c r="D301" s="17">
        <v>0</v>
      </c>
      <c r="E301" s="17">
        <v>0</v>
      </c>
      <c r="F301" s="17">
        <v>0</v>
      </c>
      <c r="G301" s="17">
        <v>8.4611000000000006E-2</v>
      </c>
      <c r="H301" s="17">
        <v>3.8800000000000002E-3</v>
      </c>
      <c r="I301" s="17">
        <v>9.3109999999999998E-3</v>
      </c>
      <c r="J301" s="17">
        <v>5.4320000000000002E-3</v>
      </c>
      <c r="K301" s="17">
        <v>0.58335300000000001</v>
      </c>
      <c r="L301" s="17">
        <v>1195.9000000000001</v>
      </c>
      <c r="M301" s="17">
        <v>2.4390000000000002E-3</v>
      </c>
      <c r="N301" s="17">
        <v>3945</v>
      </c>
      <c r="O301" s="17">
        <v>0</v>
      </c>
      <c r="P301" s="17">
        <v>0</v>
      </c>
      <c r="Q301" s="17">
        <v>0.12231499999999999</v>
      </c>
      <c r="R301" s="17">
        <v>5.3920000000000001E-3</v>
      </c>
      <c r="S301" s="17">
        <v>8.7410000000000005E-3</v>
      </c>
      <c r="T301" s="17">
        <v>3.349E-3</v>
      </c>
      <c r="U301" s="17">
        <v>0.38316099999999997</v>
      </c>
      <c r="V301" s="17">
        <v>1161.5</v>
      </c>
      <c r="W301" s="17">
        <v>2.4390000000000002E-3</v>
      </c>
      <c r="X301" s="17">
        <v>8571</v>
      </c>
      <c r="Y301" s="17">
        <v>0</v>
      </c>
      <c r="Z301" s="17">
        <v>0</v>
      </c>
      <c r="AA301" s="17">
        <v>0.58947899999999998</v>
      </c>
      <c r="AB301" s="17">
        <v>0.13244800000000001</v>
      </c>
      <c r="AC301" s="17">
        <v>5.8354699999999997E-3</v>
      </c>
      <c r="AD301" s="17">
        <v>0.25</v>
      </c>
      <c r="AE301" s="17">
        <v>694.5</v>
      </c>
    </row>
    <row r="302" spans="1:31">
      <c r="A302" s="17">
        <v>289</v>
      </c>
      <c r="B302" s="19">
        <v>9.4837962962962971E-2</v>
      </c>
      <c r="C302" s="17">
        <v>161</v>
      </c>
      <c r="D302" s="17">
        <v>0</v>
      </c>
      <c r="E302" s="17">
        <v>0</v>
      </c>
      <c r="F302" s="17">
        <v>0</v>
      </c>
      <c r="G302" s="17">
        <v>0.124934</v>
      </c>
      <c r="H302" s="17">
        <v>6.0299999999999998E-3</v>
      </c>
      <c r="I302" s="17">
        <v>1.0267999999999999E-2</v>
      </c>
      <c r="J302" s="17">
        <v>4.2389999999999997E-3</v>
      </c>
      <c r="K302" s="17">
        <v>0.41279900000000003</v>
      </c>
      <c r="L302" s="17">
        <v>663</v>
      </c>
      <c r="M302" s="17">
        <v>0.45591999999999999</v>
      </c>
      <c r="N302" s="17">
        <v>0</v>
      </c>
      <c r="O302" s="17">
        <v>0</v>
      </c>
      <c r="P302" s="17">
        <v>0</v>
      </c>
      <c r="Q302" s="17">
        <v>0.18764400000000001</v>
      </c>
      <c r="R302" s="17">
        <v>3.3600000000000001E-3</v>
      </c>
      <c r="S302" s="17">
        <v>9.2700000000000005E-3</v>
      </c>
      <c r="T302" s="17">
        <v>5.9090000000000002E-3</v>
      </c>
      <c r="U302" s="17">
        <v>0.63750700000000005</v>
      </c>
      <c r="V302" s="17">
        <v>1195.9000000000001</v>
      </c>
      <c r="W302" s="17">
        <v>2.4390000000000002E-3</v>
      </c>
      <c r="X302" s="17">
        <v>1315</v>
      </c>
      <c r="Y302" s="17">
        <v>0</v>
      </c>
      <c r="Z302" s="17">
        <v>0</v>
      </c>
    </row>
    <row r="303" spans="1:31">
      <c r="A303" s="17">
        <v>290</v>
      </c>
      <c r="B303" s="19">
        <v>9.4895833333333332E-2</v>
      </c>
      <c r="C303" s="17">
        <v>159.19999999999999</v>
      </c>
      <c r="D303" s="17">
        <v>0</v>
      </c>
      <c r="E303" s="17">
        <v>0</v>
      </c>
      <c r="F303" s="17">
        <v>0</v>
      </c>
      <c r="G303" s="17">
        <v>0.15784799999999999</v>
      </c>
      <c r="H303" s="17">
        <v>5.9179999999999996E-3</v>
      </c>
      <c r="I303" s="17">
        <v>9.3900000000000008E-3</v>
      </c>
      <c r="J303" s="17">
        <v>3.4719999999999998E-3</v>
      </c>
      <c r="K303" s="17">
        <v>0.36979899999999999</v>
      </c>
      <c r="L303" s="17">
        <v>204.1</v>
      </c>
      <c r="M303" s="17">
        <v>2.4390000000000002E-3</v>
      </c>
      <c r="N303" s="17">
        <v>0</v>
      </c>
      <c r="O303" s="17">
        <v>0</v>
      </c>
      <c r="P303" s="17">
        <v>0</v>
      </c>
      <c r="Q303" s="17">
        <v>1.7014000000000001E-2</v>
      </c>
      <c r="R303" s="17">
        <v>4.457E-3</v>
      </c>
      <c r="S303" s="17">
        <v>8.3169999999999997E-3</v>
      </c>
      <c r="T303" s="17">
        <v>3.859E-3</v>
      </c>
      <c r="U303" s="17">
        <v>0.46405200000000002</v>
      </c>
      <c r="V303" s="17">
        <v>1195.9000000000001</v>
      </c>
      <c r="W303" s="17">
        <v>0.22674</v>
      </c>
      <c r="X303" s="17">
        <v>0</v>
      </c>
      <c r="Y303" s="17">
        <v>0</v>
      </c>
      <c r="Z303" s="17">
        <v>0</v>
      </c>
    </row>
    <row r="304" spans="1:31">
      <c r="A304" s="17">
        <v>291</v>
      </c>
      <c r="B304" s="19">
        <v>9.4953703703703707E-2</v>
      </c>
      <c r="C304" s="17">
        <v>159</v>
      </c>
      <c r="D304" s="17">
        <v>0</v>
      </c>
      <c r="E304" s="17">
        <v>0</v>
      </c>
      <c r="F304" s="17">
        <v>0</v>
      </c>
      <c r="G304" s="17">
        <v>7.1150000000000005E-2</v>
      </c>
      <c r="H304" s="17">
        <v>3.7130000000000002E-3</v>
      </c>
      <c r="I304" s="17">
        <v>9.4669999999999997E-3</v>
      </c>
      <c r="J304" s="17">
        <v>5.7540000000000004E-3</v>
      </c>
      <c r="K304" s="17">
        <v>0.60782499999999995</v>
      </c>
      <c r="L304" s="17">
        <v>204.1</v>
      </c>
      <c r="M304" s="17">
        <v>0.36838100000000001</v>
      </c>
      <c r="N304" s="17">
        <v>3365</v>
      </c>
      <c r="O304" s="17">
        <v>0</v>
      </c>
      <c r="P304" s="17">
        <v>0</v>
      </c>
      <c r="Q304" s="17">
        <v>2.9725000000000001E-2</v>
      </c>
      <c r="R304" s="17">
        <v>4.5919999999999997E-3</v>
      </c>
      <c r="S304" s="17">
        <v>8.4010000000000005E-3</v>
      </c>
      <c r="T304" s="17">
        <v>3.8089999999999999E-3</v>
      </c>
      <c r="U304" s="17">
        <v>0.45341900000000002</v>
      </c>
      <c r="V304" s="17">
        <v>1195.9000000000001</v>
      </c>
      <c r="W304" s="17">
        <v>2.4390000000000002E-3</v>
      </c>
      <c r="X304" s="17">
        <v>0</v>
      </c>
      <c r="Y304" s="17">
        <v>0</v>
      </c>
      <c r="Z304" s="17">
        <v>0</v>
      </c>
      <c r="AA304" s="17">
        <v>0.69756700000000005</v>
      </c>
      <c r="AB304" s="17">
        <v>2.1736599999999998E-2</v>
      </c>
      <c r="AC304" s="17">
        <v>4.6746299999999999E-3</v>
      </c>
      <c r="AD304" s="17">
        <v>0.25</v>
      </c>
      <c r="AE304" s="17">
        <v>4070.1</v>
      </c>
    </row>
    <row r="305" spans="1:31">
      <c r="A305" s="17">
        <v>292</v>
      </c>
      <c r="B305" s="19">
        <v>9.5011574074074068E-2</v>
      </c>
      <c r="C305" s="17">
        <v>157.19999999999999</v>
      </c>
      <c r="D305" s="17">
        <v>0</v>
      </c>
      <c r="E305" s="17">
        <v>0</v>
      </c>
      <c r="F305" s="17">
        <v>0</v>
      </c>
      <c r="G305" s="17">
        <v>7.5405E-2</v>
      </c>
      <c r="H305" s="17">
        <v>5.1460000000000004E-3</v>
      </c>
      <c r="I305" s="17">
        <v>9.6170000000000005E-3</v>
      </c>
      <c r="J305" s="17">
        <v>4.47E-3</v>
      </c>
      <c r="K305" s="17">
        <v>0.46484799999999998</v>
      </c>
      <c r="L305" s="17">
        <v>204.1</v>
      </c>
      <c r="M305" s="17">
        <v>2.4390000000000002E-3</v>
      </c>
      <c r="N305" s="17">
        <v>0</v>
      </c>
      <c r="O305" s="17">
        <v>0</v>
      </c>
      <c r="P305" s="17">
        <v>0</v>
      </c>
      <c r="Q305" s="17">
        <v>0.25470100000000001</v>
      </c>
      <c r="R305" s="17">
        <v>3.3630000000000001E-3</v>
      </c>
      <c r="S305" s="17">
        <v>8.5590000000000006E-3</v>
      </c>
      <c r="T305" s="17">
        <v>5.1970000000000002E-3</v>
      </c>
      <c r="U305" s="17">
        <v>0.60711400000000004</v>
      </c>
      <c r="V305" s="17">
        <v>843.4</v>
      </c>
      <c r="W305" s="17">
        <v>4.3769000000000002E-2</v>
      </c>
      <c r="X305" s="17">
        <v>2237</v>
      </c>
      <c r="Y305" s="17">
        <v>0</v>
      </c>
      <c r="Z305" s="17">
        <v>0</v>
      </c>
    </row>
    <row r="306" spans="1:31">
      <c r="A306" s="17">
        <v>293</v>
      </c>
      <c r="B306" s="19">
        <v>9.5057870370370376E-2</v>
      </c>
      <c r="C306" s="17">
        <v>157</v>
      </c>
      <c r="D306" s="17">
        <v>0</v>
      </c>
      <c r="E306" s="17">
        <v>0</v>
      </c>
      <c r="F306" s="17">
        <v>0</v>
      </c>
      <c r="G306" s="17">
        <v>8.4029999999999994E-2</v>
      </c>
      <c r="H306" s="17">
        <v>4.5079999999999999E-3</v>
      </c>
      <c r="I306" s="17">
        <v>9.3329999999999993E-3</v>
      </c>
      <c r="J306" s="17">
        <v>4.8250000000000003E-3</v>
      </c>
      <c r="K306" s="17">
        <v>0.51700400000000002</v>
      </c>
      <c r="L306" s="17">
        <v>204.1</v>
      </c>
      <c r="M306" s="17">
        <v>0.51490000000000002</v>
      </c>
      <c r="N306" s="17">
        <v>2281</v>
      </c>
      <c r="O306" s="17">
        <v>0</v>
      </c>
      <c r="P306" s="17">
        <v>0</v>
      </c>
      <c r="Q306" s="17">
        <v>0.22404299999999999</v>
      </c>
      <c r="R306" s="17">
        <v>3.7169999999999998E-3</v>
      </c>
      <c r="S306" s="17">
        <v>9.1699999999999993E-3</v>
      </c>
      <c r="T306" s="17">
        <v>5.4530000000000004E-3</v>
      </c>
      <c r="U306" s="17">
        <v>0.594634</v>
      </c>
      <c r="V306" s="17">
        <v>758.2</v>
      </c>
      <c r="W306" s="17">
        <v>0.49423499999999998</v>
      </c>
      <c r="X306" s="17">
        <v>2725</v>
      </c>
      <c r="Y306" s="17">
        <v>0</v>
      </c>
      <c r="Z306" s="17">
        <v>0</v>
      </c>
      <c r="AA306" s="17">
        <v>0.91482200000000002</v>
      </c>
      <c r="AB306" s="17">
        <v>1.7268800000000001E-2</v>
      </c>
      <c r="AC306" s="17">
        <v>3.8111899999999999E-3</v>
      </c>
      <c r="AD306" s="17">
        <v>0.25</v>
      </c>
      <c r="AE306" s="17">
        <v>4070.1</v>
      </c>
    </row>
    <row r="307" spans="1:31">
      <c r="A307" s="17">
        <v>294</v>
      </c>
      <c r="B307" s="19">
        <v>9.5115740740740737E-2</v>
      </c>
      <c r="C307" s="17">
        <v>155.4</v>
      </c>
      <c r="D307" s="17">
        <v>0</v>
      </c>
      <c r="E307" s="17">
        <v>0</v>
      </c>
      <c r="F307" s="17">
        <v>0</v>
      </c>
      <c r="G307" s="17">
        <v>4.7677999999999998E-2</v>
      </c>
      <c r="H307" s="17">
        <v>4.2859999999999999E-3</v>
      </c>
      <c r="I307" s="17">
        <v>9.6839999999999999E-3</v>
      </c>
      <c r="J307" s="17">
        <v>5.398E-3</v>
      </c>
      <c r="K307" s="17">
        <v>0.55740000000000001</v>
      </c>
      <c r="L307" s="17">
        <v>204.1</v>
      </c>
      <c r="M307" s="17">
        <v>0.23161899999999999</v>
      </c>
      <c r="N307" s="17">
        <v>2404</v>
      </c>
      <c r="O307" s="17">
        <v>0</v>
      </c>
      <c r="P307" s="17">
        <v>0</v>
      </c>
      <c r="Q307" s="17">
        <v>7.8700000000000005E-4</v>
      </c>
      <c r="R307" s="17">
        <v>7.2509999999999996E-3</v>
      </c>
      <c r="S307" s="17">
        <v>9.9989999999999992E-3</v>
      </c>
      <c r="T307" s="17">
        <v>2.748E-3</v>
      </c>
      <c r="U307" s="17">
        <v>0.27486100000000002</v>
      </c>
      <c r="V307" s="17">
        <v>728.8</v>
      </c>
      <c r="W307" s="17">
        <v>0.59756100000000001</v>
      </c>
      <c r="X307" s="17">
        <v>1527</v>
      </c>
      <c r="Y307" s="17">
        <v>0</v>
      </c>
      <c r="Z307" s="17">
        <v>0</v>
      </c>
      <c r="AA307" s="17">
        <v>0.42286299999999999</v>
      </c>
      <c r="AB307" s="17">
        <v>1.56285E-2</v>
      </c>
      <c r="AC307" s="17">
        <v>7.29373E-3</v>
      </c>
      <c r="AD307" s="17">
        <v>0.25</v>
      </c>
      <c r="AE307" s="17">
        <v>4070.1</v>
      </c>
    </row>
    <row r="308" spans="1:31">
      <c r="A308" s="17">
        <v>295</v>
      </c>
      <c r="B308" s="19">
        <v>9.5173611111111112E-2</v>
      </c>
      <c r="C308" s="17">
        <v>154.1</v>
      </c>
      <c r="D308" s="17">
        <v>0</v>
      </c>
      <c r="E308" s="17">
        <v>0</v>
      </c>
      <c r="F308" s="17">
        <v>0</v>
      </c>
      <c r="G308" s="17">
        <v>2.2558000000000002E-2</v>
      </c>
      <c r="H308" s="17">
        <v>5.2779999999999997E-3</v>
      </c>
      <c r="I308" s="17">
        <v>8.8380000000000004E-3</v>
      </c>
      <c r="J308" s="17">
        <v>3.5609999999999999E-3</v>
      </c>
      <c r="K308" s="17">
        <v>0.40288099999999999</v>
      </c>
      <c r="L308" s="17">
        <v>676.2</v>
      </c>
      <c r="M308" s="17">
        <v>0.59756100000000001</v>
      </c>
      <c r="N308" s="17">
        <v>0</v>
      </c>
      <c r="O308" s="17">
        <v>0</v>
      </c>
      <c r="P308" s="17">
        <v>0</v>
      </c>
      <c r="Q308" s="17">
        <v>4.6455999999999997E-2</v>
      </c>
      <c r="R308" s="17">
        <v>3.7550000000000001E-3</v>
      </c>
      <c r="S308" s="17">
        <v>8.1759999999999992E-3</v>
      </c>
      <c r="T308" s="17">
        <v>4.4209999999999996E-3</v>
      </c>
      <c r="U308" s="17">
        <v>0.54069299999999998</v>
      </c>
      <c r="V308" s="17">
        <v>1195.9000000000001</v>
      </c>
      <c r="W308" s="17">
        <v>2.4390000000000002E-3</v>
      </c>
      <c r="X308" s="17">
        <v>6289</v>
      </c>
      <c r="Y308" s="17">
        <v>0</v>
      </c>
      <c r="Z308" s="17">
        <v>0</v>
      </c>
    </row>
    <row r="309" spans="1:31">
      <c r="A309" s="17">
        <v>296</v>
      </c>
      <c r="B309" s="19">
        <v>9.5231481481481486E-2</v>
      </c>
      <c r="C309" s="17">
        <v>153.69999999999999</v>
      </c>
      <c r="D309" s="17">
        <v>0</v>
      </c>
      <c r="E309" s="17">
        <v>0</v>
      </c>
      <c r="F309" s="17">
        <v>0</v>
      </c>
      <c r="G309" s="17">
        <v>0.16980899999999999</v>
      </c>
      <c r="H309" s="17">
        <v>3.9240000000000004E-3</v>
      </c>
      <c r="I309" s="17">
        <v>9.665E-3</v>
      </c>
      <c r="J309" s="17">
        <v>5.7409999999999996E-3</v>
      </c>
      <c r="K309" s="17">
        <v>0.59396800000000005</v>
      </c>
      <c r="L309" s="17">
        <v>594.20000000000005</v>
      </c>
      <c r="M309" s="17">
        <v>0.36838100000000001</v>
      </c>
      <c r="N309" s="17">
        <v>7058</v>
      </c>
      <c r="O309" s="17">
        <v>0</v>
      </c>
      <c r="P309" s="17">
        <v>0</v>
      </c>
      <c r="Q309" s="17">
        <v>3.7486999999999999E-2</v>
      </c>
      <c r="R309" s="17">
        <v>4.8450000000000003E-3</v>
      </c>
      <c r="S309" s="17">
        <v>9.8490000000000001E-3</v>
      </c>
      <c r="T309" s="17">
        <v>5.0039999999999998E-3</v>
      </c>
      <c r="U309" s="17">
        <v>0.50809800000000005</v>
      </c>
      <c r="V309" s="17">
        <v>628.6</v>
      </c>
      <c r="W309" s="17">
        <v>0.59756100000000001</v>
      </c>
      <c r="X309" s="17">
        <v>1535</v>
      </c>
      <c r="Y309" s="17">
        <v>0</v>
      </c>
      <c r="Z309" s="17">
        <v>0</v>
      </c>
      <c r="AA309" s="17">
        <v>0.78168899999999997</v>
      </c>
      <c r="AB309" s="17">
        <v>0.11949</v>
      </c>
      <c r="AC309" s="17">
        <v>5.4427E-3</v>
      </c>
      <c r="AD309" s="17">
        <v>0.25</v>
      </c>
      <c r="AE309" s="17">
        <v>1397.9</v>
      </c>
    </row>
    <row r="310" spans="1:31">
      <c r="A310" s="17">
        <v>297</v>
      </c>
      <c r="B310" s="19">
        <v>9.5289351851851847E-2</v>
      </c>
      <c r="C310" s="17">
        <v>152.4</v>
      </c>
      <c r="D310" s="17">
        <v>0</v>
      </c>
      <c r="E310" s="17">
        <v>0</v>
      </c>
      <c r="F310" s="17">
        <v>0</v>
      </c>
      <c r="G310" s="17">
        <v>0.30155500000000002</v>
      </c>
      <c r="H310" s="17">
        <v>1.7149999999999999E-3</v>
      </c>
      <c r="I310" s="17">
        <v>8.796E-3</v>
      </c>
      <c r="J310" s="17">
        <v>7.0809999999999996E-3</v>
      </c>
      <c r="K310" s="17">
        <v>0.80505800000000005</v>
      </c>
      <c r="L310" s="17">
        <v>1195.9000000000001</v>
      </c>
      <c r="M310" s="17">
        <v>0.22674</v>
      </c>
      <c r="N310" s="17">
        <v>2620</v>
      </c>
      <c r="O310" s="17">
        <v>0</v>
      </c>
      <c r="P310" s="17">
        <v>0</v>
      </c>
      <c r="Q310" s="17">
        <v>0.106451</v>
      </c>
      <c r="R310" s="17">
        <v>2.4030000000000002E-3</v>
      </c>
      <c r="S310" s="17">
        <v>9.3970000000000008E-3</v>
      </c>
      <c r="T310" s="17">
        <v>6.9940000000000002E-3</v>
      </c>
      <c r="U310" s="17">
        <v>0.74429500000000004</v>
      </c>
      <c r="V310" s="17">
        <v>591.1</v>
      </c>
      <c r="W310" s="17">
        <v>0.59756100000000001</v>
      </c>
      <c r="X310" s="17">
        <v>1487</v>
      </c>
      <c r="Y310" s="17">
        <v>0</v>
      </c>
      <c r="Z310" s="17">
        <v>0</v>
      </c>
      <c r="AA310" s="17">
        <v>1.14507</v>
      </c>
      <c r="AB310" s="17">
        <v>9.2063199999999998E-2</v>
      </c>
      <c r="AC310" s="17">
        <v>3.0468800000000001E-3</v>
      </c>
      <c r="AD310" s="17">
        <v>0.25</v>
      </c>
      <c r="AE310" s="17">
        <v>694.5</v>
      </c>
    </row>
    <row r="311" spans="1:31">
      <c r="A311" s="17">
        <v>298</v>
      </c>
      <c r="B311" s="19">
        <v>9.5335648148148155E-2</v>
      </c>
      <c r="C311" s="17">
        <v>151.30000000000001</v>
      </c>
      <c r="D311" s="17">
        <v>0</v>
      </c>
      <c r="E311" s="17">
        <v>0</v>
      </c>
      <c r="F311" s="17">
        <v>0</v>
      </c>
      <c r="G311" s="17">
        <v>0.179146</v>
      </c>
      <c r="H311" s="17">
        <v>4.7860000000000003E-3</v>
      </c>
      <c r="I311" s="17">
        <v>8.4110000000000001E-3</v>
      </c>
      <c r="J311" s="17">
        <v>3.6250000000000002E-3</v>
      </c>
      <c r="K311" s="17">
        <v>0.43095600000000001</v>
      </c>
      <c r="L311" s="17">
        <v>633.6</v>
      </c>
      <c r="M311" s="17">
        <v>0.45591999999999999</v>
      </c>
      <c r="N311" s="17">
        <v>2140</v>
      </c>
      <c r="O311" s="17">
        <v>0</v>
      </c>
      <c r="P311" s="17">
        <v>0</v>
      </c>
      <c r="Q311" s="17">
        <v>0.12216200000000001</v>
      </c>
      <c r="R311" s="17">
        <v>3.8630000000000001E-3</v>
      </c>
      <c r="S311" s="17">
        <v>8.9079999999999993E-3</v>
      </c>
      <c r="T311" s="17">
        <v>5.045E-3</v>
      </c>
      <c r="U311" s="17">
        <v>0.56634600000000002</v>
      </c>
      <c r="V311" s="17">
        <v>1195.9000000000001</v>
      </c>
      <c r="W311" s="17">
        <v>0.13920199999999999</v>
      </c>
      <c r="X311" s="17">
        <v>1866</v>
      </c>
      <c r="Y311" s="17">
        <v>0</v>
      </c>
      <c r="Z311" s="17">
        <v>0</v>
      </c>
      <c r="AA311" s="17">
        <v>0.87130099999999999</v>
      </c>
      <c r="AB311" s="17">
        <v>4.2029799999999999E-2</v>
      </c>
      <c r="AC311" s="17">
        <v>4.07508E-3</v>
      </c>
      <c r="AD311" s="17">
        <v>0.25</v>
      </c>
      <c r="AE311" s="17">
        <v>1310.8</v>
      </c>
    </row>
    <row r="312" spans="1:31">
      <c r="A312" s="17">
        <v>299</v>
      </c>
      <c r="B312" s="19">
        <v>9.5393518518518516E-2</v>
      </c>
      <c r="C312" s="17">
        <v>150.4</v>
      </c>
      <c r="D312" s="17">
        <v>0</v>
      </c>
      <c r="E312" s="17">
        <v>0</v>
      </c>
      <c r="F312" s="17">
        <v>0</v>
      </c>
      <c r="G312" s="17">
        <v>8.9533000000000001E-2</v>
      </c>
      <c r="H312" s="17">
        <v>5.1130000000000004E-3</v>
      </c>
      <c r="I312" s="17">
        <v>9.0799999999999995E-3</v>
      </c>
      <c r="J312" s="17">
        <v>3.967E-3</v>
      </c>
      <c r="K312" s="17">
        <v>0.43689899999999998</v>
      </c>
      <c r="L312" s="17">
        <v>1195.9000000000001</v>
      </c>
      <c r="M312" s="17">
        <v>0.13920199999999999</v>
      </c>
      <c r="N312" s="17">
        <v>0</v>
      </c>
      <c r="O312" s="17">
        <v>0</v>
      </c>
      <c r="P312" s="17">
        <v>0</v>
      </c>
      <c r="Q312" s="17">
        <v>3.9924000000000001E-2</v>
      </c>
      <c r="R312" s="17">
        <v>5.3319999999999999E-3</v>
      </c>
      <c r="S312" s="17">
        <v>1.0576E-2</v>
      </c>
      <c r="T312" s="17">
        <v>5.2440000000000004E-3</v>
      </c>
      <c r="U312" s="17">
        <v>0.49585800000000002</v>
      </c>
      <c r="V312" s="17">
        <v>341.8</v>
      </c>
      <c r="W312" s="17">
        <v>0.13920199999999999</v>
      </c>
      <c r="X312" s="17">
        <v>3667</v>
      </c>
      <c r="Y312" s="17">
        <v>0</v>
      </c>
      <c r="Z312" s="17">
        <v>0</v>
      </c>
    </row>
    <row r="313" spans="1:31">
      <c r="A313" s="17">
        <v>300</v>
      </c>
      <c r="B313" s="19">
        <v>9.5451388888888891E-2</v>
      </c>
      <c r="C313" s="17">
        <v>149.30000000000001</v>
      </c>
      <c r="D313" s="17">
        <v>0</v>
      </c>
      <c r="E313" s="17">
        <v>0</v>
      </c>
      <c r="F313" s="17">
        <v>0</v>
      </c>
      <c r="G313" s="17">
        <v>0.186496</v>
      </c>
      <c r="H313" s="17">
        <v>4.6249999999999998E-3</v>
      </c>
      <c r="I313" s="17">
        <v>9.5999999999999992E-3</v>
      </c>
      <c r="J313" s="17">
        <v>4.9740000000000001E-3</v>
      </c>
      <c r="K313" s="17">
        <v>0.51817800000000003</v>
      </c>
      <c r="L313" s="17">
        <v>397.6</v>
      </c>
      <c r="M313" s="17">
        <v>2.4390000000000002E-3</v>
      </c>
      <c r="N313" s="17">
        <v>1945</v>
      </c>
      <c r="O313" s="17">
        <v>0</v>
      </c>
      <c r="P313" s="17">
        <v>0</v>
      </c>
      <c r="Q313" s="17">
        <v>0.26008599999999998</v>
      </c>
      <c r="R313" s="17">
        <v>4.9610000000000001E-3</v>
      </c>
      <c r="S313" s="17">
        <v>1.1214E-2</v>
      </c>
      <c r="T313" s="17">
        <v>6.2529999999999999E-3</v>
      </c>
      <c r="U313" s="17">
        <v>0.557585</v>
      </c>
      <c r="V313" s="17">
        <v>1195.9000000000001</v>
      </c>
      <c r="W313" s="17">
        <v>2.4390000000000002E-3</v>
      </c>
      <c r="X313" s="17">
        <v>1386</v>
      </c>
      <c r="Y313" s="17">
        <v>0</v>
      </c>
      <c r="Z313" s="17">
        <v>0</v>
      </c>
      <c r="AA313" s="17">
        <v>0.857823</v>
      </c>
      <c r="AB313" s="17">
        <v>2.4408599999999999E-2</v>
      </c>
      <c r="AC313" s="17">
        <v>5.1137099999999996E-3</v>
      </c>
      <c r="AD313" s="17">
        <v>0.25</v>
      </c>
      <c r="AE313" s="17">
        <v>2089.1999999999998</v>
      </c>
    </row>
    <row r="314" spans="1:31">
      <c r="A314" s="17">
        <v>301</v>
      </c>
      <c r="B314" s="19">
        <v>9.5509259259259252E-2</v>
      </c>
      <c r="C314" s="17">
        <v>148.6</v>
      </c>
      <c r="D314" s="17">
        <v>0</v>
      </c>
      <c r="E314" s="17">
        <v>0</v>
      </c>
      <c r="F314" s="17">
        <v>0</v>
      </c>
      <c r="G314" s="17">
        <v>0.114022</v>
      </c>
      <c r="H314" s="17">
        <v>5.8199999999999997E-3</v>
      </c>
      <c r="I314" s="17">
        <v>9.8750000000000001E-3</v>
      </c>
      <c r="J314" s="17">
        <v>4.0549999999999996E-3</v>
      </c>
      <c r="K314" s="17">
        <v>0.41062599999999999</v>
      </c>
      <c r="L314" s="17">
        <v>1195.9000000000001</v>
      </c>
      <c r="M314" s="17">
        <v>0.36838100000000001</v>
      </c>
      <c r="N314" s="17">
        <v>1868526</v>
      </c>
      <c r="O314" s="17">
        <v>0</v>
      </c>
      <c r="P314" s="17">
        <v>0</v>
      </c>
      <c r="Q314" s="17">
        <v>0.11759799999999999</v>
      </c>
      <c r="R314" s="17">
        <v>6.8079999999999998E-3</v>
      </c>
      <c r="S314" s="17">
        <v>1.0869E-2</v>
      </c>
      <c r="T314" s="17">
        <v>4.0610000000000004E-3</v>
      </c>
      <c r="U314" s="17">
        <v>0.37364799999999998</v>
      </c>
      <c r="V314" s="17">
        <v>379.4</v>
      </c>
      <c r="W314" s="17">
        <v>0.59756100000000001</v>
      </c>
      <c r="X314" s="17">
        <v>1654</v>
      </c>
      <c r="Y314" s="17">
        <v>0</v>
      </c>
      <c r="Z314" s="17">
        <v>0</v>
      </c>
      <c r="AA314" s="17">
        <v>0.57484299999999999</v>
      </c>
      <c r="AB314" s="17">
        <v>0.98635899999999999</v>
      </c>
      <c r="AC314" s="17">
        <v>1.08135E-2</v>
      </c>
      <c r="AD314" s="17">
        <v>0.25</v>
      </c>
      <c r="AE314" s="17">
        <v>694.5</v>
      </c>
    </row>
    <row r="315" spans="1:31">
      <c r="A315" s="17">
        <v>302</v>
      </c>
      <c r="B315" s="19">
        <v>9.555555555555556E-2</v>
      </c>
      <c r="C315" s="17">
        <v>147</v>
      </c>
      <c r="D315" s="17">
        <v>0</v>
      </c>
      <c r="E315" s="17">
        <v>0</v>
      </c>
      <c r="F315" s="17">
        <v>0</v>
      </c>
      <c r="G315" s="17">
        <v>0.15878900000000001</v>
      </c>
      <c r="H315" s="17">
        <v>5.6049999999999997E-3</v>
      </c>
      <c r="I315" s="17">
        <v>1.0410000000000001E-2</v>
      </c>
      <c r="J315" s="17">
        <v>4.8050000000000002E-3</v>
      </c>
      <c r="K315" s="17">
        <v>0.46158100000000002</v>
      </c>
      <c r="L315" s="17">
        <v>694.4</v>
      </c>
      <c r="M315" s="17">
        <v>0.45591999999999999</v>
      </c>
      <c r="N315" s="17">
        <v>17462</v>
      </c>
      <c r="O315" s="17">
        <v>0</v>
      </c>
      <c r="P315" s="17">
        <v>0</v>
      </c>
      <c r="Q315" s="17">
        <v>7.8983999999999999E-2</v>
      </c>
      <c r="R315" s="17">
        <v>5.0289999999999996E-3</v>
      </c>
      <c r="S315" s="17">
        <v>1.0461E-2</v>
      </c>
      <c r="T315" s="17">
        <v>5.4320000000000002E-3</v>
      </c>
      <c r="U315" s="17">
        <v>0.51927599999999996</v>
      </c>
      <c r="V315" s="17">
        <v>1195.9000000000001</v>
      </c>
      <c r="W315" s="17">
        <v>2.4390000000000002E-3</v>
      </c>
      <c r="X315" s="17">
        <v>714</v>
      </c>
      <c r="Y315" s="17">
        <v>0</v>
      </c>
      <c r="Z315" s="17">
        <v>0</v>
      </c>
      <c r="AA315" s="17">
        <v>0.79888700000000001</v>
      </c>
      <c r="AB315" s="17">
        <v>0.31401200000000001</v>
      </c>
      <c r="AC315" s="17">
        <v>6.7344400000000004E-3</v>
      </c>
      <c r="AD315" s="17">
        <v>0.25</v>
      </c>
      <c r="AE315" s="17">
        <v>1196.0999999999999</v>
      </c>
    </row>
    <row r="316" spans="1:31">
      <c r="A316" s="17">
        <v>303</v>
      </c>
      <c r="B316" s="19">
        <v>9.5613425925925921E-2</v>
      </c>
      <c r="C316" s="17">
        <v>146.6</v>
      </c>
      <c r="D316" s="17">
        <v>0</v>
      </c>
      <c r="E316" s="17">
        <v>0</v>
      </c>
      <c r="F316" s="17">
        <v>0</v>
      </c>
      <c r="G316" s="17">
        <v>0.11647299999999999</v>
      </c>
      <c r="H316" s="17">
        <v>6.7270000000000003E-3</v>
      </c>
      <c r="I316" s="17">
        <v>1.0512000000000001E-2</v>
      </c>
      <c r="J316" s="17">
        <v>3.7850000000000002E-3</v>
      </c>
      <c r="K316" s="17">
        <v>0.36010500000000001</v>
      </c>
      <c r="L316" s="17">
        <v>530.29999999999995</v>
      </c>
      <c r="M316" s="17">
        <v>0.59756100000000001</v>
      </c>
      <c r="N316" s="17">
        <v>4833</v>
      </c>
      <c r="O316" s="17">
        <v>0</v>
      </c>
      <c r="P316" s="17">
        <v>0</v>
      </c>
      <c r="Q316" s="17">
        <v>0.23894899999999999</v>
      </c>
      <c r="R316" s="17">
        <v>4.9589999999999999E-3</v>
      </c>
      <c r="S316" s="17">
        <v>1.0319E-2</v>
      </c>
      <c r="T316" s="17">
        <v>5.3610000000000003E-3</v>
      </c>
      <c r="U316" s="17">
        <v>0.51947699999999997</v>
      </c>
      <c r="V316" s="17">
        <v>1195.9000000000001</v>
      </c>
      <c r="W316" s="17">
        <v>2.4390000000000002E-3</v>
      </c>
      <c r="X316" s="17">
        <v>8068</v>
      </c>
      <c r="Y316" s="17">
        <v>0</v>
      </c>
      <c r="Z316" s="17">
        <v>0</v>
      </c>
      <c r="AA316" s="17">
        <v>0.79919499999999999</v>
      </c>
      <c r="AB316" s="17">
        <v>8.8224700000000003E-2</v>
      </c>
      <c r="AC316" s="17">
        <v>5.4315099999999996E-3</v>
      </c>
      <c r="AD316" s="17">
        <v>0.25</v>
      </c>
      <c r="AE316" s="17">
        <v>1566.2</v>
      </c>
    </row>
    <row r="317" spans="1:31">
      <c r="A317" s="17">
        <v>304</v>
      </c>
      <c r="B317" s="19">
        <v>9.5671296296296296E-2</v>
      </c>
      <c r="C317" s="17">
        <v>145.30000000000001</v>
      </c>
      <c r="D317" s="17">
        <v>0</v>
      </c>
      <c r="E317" s="17">
        <v>0</v>
      </c>
      <c r="F317" s="17">
        <v>0</v>
      </c>
      <c r="G317" s="17">
        <v>0.17621000000000001</v>
      </c>
      <c r="H317" s="17">
        <v>6.3699999999999998E-3</v>
      </c>
      <c r="I317" s="17">
        <v>9.9749999999999995E-3</v>
      </c>
      <c r="J317" s="17">
        <v>3.6050000000000001E-3</v>
      </c>
      <c r="K317" s="17">
        <v>0.36141299999999998</v>
      </c>
      <c r="L317" s="17">
        <v>869.7</v>
      </c>
      <c r="M317" s="17">
        <v>0.59756100000000001</v>
      </c>
      <c r="N317" s="17">
        <v>0</v>
      </c>
      <c r="O317" s="17">
        <v>0</v>
      </c>
      <c r="P317" s="17">
        <v>0</v>
      </c>
      <c r="Q317" s="17">
        <v>6.3778000000000001E-2</v>
      </c>
      <c r="R317" s="17">
        <v>4.2030000000000001E-3</v>
      </c>
      <c r="S317" s="17">
        <v>9.4389999999999995E-3</v>
      </c>
      <c r="T317" s="17">
        <v>5.2360000000000002E-3</v>
      </c>
      <c r="U317" s="17">
        <v>0.554732</v>
      </c>
      <c r="V317" s="17">
        <v>517.1</v>
      </c>
      <c r="W317" s="17">
        <v>0.59756100000000001</v>
      </c>
      <c r="X317" s="17">
        <v>0</v>
      </c>
      <c r="Y317" s="17">
        <v>0</v>
      </c>
      <c r="Z317" s="17">
        <v>0</v>
      </c>
    </row>
    <row r="318" spans="1:31">
      <c r="A318" s="17">
        <v>305</v>
      </c>
      <c r="B318" s="19">
        <v>9.5729166666666657E-2</v>
      </c>
      <c r="C318" s="17">
        <v>144.80000000000001</v>
      </c>
      <c r="D318" s="17">
        <v>0</v>
      </c>
      <c r="E318" s="17">
        <v>0</v>
      </c>
      <c r="F318" s="17">
        <v>0</v>
      </c>
      <c r="G318" s="17">
        <v>0.17823700000000001</v>
      </c>
      <c r="H318" s="17">
        <v>5.6249999999999998E-3</v>
      </c>
      <c r="I318" s="17">
        <v>1.0723E-2</v>
      </c>
      <c r="J318" s="17">
        <v>5.0980000000000001E-3</v>
      </c>
      <c r="K318" s="17">
        <v>0.47542699999999999</v>
      </c>
      <c r="L318" s="17">
        <v>1195.9000000000001</v>
      </c>
      <c r="M318" s="17">
        <v>2.4390000000000002E-3</v>
      </c>
      <c r="N318" s="17">
        <v>4336</v>
      </c>
      <c r="O318" s="17">
        <v>0</v>
      </c>
      <c r="P318" s="17">
        <v>0</v>
      </c>
      <c r="Q318" s="17">
        <v>0.17771100000000001</v>
      </c>
      <c r="R318" s="17">
        <v>5.1349999999999998E-3</v>
      </c>
      <c r="S318" s="17">
        <v>9.2519999999999998E-3</v>
      </c>
      <c r="T318" s="17">
        <v>4.117E-3</v>
      </c>
      <c r="U318" s="17">
        <v>0.44495200000000001</v>
      </c>
      <c r="V318" s="17">
        <v>628.6</v>
      </c>
      <c r="W318" s="17">
        <v>0.45591999999999999</v>
      </c>
      <c r="X318" s="17">
        <v>0</v>
      </c>
      <c r="Y318" s="17">
        <v>0</v>
      </c>
      <c r="Z318" s="17">
        <v>0</v>
      </c>
      <c r="AA318" s="17">
        <v>0.68454199999999998</v>
      </c>
      <c r="AB318" s="17">
        <v>0.16373199999999999</v>
      </c>
      <c r="AC318" s="17">
        <v>5.8093299999999997E-3</v>
      </c>
      <c r="AD318" s="17">
        <v>0.25</v>
      </c>
      <c r="AE318" s="17">
        <v>694.5</v>
      </c>
    </row>
    <row r="319" spans="1:31">
      <c r="A319" s="17">
        <v>306</v>
      </c>
      <c r="B319" s="19">
        <v>9.5787037037037046E-2</v>
      </c>
      <c r="C319" s="17">
        <v>143.1</v>
      </c>
      <c r="D319" s="17">
        <v>0</v>
      </c>
      <c r="E319" s="17">
        <v>0</v>
      </c>
      <c r="F319" s="17">
        <v>0</v>
      </c>
      <c r="G319" s="17">
        <v>0.218754</v>
      </c>
      <c r="H319" s="17">
        <v>6.6470000000000001E-3</v>
      </c>
      <c r="I319" s="17">
        <v>1.0846E-2</v>
      </c>
      <c r="J319" s="17">
        <v>4.1989999999999996E-3</v>
      </c>
      <c r="K319" s="17">
        <v>0.38716299999999998</v>
      </c>
      <c r="L319" s="17">
        <v>204.1</v>
      </c>
      <c r="M319" s="17">
        <v>5.1663000000000001E-2</v>
      </c>
      <c r="N319" s="17">
        <v>2304</v>
      </c>
      <c r="O319" s="17">
        <v>0</v>
      </c>
      <c r="P319" s="17">
        <v>0</v>
      </c>
      <c r="Q319" s="17">
        <v>0.228301</v>
      </c>
      <c r="R319" s="17">
        <v>5.3699999999999998E-3</v>
      </c>
      <c r="S319" s="17">
        <v>9.783E-3</v>
      </c>
      <c r="T319" s="17">
        <v>4.4130000000000003E-3</v>
      </c>
      <c r="U319" s="17">
        <v>0.45107599999999998</v>
      </c>
      <c r="V319" s="17">
        <v>817.1</v>
      </c>
      <c r="W319" s="17">
        <v>0.59756100000000001</v>
      </c>
      <c r="X319" s="17">
        <v>9846</v>
      </c>
      <c r="Y319" s="17">
        <v>0</v>
      </c>
      <c r="Z319" s="17">
        <v>0</v>
      </c>
      <c r="AA319" s="17">
        <v>0.69396199999999997</v>
      </c>
      <c r="AB319" s="17">
        <v>1.49856E-2</v>
      </c>
      <c r="AC319" s="17">
        <v>5.4360199999999997E-3</v>
      </c>
      <c r="AD319" s="17">
        <v>0.25</v>
      </c>
      <c r="AE319" s="17">
        <v>4070.1</v>
      </c>
    </row>
    <row r="320" spans="1:31">
      <c r="A320" s="17">
        <v>307</v>
      </c>
      <c r="B320" s="19">
        <v>9.5833333333333326E-2</v>
      </c>
      <c r="C320" s="17">
        <v>142.19999999999999</v>
      </c>
      <c r="D320" s="17">
        <v>0</v>
      </c>
      <c r="E320" s="17">
        <v>0</v>
      </c>
      <c r="F320" s="17">
        <v>0</v>
      </c>
      <c r="G320" s="17">
        <v>0.28162900000000002</v>
      </c>
      <c r="H320" s="17">
        <v>4.7039999999999998E-3</v>
      </c>
      <c r="I320" s="17">
        <v>1.0168999999999999E-2</v>
      </c>
      <c r="J320" s="17">
        <v>5.4650000000000002E-3</v>
      </c>
      <c r="K320" s="17">
        <v>0.53744899999999995</v>
      </c>
      <c r="L320" s="17">
        <v>822.1</v>
      </c>
      <c r="M320" s="17">
        <v>2.4390000000000002E-3</v>
      </c>
      <c r="N320" s="17">
        <v>0</v>
      </c>
      <c r="O320" s="17">
        <v>0</v>
      </c>
      <c r="P320" s="17">
        <v>0</v>
      </c>
      <c r="Q320" s="17">
        <v>7.6891000000000001E-2</v>
      </c>
      <c r="R320" s="17">
        <v>3.6930000000000001E-3</v>
      </c>
      <c r="S320" s="17">
        <v>9.809E-3</v>
      </c>
      <c r="T320" s="17">
        <v>6.1159999999999999E-3</v>
      </c>
      <c r="U320" s="17">
        <v>0.62351599999999996</v>
      </c>
      <c r="V320" s="17">
        <v>1195.9000000000001</v>
      </c>
      <c r="W320" s="17">
        <v>0.36838100000000001</v>
      </c>
      <c r="X320" s="17">
        <v>2728</v>
      </c>
      <c r="Y320" s="17">
        <v>0</v>
      </c>
      <c r="Z320" s="17">
        <v>0</v>
      </c>
    </row>
    <row r="321" spans="1:31">
      <c r="A321" s="17">
        <v>308</v>
      </c>
      <c r="B321" s="19">
        <v>9.5891203703703701E-2</v>
      </c>
      <c r="C321" s="17">
        <v>141</v>
      </c>
      <c r="D321" s="17">
        <v>0</v>
      </c>
      <c r="E321" s="17">
        <v>0</v>
      </c>
      <c r="F321" s="17">
        <v>0</v>
      </c>
      <c r="G321" s="17">
        <v>0.34703600000000001</v>
      </c>
      <c r="H321" s="17">
        <v>5.8089999999999999E-3</v>
      </c>
      <c r="I321" s="17">
        <v>1.0119E-2</v>
      </c>
      <c r="J321" s="17">
        <v>4.3109999999999997E-3</v>
      </c>
      <c r="K321" s="17">
        <v>0.42597699999999999</v>
      </c>
      <c r="L321" s="17">
        <v>728.8</v>
      </c>
      <c r="M321" s="17">
        <v>0.22674</v>
      </c>
      <c r="N321" s="17">
        <v>0</v>
      </c>
      <c r="O321" s="17">
        <v>0</v>
      </c>
      <c r="P321" s="17">
        <v>0</v>
      </c>
      <c r="Q321" s="17">
        <v>8.2580000000000001E-2</v>
      </c>
      <c r="R321" s="17">
        <v>4.424E-3</v>
      </c>
      <c r="S321" s="17">
        <v>1.0319E-2</v>
      </c>
      <c r="T321" s="17">
        <v>5.8950000000000001E-3</v>
      </c>
      <c r="U321" s="17">
        <v>0.57126399999999999</v>
      </c>
      <c r="V321" s="17">
        <v>758.2</v>
      </c>
      <c r="W321" s="17">
        <v>0.14408000000000001</v>
      </c>
      <c r="X321" s="17">
        <v>1869</v>
      </c>
      <c r="Y321" s="17">
        <v>0</v>
      </c>
      <c r="Z321" s="17">
        <v>0</v>
      </c>
    </row>
    <row r="322" spans="1:31">
      <c r="A322" s="17">
        <v>309</v>
      </c>
      <c r="B322" s="19">
        <v>9.5949074074074089E-2</v>
      </c>
      <c r="C322" s="17">
        <v>141</v>
      </c>
      <c r="D322" s="17">
        <v>0</v>
      </c>
      <c r="E322" s="17">
        <v>0</v>
      </c>
      <c r="F322" s="17">
        <v>0</v>
      </c>
      <c r="G322" s="17">
        <v>0.31531599999999999</v>
      </c>
      <c r="H322" s="17">
        <v>4.7840000000000001E-3</v>
      </c>
      <c r="I322" s="17">
        <v>1.0357E-2</v>
      </c>
      <c r="J322" s="17">
        <v>5.5729999999999998E-3</v>
      </c>
      <c r="K322" s="17">
        <v>0.53808800000000001</v>
      </c>
      <c r="L322" s="17">
        <v>835.3</v>
      </c>
      <c r="M322" s="17">
        <v>2.4390000000000002E-3</v>
      </c>
      <c r="N322" s="17">
        <v>0</v>
      </c>
      <c r="O322" s="17">
        <v>0</v>
      </c>
      <c r="P322" s="17">
        <v>0</v>
      </c>
      <c r="Q322" s="17">
        <v>9.7991999999999996E-2</v>
      </c>
      <c r="R322" s="17">
        <v>7.5770000000000004E-3</v>
      </c>
      <c r="S322" s="17">
        <v>1.1719E-2</v>
      </c>
      <c r="T322" s="17">
        <v>4.1419999999999998E-3</v>
      </c>
      <c r="U322" s="17">
        <v>0.35348000000000002</v>
      </c>
      <c r="V322" s="17">
        <v>336.8</v>
      </c>
      <c r="W322" s="17">
        <v>0.59756100000000001</v>
      </c>
      <c r="X322" s="17">
        <v>1657</v>
      </c>
      <c r="Y322" s="17">
        <v>0</v>
      </c>
      <c r="Z322" s="17">
        <v>0</v>
      </c>
    </row>
    <row r="323" spans="1:31">
      <c r="A323" s="17">
        <v>310</v>
      </c>
      <c r="B323" s="19">
        <v>9.600694444444445E-2</v>
      </c>
      <c r="C323" s="17">
        <v>138.4</v>
      </c>
      <c r="D323" s="17">
        <v>0</v>
      </c>
      <c r="E323" s="17">
        <v>0</v>
      </c>
      <c r="F323" s="17">
        <v>0</v>
      </c>
      <c r="G323" s="17">
        <v>4.5841E-2</v>
      </c>
      <c r="H323" s="17">
        <v>5.5599999999999998E-3</v>
      </c>
      <c r="I323" s="17">
        <v>1.0413E-2</v>
      </c>
      <c r="J323" s="17">
        <v>4.8529999999999997E-3</v>
      </c>
      <c r="K323" s="17">
        <v>0.46607300000000002</v>
      </c>
      <c r="L323" s="17">
        <v>1195.9000000000001</v>
      </c>
      <c r="M323" s="17">
        <v>0.13920199999999999</v>
      </c>
      <c r="N323" s="17">
        <v>0</v>
      </c>
      <c r="O323" s="17">
        <v>0</v>
      </c>
      <c r="P323" s="17">
        <v>0</v>
      </c>
      <c r="Q323" s="17">
        <v>0.13799600000000001</v>
      </c>
      <c r="R323" s="17">
        <v>6.3340000000000002E-3</v>
      </c>
      <c r="S323" s="17">
        <v>1.1424E-2</v>
      </c>
      <c r="T323" s="17">
        <v>5.0899999999999999E-3</v>
      </c>
      <c r="U323" s="17">
        <v>0.44558999999999999</v>
      </c>
      <c r="V323" s="17">
        <v>1195.9000000000001</v>
      </c>
      <c r="W323" s="17">
        <v>2.4390000000000002E-3</v>
      </c>
      <c r="X323" s="17">
        <v>1224</v>
      </c>
      <c r="Y323" s="17">
        <v>0</v>
      </c>
      <c r="Z323" s="17">
        <v>0</v>
      </c>
    </row>
    <row r="324" spans="1:31">
      <c r="A324" s="17">
        <v>311</v>
      </c>
      <c r="B324" s="19">
        <v>9.6064814814814811E-2</v>
      </c>
      <c r="C324" s="17">
        <v>139.1</v>
      </c>
      <c r="D324" s="17">
        <v>0</v>
      </c>
      <c r="E324" s="17">
        <v>0</v>
      </c>
      <c r="F324" s="17">
        <v>0</v>
      </c>
      <c r="G324" s="17">
        <v>0.27585900000000002</v>
      </c>
      <c r="H324" s="17">
        <v>5.5649999999999996E-3</v>
      </c>
      <c r="I324" s="17">
        <v>1.0938E-2</v>
      </c>
      <c r="J324" s="17">
        <v>5.3730000000000002E-3</v>
      </c>
      <c r="K324" s="17">
        <v>0.49124099999999998</v>
      </c>
      <c r="L324" s="17">
        <v>551.6</v>
      </c>
      <c r="M324" s="17">
        <v>2.4390000000000002E-3</v>
      </c>
      <c r="N324" s="17">
        <v>3460</v>
      </c>
      <c r="O324" s="17">
        <v>0</v>
      </c>
      <c r="P324" s="17">
        <v>0</v>
      </c>
      <c r="Q324" s="17">
        <v>0.18537200000000001</v>
      </c>
      <c r="R324" s="17">
        <v>5.4060000000000002E-3</v>
      </c>
      <c r="S324" s="17">
        <v>1.1272000000000001E-2</v>
      </c>
      <c r="T324" s="17">
        <v>5.8669999999999998E-3</v>
      </c>
      <c r="U324" s="17">
        <v>0.52044299999999999</v>
      </c>
      <c r="V324" s="17">
        <v>392.5</v>
      </c>
      <c r="W324" s="17">
        <v>0.17263800000000001</v>
      </c>
      <c r="X324" s="17">
        <v>0</v>
      </c>
      <c r="Y324" s="17">
        <v>0</v>
      </c>
      <c r="Z324" s="17">
        <v>0</v>
      </c>
      <c r="AA324" s="17">
        <v>0.80068099999999998</v>
      </c>
      <c r="AB324" s="17">
        <v>5.8171199999999999E-2</v>
      </c>
      <c r="AC324" s="17">
        <v>5.7469599999999997E-3</v>
      </c>
      <c r="AD324" s="17">
        <v>0.25</v>
      </c>
      <c r="AE324" s="17">
        <v>1505.8</v>
      </c>
    </row>
    <row r="325" spans="1:31">
      <c r="A325" s="17">
        <v>312</v>
      </c>
      <c r="B325" s="19">
        <v>9.6111111111111105E-2</v>
      </c>
      <c r="C325" s="17">
        <v>136.4</v>
      </c>
      <c r="D325" s="17">
        <v>0</v>
      </c>
      <c r="E325" s="17">
        <v>0</v>
      </c>
      <c r="F325" s="17">
        <v>0</v>
      </c>
      <c r="G325" s="17">
        <v>8.0931000000000003E-2</v>
      </c>
      <c r="H325" s="17">
        <v>7.0150000000000004E-3</v>
      </c>
      <c r="I325" s="17">
        <v>1.0366E-2</v>
      </c>
      <c r="J325" s="17">
        <v>3.3509999999999998E-3</v>
      </c>
      <c r="K325" s="17">
        <v>0.323264</v>
      </c>
      <c r="L325" s="17">
        <v>1195.9000000000001</v>
      </c>
      <c r="M325" s="17">
        <v>2.4390000000000002E-3</v>
      </c>
      <c r="N325" s="17">
        <v>0</v>
      </c>
      <c r="O325" s="17">
        <v>0</v>
      </c>
      <c r="P325" s="17">
        <v>0</v>
      </c>
      <c r="Q325" s="17">
        <v>0.105258</v>
      </c>
      <c r="R325" s="17">
        <v>5.4679999999999998E-3</v>
      </c>
      <c r="S325" s="17">
        <v>1.0793000000000001E-2</v>
      </c>
      <c r="T325" s="17">
        <v>5.3249999999999999E-3</v>
      </c>
      <c r="U325" s="17">
        <v>0.49333900000000003</v>
      </c>
      <c r="V325" s="17">
        <v>379.4</v>
      </c>
      <c r="W325" s="17">
        <v>0.36838100000000001</v>
      </c>
      <c r="X325" s="17">
        <v>2987</v>
      </c>
      <c r="Y325" s="17">
        <v>0</v>
      </c>
      <c r="Z325" s="17">
        <v>0</v>
      </c>
    </row>
    <row r="326" spans="1:31">
      <c r="A326" s="17">
        <v>313</v>
      </c>
      <c r="B326" s="19">
        <v>9.6168981481481494E-2</v>
      </c>
      <c r="C326" s="17">
        <v>137</v>
      </c>
      <c r="D326" s="17">
        <v>0</v>
      </c>
      <c r="E326" s="17">
        <v>0</v>
      </c>
      <c r="F326" s="17">
        <v>0</v>
      </c>
      <c r="G326" s="17">
        <v>0.16500500000000001</v>
      </c>
      <c r="H326" s="17">
        <v>6.4279999999999997E-3</v>
      </c>
      <c r="I326" s="17">
        <v>1.1258000000000001E-2</v>
      </c>
      <c r="J326" s="17">
        <v>4.8300000000000001E-3</v>
      </c>
      <c r="K326" s="17">
        <v>0.429068</v>
      </c>
      <c r="L326" s="17">
        <v>1195.9000000000001</v>
      </c>
      <c r="M326" s="17">
        <v>2.4390000000000002E-3</v>
      </c>
      <c r="N326" s="17">
        <v>181292</v>
      </c>
      <c r="O326" s="17">
        <v>0</v>
      </c>
      <c r="P326" s="17">
        <v>0</v>
      </c>
      <c r="Q326" s="17">
        <v>0.214833</v>
      </c>
      <c r="R326" s="17">
        <v>5.5389999999999997E-3</v>
      </c>
      <c r="S326" s="17">
        <v>1.1301E-2</v>
      </c>
      <c r="T326" s="17">
        <v>5.7619999999999998E-3</v>
      </c>
      <c r="U326" s="17">
        <v>0.50983800000000001</v>
      </c>
      <c r="V326" s="17">
        <v>469.6</v>
      </c>
      <c r="W326" s="17">
        <v>2.4390000000000002E-3</v>
      </c>
      <c r="X326" s="17">
        <v>0</v>
      </c>
      <c r="Y326" s="17">
        <v>0</v>
      </c>
      <c r="Z326" s="17">
        <v>0</v>
      </c>
      <c r="AA326" s="17">
        <v>0.78436600000000001</v>
      </c>
      <c r="AB326" s="17">
        <v>0.87524800000000003</v>
      </c>
      <c r="AC326" s="17">
        <v>1.05824E-2</v>
      </c>
      <c r="AD326" s="17">
        <v>0.25</v>
      </c>
      <c r="AE326" s="17">
        <v>694.5</v>
      </c>
    </row>
    <row r="327" spans="1:31">
      <c r="A327" s="17">
        <v>314</v>
      </c>
      <c r="B327" s="19">
        <v>9.6226851851851855E-2</v>
      </c>
      <c r="C327" s="17">
        <v>134.4</v>
      </c>
      <c r="D327" s="17">
        <v>0</v>
      </c>
      <c r="E327" s="17">
        <v>0</v>
      </c>
      <c r="F327" s="17">
        <v>0</v>
      </c>
      <c r="G327" s="17">
        <v>5.2929999999999998E-2</v>
      </c>
      <c r="H327" s="17">
        <v>7.1219999999999999E-3</v>
      </c>
      <c r="I327" s="17">
        <v>1.0416999999999999E-2</v>
      </c>
      <c r="J327" s="17">
        <v>3.2950000000000002E-3</v>
      </c>
      <c r="K327" s="17">
        <v>0.31634699999999999</v>
      </c>
      <c r="L327" s="17">
        <v>599.20000000000005</v>
      </c>
      <c r="M327" s="17">
        <v>0.59756100000000001</v>
      </c>
      <c r="N327" s="17">
        <v>0</v>
      </c>
      <c r="O327" s="17">
        <v>0</v>
      </c>
      <c r="P327" s="17">
        <v>0</v>
      </c>
      <c r="Q327" s="17">
        <v>0.21071000000000001</v>
      </c>
      <c r="R327" s="17">
        <v>6.4440000000000001E-3</v>
      </c>
      <c r="S327" s="17">
        <v>1.0921E-2</v>
      </c>
      <c r="T327" s="17">
        <v>4.4770000000000001E-3</v>
      </c>
      <c r="U327" s="17">
        <v>0.409945</v>
      </c>
      <c r="V327" s="17">
        <v>694.4</v>
      </c>
      <c r="W327" s="17">
        <v>0.56412399999999996</v>
      </c>
      <c r="X327" s="17">
        <v>1581</v>
      </c>
      <c r="Y327" s="17">
        <v>0</v>
      </c>
      <c r="Z327" s="17">
        <v>0</v>
      </c>
    </row>
    <row r="328" spans="1:31">
      <c r="A328" s="17">
        <v>315</v>
      </c>
      <c r="B328" s="19">
        <v>9.6284722222222216E-2</v>
      </c>
      <c r="C328" s="17">
        <v>134.80000000000001</v>
      </c>
      <c r="D328" s="17">
        <v>0</v>
      </c>
      <c r="E328" s="17">
        <v>0</v>
      </c>
      <c r="F328" s="17">
        <v>0</v>
      </c>
      <c r="G328" s="17">
        <v>0.34831600000000001</v>
      </c>
      <c r="H328" s="17">
        <v>6.3039999999999997E-3</v>
      </c>
      <c r="I328" s="17">
        <v>1.1538E-2</v>
      </c>
      <c r="J328" s="17">
        <v>5.2339999999999999E-3</v>
      </c>
      <c r="K328" s="17">
        <v>0.45361099999999999</v>
      </c>
      <c r="L328" s="17">
        <v>663</v>
      </c>
      <c r="M328" s="17">
        <v>0.45591999999999999</v>
      </c>
      <c r="N328" s="17">
        <v>1830</v>
      </c>
      <c r="O328" s="17">
        <v>0</v>
      </c>
      <c r="P328" s="17">
        <v>0</v>
      </c>
      <c r="Q328" s="17">
        <v>7.9971E-2</v>
      </c>
      <c r="R328" s="17">
        <v>6.8370000000000002E-3</v>
      </c>
      <c r="S328" s="17">
        <v>1.1809999999999999E-2</v>
      </c>
      <c r="T328" s="17">
        <v>4.973E-3</v>
      </c>
      <c r="U328" s="17">
        <v>0.42105599999999999</v>
      </c>
      <c r="V328" s="17">
        <v>1195.9000000000001</v>
      </c>
      <c r="W328" s="17">
        <v>2.4390000000000002E-3</v>
      </c>
      <c r="X328" s="17">
        <v>5081</v>
      </c>
      <c r="Y328" s="17">
        <v>0</v>
      </c>
      <c r="Z328" s="17">
        <v>0</v>
      </c>
      <c r="AA328" s="17">
        <v>0.64777799999999996</v>
      </c>
      <c r="AB328" s="17">
        <v>3.7786300000000002E-2</v>
      </c>
      <c r="AC328" s="17">
        <v>7.0251200000000001E-3</v>
      </c>
      <c r="AD328" s="17">
        <v>0.25</v>
      </c>
      <c r="AE328" s="17">
        <v>1252.7</v>
      </c>
    </row>
    <row r="329" spans="1:31">
      <c r="A329" s="17">
        <v>316</v>
      </c>
      <c r="B329" s="19">
        <v>9.6342592592592591E-2</v>
      </c>
      <c r="C329" s="17">
        <v>132.6</v>
      </c>
      <c r="D329" s="17">
        <v>0</v>
      </c>
      <c r="E329" s="17">
        <v>0</v>
      </c>
      <c r="F329" s="17">
        <v>0</v>
      </c>
      <c r="G329" s="17">
        <v>0.15578</v>
      </c>
      <c r="H329" s="17">
        <v>6.9340000000000001E-3</v>
      </c>
      <c r="I329" s="17">
        <v>1.0465E-2</v>
      </c>
      <c r="J329" s="17">
        <v>3.5309999999999999E-3</v>
      </c>
      <c r="K329" s="17">
        <v>0.33743000000000001</v>
      </c>
      <c r="L329" s="17">
        <v>466.4</v>
      </c>
      <c r="M329" s="17">
        <v>2.4390000000000002E-3</v>
      </c>
      <c r="N329" s="17">
        <v>14325</v>
      </c>
      <c r="O329" s="17">
        <v>0</v>
      </c>
      <c r="P329" s="17">
        <v>0</v>
      </c>
      <c r="Q329" s="17">
        <v>0.245453</v>
      </c>
      <c r="R329" s="17">
        <v>4.5079999999999999E-3</v>
      </c>
      <c r="S329" s="17">
        <v>9.6019999999999994E-3</v>
      </c>
      <c r="T329" s="17">
        <v>5.0939999999999996E-3</v>
      </c>
      <c r="U329" s="17">
        <v>0.53051400000000004</v>
      </c>
      <c r="V329" s="17">
        <v>822.1</v>
      </c>
      <c r="W329" s="17">
        <v>0.59756100000000001</v>
      </c>
      <c r="X329" s="17">
        <v>0</v>
      </c>
      <c r="Y329" s="17">
        <v>0</v>
      </c>
      <c r="Z329" s="17">
        <v>0</v>
      </c>
      <c r="AA329" s="17">
        <v>0.81617600000000001</v>
      </c>
      <c r="AB329" s="17">
        <v>0.17777699999999999</v>
      </c>
      <c r="AC329" s="17">
        <v>5.4135399999999997E-3</v>
      </c>
      <c r="AD329" s="17">
        <v>0.25</v>
      </c>
      <c r="AE329" s="17">
        <v>1780.6</v>
      </c>
    </row>
    <row r="330" spans="1:31">
      <c r="A330" s="17">
        <v>317</v>
      </c>
      <c r="B330" s="19">
        <v>9.6400462962962966E-2</v>
      </c>
      <c r="C330" s="17">
        <v>132</v>
      </c>
      <c r="D330" s="17">
        <v>0</v>
      </c>
      <c r="E330" s="17">
        <v>0</v>
      </c>
      <c r="F330" s="17">
        <v>0</v>
      </c>
      <c r="G330" s="17">
        <v>0.20128299999999999</v>
      </c>
      <c r="H330" s="17">
        <v>5.2810000000000001E-3</v>
      </c>
      <c r="I330" s="17">
        <v>1.0959E-2</v>
      </c>
      <c r="J330" s="17">
        <v>5.679E-3</v>
      </c>
      <c r="K330" s="17">
        <v>0.51813600000000004</v>
      </c>
      <c r="L330" s="17">
        <v>1195.9000000000001</v>
      </c>
      <c r="M330" s="17">
        <v>2.4390000000000002E-3</v>
      </c>
      <c r="N330" s="17">
        <v>0</v>
      </c>
      <c r="O330" s="17">
        <v>0</v>
      </c>
      <c r="P330" s="17">
        <v>0</v>
      </c>
      <c r="Q330" s="17">
        <v>9.6518000000000007E-2</v>
      </c>
      <c r="R330" s="17">
        <v>6.293E-3</v>
      </c>
      <c r="S330" s="17">
        <v>1.0662E-2</v>
      </c>
      <c r="T330" s="17">
        <v>4.3689999999999996E-3</v>
      </c>
      <c r="U330" s="17">
        <v>0.40979900000000002</v>
      </c>
      <c r="V330" s="17">
        <v>384.4</v>
      </c>
      <c r="W330" s="17">
        <v>0.36838100000000001</v>
      </c>
      <c r="X330" s="17">
        <v>1294</v>
      </c>
      <c r="Y330" s="17">
        <v>0</v>
      </c>
      <c r="Z330" s="17">
        <v>0</v>
      </c>
    </row>
    <row r="331" spans="1:31">
      <c r="A331" s="17">
        <v>318</v>
      </c>
      <c r="B331" s="19">
        <v>9.644675925925926E-2</v>
      </c>
      <c r="C331" s="17">
        <v>131.30000000000001</v>
      </c>
      <c r="D331" s="17">
        <v>0</v>
      </c>
      <c r="E331" s="17">
        <v>0</v>
      </c>
      <c r="F331" s="17">
        <v>0</v>
      </c>
      <c r="G331" s="17">
        <v>6.8265000000000006E-2</v>
      </c>
      <c r="H331" s="17">
        <v>7.5110000000000003E-3</v>
      </c>
      <c r="I331" s="17">
        <v>1.1985000000000001E-2</v>
      </c>
      <c r="J331" s="17">
        <v>4.4739999999999997E-3</v>
      </c>
      <c r="K331" s="17">
        <v>0.37329400000000001</v>
      </c>
      <c r="L331" s="17">
        <v>535.29999999999995</v>
      </c>
      <c r="M331" s="17">
        <v>0.198182</v>
      </c>
      <c r="N331" s="17">
        <v>0</v>
      </c>
      <c r="O331" s="17">
        <v>0</v>
      </c>
      <c r="P331" s="17">
        <v>0</v>
      </c>
      <c r="Q331" s="17">
        <v>0.160774</v>
      </c>
      <c r="R331" s="17">
        <v>5.751E-3</v>
      </c>
      <c r="S331" s="17">
        <v>1.1407E-2</v>
      </c>
      <c r="T331" s="17">
        <v>5.6559999999999996E-3</v>
      </c>
      <c r="U331" s="17">
        <v>0.49581799999999998</v>
      </c>
      <c r="V331" s="17">
        <v>1148.3</v>
      </c>
      <c r="W331" s="17">
        <v>2.4390000000000002E-3</v>
      </c>
      <c r="X331" s="17">
        <v>1493</v>
      </c>
      <c r="Y331" s="17">
        <v>0</v>
      </c>
      <c r="Z331" s="17">
        <v>0</v>
      </c>
    </row>
    <row r="332" spans="1:31">
      <c r="A332" s="17">
        <v>319</v>
      </c>
      <c r="B332" s="19">
        <v>9.6504629629629635E-2</v>
      </c>
      <c r="C332" s="17">
        <v>129.30000000000001</v>
      </c>
      <c r="D332" s="17">
        <v>0</v>
      </c>
      <c r="E332" s="17">
        <v>0</v>
      </c>
      <c r="F332" s="17">
        <v>0</v>
      </c>
      <c r="G332" s="17">
        <v>3.2575E-2</v>
      </c>
      <c r="H332" s="17">
        <v>5.6889999999999996E-3</v>
      </c>
      <c r="I332" s="17">
        <v>9.8840000000000004E-3</v>
      </c>
      <c r="J332" s="17">
        <v>4.1949999999999999E-3</v>
      </c>
      <c r="K332" s="17">
        <v>0.42441499999999999</v>
      </c>
      <c r="L332" s="17">
        <v>307.39999999999998</v>
      </c>
      <c r="M332" s="17">
        <v>0.36838100000000001</v>
      </c>
      <c r="N332" s="17">
        <v>1634</v>
      </c>
      <c r="O332" s="17">
        <v>0</v>
      </c>
      <c r="P332" s="17">
        <v>0</v>
      </c>
      <c r="Q332" s="17">
        <v>0.21592500000000001</v>
      </c>
      <c r="R332" s="17">
        <v>5.9490000000000003E-3</v>
      </c>
      <c r="S332" s="17">
        <v>1.1117999999999999E-2</v>
      </c>
      <c r="T332" s="17">
        <v>5.169E-3</v>
      </c>
      <c r="U332" s="17">
        <v>0.46494000000000002</v>
      </c>
      <c r="V332" s="17">
        <v>1195.9000000000001</v>
      </c>
      <c r="W332" s="17">
        <v>2.4390000000000002E-3</v>
      </c>
      <c r="X332" s="17">
        <v>0</v>
      </c>
      <c r="Y332" s="17">
        <v>0</v>
      </c>
      <c r="Z332" s="17">
        <v>0</v>
      </c>
      <c r="AA332" s="17">
        <v>0.71529200000000004</v>
      </c>
      <c r="AB332" s="17">
        <v>1.5997600000000001E-2</v>
      </c>
      <c r="AC332" s="17">
        <v>6.0315899999999999E-3</v>
      </c>
      <c r="AD332" s="17">
        <v>0.25</v>
      </c>
      <c r="AE332" s="17">
        <v>2702</v>
      </c>
    </row>
    <row r="333" spans="1:31">
      <c r="A333" s="17">
        <v>320</v>
      </c>
      <c r="B333" s="19">
        <v>9.6562499999999996E-2</v>
      </c>
      <c r="C333" s="17">
        <v>129.5</v>
      </c>
      <c r="D333" s="17">
        <v>0</v>
      </c>
      <c r="E333" s="17">
        <v>0</v>
      </c>
      <c r="F333" s="17">
        <v>0</v>
      </c>
      <c r="G333" s="17">
        <v>0.27775300000000003</v>
      </c>
      <c r="H333" s="17">
        <v>4.8339999999999998E-3</v>
      </c>
      <c r="I333" s="17">
        <v>1.0919E-2</v>
      </c>
      <c r="J333" s="17">
        <v>6.084E-3</v>
      </c>
      <c r="K333" s="17">
        <v>0.55723299999999998</v>
      </c>
      <c r="L333" s="17">
        <v>899.1</v>
      </c>
      <c r="M333" s="17">
        <v>0.59756100000000001</v>
      </c>
      <c r="N333" s="17">
        <v>6325</v>
      </c>
      <c r="O333" s="17">
        <v>0</v>
      </c>
      <c r="P333" s="17">
        <v>0</v>
      </c>
      <c r="Q333" s="17">
        <v>0.203291</v>
      </c>
      <c r="R333" s="17">
        <v>9.3720000000000001E-3</v>
      </c>
      <c r="S333" s="17">
        <v>1.3428000000000001E-2</v>
      </c>
      <c r="T333" s="17">
        <v>4.0559999999999997E-3</v>
      </c>
      <c r="U333" s="17">
        <v>0.30206300000000003</v>
      </c>
      <c r="V333" s="17">
        <v>204.1</v>
      </c>
      <c r="W333" s="17">
        <v>2.4390000000000002E-3</v>
      </c>
      <c r="X333" s="17">
        <v>3241</v>
      </c>
      <c r="Y333" s="17">
        <v>0</v>
      </c>
      <c r="Z333" s="17">
        <v>0</v>
      </c>
      <c r="AA333" s="17">
        <v>0.46471200000000001</v>
      </c>
      <c r="AB333" s="17">
        <v>0.155419</v>
      </c>
      <c r="AC333" s="17">
        <v>1.00024E-2</v>
      </c>
      <c r="AD333" s="17">
        <v>0.25</v>
      </c>
      <c r="AE333" s="17">
        <v>923.8</v>
      </c>
    </row>
    <row r="334" spans="1:31">
      <c r="A334" s="17">
        <v>321</v>
      </c>
      <c r="B334" s="19">
        <v>9.662037037037037E-2</v>
      </c>
      <c r="C334" s="17">
        <v>127.9</v>
      </c>
      <c r="D334" s="17">
        <v>0</v>
      </c>
      <c r="E334" s="17">
        <v>0</v>
      </c>
      <c r="F334" s="17">
        <v>0</v>
      </c>
      <c r="G334" s="17">
        <v>0.28098800000000002</v>
      </c>
      <c r="H334" s="17">
        <v>6.3670000000000003E-3</v>
      </c>
      <c r="I334" s="17">
        <v>1.0473E-2</v>
      </c>
      <c r="J334" s="17">
        <v>4.1060000000000003E-3</v>
      </c>
      <c r="K334" s="17">
        <v>0.39206000000000002</v>
      </c>
      <c r="L334" s="17">
        <v>758.2</v>
      </c>
      <c r="M334" s="17">
        <v>0.59756100000000001</v>
      </c>
      <c r="N334" s="17">
        <v>11235</v>
      </c>
      <c r="O334" s="17">
        <v>0</v>
      </c>
      <c r="P334" s="17">
        <v>0</v>
      </c>
      <c r="Q334" s="17">
        <v>0.16406299999999999</v>
      </c>
      <c r="R334" s="17">
        <v>6.3249999999999999E-3</v>
      </c>
      <c r="S334" s="17">
        <v>1.1221999999999999E-2</v>
      </c>
      <c r="T334" s="17">
        <v>4.8960000000000002E-3</v>
      </c>
      <c r="U334" s="17">
        <v>0.43631500000000001</v>
      </c>
      <c r="V334" s="17">
        <v>1195.9000000000001</v>
      </c>
      <c r="W334" s="17">
        <v>2.4390000000000002E-3</v>
      </c>
      <c r="X334" s="17">
        <v>3516</v>
      </c>
      <c r="Y334" s="17">
        <v>0</v>
      </c>
      <c r="Z334" s="17">
        <v>0</v>
      </c>
      <c r="AA334" s="17">
        <v>0.67125400000000002</v>
      </c>
      <c r="AB334" s="17">
        <v>0.21609700000000001</v>
      </c>
      <c r="AC334" s="17">
        <v>7.3835200000000002E-3</v>
      </c>
      <c r="AD334" s="17">
        <v>0.25</v>
      </c>
      <c r="AE334" s="17">
        <v>1095.4000000000001</v>
      </c>
    </row>
    <row r="335" spans="1:31">
      <c r="A335" s="17">
        <v>322</v>
      </c>
      <c r="B335" s="19">
        <v>9.6678240740740731E-2</v>
      </c>
      <c r="C335" s="17">
        <v>126.8</v>
      </c>
      <c r="D335" s="17">
        <v>0</v>
      </c>
      <c r="E335" s="17">
        <v>0</v>
      </c>
      <c r="F335" s="17">
        <v>0</v>
      </c>
      <c r="G335" s="17">
        <v>6.0069999999999998E-2</v>
      </c>
      <c r="H335" s="17">
        <v>8.2730000000000008E-3</v>
      </c>
      <c r="I335" s="17">
        <v>1.0767000000000001E-2</v>
      </c>
      <c r="J335" s="17">
        <v>2.4949999999999998E-3</v>
      </c>
      <c r="K335" s="17">
        <v>0.231682</v>
      </c>
      <c r="L335" s="17">
        <v>548.5</v>
      </c>
      <c r="M335" s="17">
        <v>0.59756100000000001</v>
      </c>
      <c r="N335" s="17">
        <v>0</v>
      </c>
      <c r="O335" s="17">
        <v>0</v>
      </c>
      <c r="P335" s="17">
        <v>0</v>
      </c>
      <c r="Q335" s="17">
        <v>0.29029899999999997</v>
      </c>
      <c r="R335" s="17">
        <v>7.7600000000000004E-3</v>
      </c>
      <c r="S335" s="17">
        <v>1.2461E-2</v>
      </c>
      <c r="T335" s="17">
        <v>4.7000000000000002E-3</v>
      </c>
      <c r="U335" s="17">
        <v>0.377218</v>
      </c>
      <c r="V335" s="17">
        <v>251.7</v>
      </c>
      <c r="W335" s="17">
        <v>0.22674</v>
      </c>
      <c r="X335" s="17">
        <v>2079</v>
      </c>
      <c r="Y335" s="17">
        <v>0</v>
      </c>
      <c r="Z335" s="17">
        <v>0</v>
      </c>
    </row>
    <row r="336" spans="1:31">
      <c r="A336" s="17">
        <v>323</v>
      </c>
      <c r="B336" s="19">
        <v>9.6724537037037039E-2</v>
      </c>
      <c r="C336" s="17">
        <v>126</v>
      </c>
      <c r="D336" s="17">
        <v>0</v>
      </c>
      <c r="E336" s="17">
        <v>0</v>
      </c>
      <c r="F336" s="17">
        <v>0</v>
      </c>
      <c r="G336" s="17">
        <v>0.14335300000000001</v>
      </c>
      <c r="H336" s="17">
        <v>6.5989999999999998E-3</v>
      </c>
      <c r="I336" s="17">
        <v>1.1833E-2</v>
      </c>
      <c r="J336" s="17">
        <v>5.2339999999999999E-3</v>
      </c>
      <c r="K336" s="17">
        <v>0.44235400000000002</v>
      </c>
      <c r="L336" s="17">
        <v>753.2</v>
      </c>
      <c r="M336" s="17">
        <v>2.4390000000000002E-3</v>
      </c>
      <c r="N336" s="17">
        <v>0</v>
      </c>
      <c r="O336" s="17">
        <v>0</v>
      </c>
      <c r="P336" s="17">
        <v>0</v>
      </c>
      <c r="Q336" s="17">
        <v>9.1781000000000001E-2</v>
      </c>
      <c r="R336" s="17">
        <v>8.2550000000000002E-3</v>
      </c>
      <c r="S336" s="17">
        <v>1.0742E-2</v>
      </c>
      <c r="T336" s="17">
        <v>2.4870000000000001E-3</v>
      </c>
      <c r="U336" s="17">
        <v>0.231521</v>
      </c>
      <c r="V336" s="17">
        <v>307.39999999999998</v>
      </c>
      <c r="W336" s="17">
        <v>2.4390000000000002E-3</v>
      </c>
      <c r="X336" s="17">
        <v>6658</v>
      </c>
      <c r="Y336" s="17">
        <v>0</v>
      </c>
      <c r="Z336" s="17">
        <v>0</v>
      </c>
    </row>
    <row r="337" spans="1:31">
      <c r="A337" s="17">
        <v>324</v>
      </c>
      <c r="B337" s="19">
        <v>9.67824074074074E-2</v>
      </c>
      <c r="C337" s="17">
        <v>125.5</v>
      </c>
      <c r="D337" s="17">
        <v>0</v>
      </c>
      <c r="E337" s="17">
        <v>0</v>
      </c>
      <c r="F337" s="17">
        <v>0</v>
      </c>
      <c r="G337" s="17">
        <v>2.9621000000000001E-2</v>
      </c>
      <c r="H337" s="17">
        <v>6.757E-3</v>
      </c>
      <c r="I337" s="17">
        <v>1.0721E-2</v>
      </c>
      <c r="J337" s="17">
        <v>3.9639999999999996E-3</v>
      </c>
      <c r="K337" s="17">
        <v>0.369751</v>
      </c>
      <c r="L337" s="17">
        <v>1195.9000000000001</v>
      </c>
      <c r="M337" s="17">
        <v>8.5099999999999995E-2</v>
      </c>
      <c r="N337" s="17">
        <v>0</v>
      </c>
      <c r="O337" s="17">
        <v>0</v>
      </c>
      <c r="P337" s="17">
        <v>0</v>
      </c>
      <c r="Q337" s="17">
        <v>0.21395600000000001</v>
      </c>
      <c r="R337" s="17">
        <v>6.7580000000000001E-3</v>
      </c>
      <c r="S337" s="17">
        <v>1.1481E-2</v>
      </c>
      <c r="T337" s="17">
        <v>4.7229999999999998E-3</v>
      </c>
      <c r="U337" s="17">
        <v>0.411352</v>
      </c>
      <c r="V337" s="17">
        <v>684.3</v>
      </c>
      <c r="W337" s="17">
        <v>2.4390000000000002E-3</v>
      </c>
      <c r="X337" s="17">
        <v>0</v>
      </c>
      <c r="Y337" s="17">
        <v>0</v>
      </c>
      <c r="Z337" s="17">
        <v>0</v>
      </c>
    </row>
    <row r="338" spans="1:31">
      <c r="A338" s="17">
        <v>325</v>
      </c>
      <c r="B338" s="19">
        <v>9.6840277777777775E-2</v>
      </c>
      <c r="C338" s="17">
        <v>123.7</v>
      </c>
      <c r="D338" s="17">
        <v>0</v>
      </c>
      <c r="E338" s="17">
        <v>0</v>
      </c>
      <c r="F338" s="17">
        <v>0</v>
      </c>
      <c r="G338" s="17">
        <v>0.20177700000000001</v>
      </c>
      <c r="H338" s="17">
        <v>8.1759999999999992E-3</v>
      </c>
      <c r="I338" s="17">
        <v>1.2435999999999999E-2</v>
      </c>
      <c r="J338" s="17">
        <v>4.2589999999999998E-3</v>
      </c>
      <c r="K338" s="17">
        <v>0.34250199999999997</v>
      </c>
      <c r="L338" s="17">
        <v>522.20000000000005</v>
      </c>
      <c r="M338" s="17">
        <v>0.198182</v>
      </c>
      <c r="N338" s="17">
        <v>8677</v>
      </c>
      <c r="O338" s="17">
        <v>0</v>
      </c>
      <c r="P338" s="17">
        <v>0</v>
      </c>
      <c r="Q338" s="17">
        <v>0.26739800000000002</v>
      </c>
      <c r="R338" s="17">
        <v>4.7710000000000001E-3</v>
      </c>
      <c r="S338" s="17">
        <v>1.0853E-2</v>
      </c>
      <c r="T338" s="17">
        <v>6.0819999999999997E-3</v>
      </c>
      <c r="U338" s="17">
        <v>0.56039600000000001</v>
      </c>
      <c r="V338" s="17">
        <v>620.5</v>
      </c>
      <c r="W338" s="17">
        <v>2.4390000000000002E-3</v>
      </c>
      <c r="X338" s="17">
        <v>2151</v>
      </c>
      <c r="Y338" s="17">
        <v>0</v>
      </c>
      <c r="Z338" s="17">
        <v>0</v>
      </c>
      <c r="AA338" s="17">
        <v>0.86214800000000003</v>
      </c>
      <c r="AB338" s="17">
        <v>0.146062</v>
      </c>
      <c r="AC338" s="17">
        <v>5.6592300000000003E-3</v>
      </c>
      <c r="AD338" s="17">
        <v>0.25</v>
      </c>
      <c r="AE338" s="17">
        <v>1590.6</v>
      </c>
    </row>
    <row r="339" spans="1:31">
      <c r="A339" s="17">
        <v>326</v>
      </c>
      <c r="B339" s="19">
        <v>9.6898148148148164E-2</v>
      </c>
      <c r="C339" s="17">
        <v>123.5</v>
      </c>
      <c r="D339" s="17">
        <v>0</v>
      </c>
      <c r="E339" s="17">
        <v>0</v>
      </c>
      <c r="F339" s="17">
        <v>0</v>
      </c>
      <c r="G339" s="17">
        <v>0.14902099999999999</v>
      </c>
      <c r="H339" s="17">
        <v>7.0819999999999998E-3</v>
      </c>
      <c r="I339" s="17">
        <v>1.1153E-2</v>
      </c>
      <c r="J339" s="17">
        <v>4.0699999999999998E-3</v>
      </c>
      <c r="K339" s="17">
        <v>0.36496000000000001</v>
      </c>
      <c r="L339" s="17">
        <v>368.1</v>
      </c>
      <c r="M339" s="17">
        <v>0.14408000000000001</v>
      </c>
      <c r="N339" s="17">
        <v>3339</v>
      </c>
      <c r="O339" s="17">
        <v>0</v>
      </c>
      <c r="P339" s="17">
        <v>0</v>
      </c>
      <c r="Q339" s="17">
        <v>0.15470200000000001</v>
      </c>
      <c r="R339" s="17">
        <v>7.0520000000000001E-3</v>
      </c>
      <c r="S339" s="17">
        <v>1.1969E-2</v>
      </c>
      <c r="T339" s="17">
        <v>4.9170000000000004E-3</v>
      </c>
      <c r="U339" s="17">
        <v>0.41080299999999997</v>
      </c>
      <c r="V339" s="17">
        <v>458.3</v>
      </c>
      <c r="W339" s="17">
        <v>0.36838100000000001</v>
      </c>
      <c r="X339" s="17">
        <v>1752</v>
      </c>
      <c r="Y339" s="17">
        <v>0</v>
      </c>
      <c r="Z339" s="17">
        <v>0</v>
      </c>
      <c r="AA339" s="17">
        <v>0.63200500000000004</v>
      </c>
      <c r="AB339" s="17">
        <v>4.4343100000000003E-2</v>
      </c>
      <c r="AC339" s="17">
        <v>7.2703000000000004E-3</v>
      </c>
      <c r="AD339" s="17">
        <v>0.25</v>
      </c>
      <c r="AE339" s="17">
        <v>2256.1</v>
      </c>
    </row>
    <row r="340" spans="1:31">
      <c r="A340" s="17">
        <v>327</v>
      </c>
      <c r="B340" s="19">
        <v>9.6956018518518525E-2</v>
      </c>
      <c r="C340" s="17">
        <v>121.8</v>
      </c>
      <c r="D340" s="17">
        <v>0</v>
      </c>
      <c r="E340" s="17">
        <v>0</v>
      </c>
      <c r="F340" s="17">
        <v>0</v>
      </c>
      <c r="G340" s="17">
        <v>0.14047899999999999</v>
      </c>
      <c r="H340" s="17">
        <v>5.411E-3</v>
      </c>
      <c r="I340" s="17">
        <v>1.0418999999999999E-2</v>
      </c>
      <c r="J340" s="17">
        <v>5.0080000000000003E-3</v>
      </c>
      <c r="K340" s="17">
        <v>0.48065799999999997</v>
      </c>
      <c r="L340" s="17">
        <v>564.70000000000005</v>
      </c>
      <c r="M340" s="17">
        <v>0.59756100000000001</v>
      </c>
      <c r="N340" s="17">
        <v>2327</v>
      </c>
      <c r="O340" s="17">
        <v>0</v>
      </c>
      <c r="P340" s="17">
        <v>0</v>
      </c>
      <c r="Q340" s="17">
        <v>0.11422</v>
      </c>
      <c r="R340" s="17">
        <v>6.3140000000000002E-3</v>
      </c>
      <c r="S340" s="17">
        <v>1.0966E-2</v>
      </c>
      <c r="T340" s="17">
        <v>4.6519999999999999E-3</v>
      </c>
      <c r="U340" s="17">
        <v>0.42421199999999998</v>
      </c>
      <c r="V340" s="17">
        <v>1195.9000000000001</v>
      </c>
      <c r="W340" s="17">
        <v>2.4390000000000002E-3</v>
      </c>
      <c r="X340" s="17">
        <v>0</v>
      </c>
      <c r="Y340" s="17">
        <v>0</v>
      </c>
      <c r="Z340" s="17">
        <v>0</v>
      </c>
      <c r="AA340" s="17">
        <v>0.65263400000000005</v>
      </c>
      <c r="AB340" s="17">
        <v>4.0793000000000003E-2</v>
      </c>
      <c r="AC340" s="17">
        <v>6.5039099999999999E-3</v>
      </c>
      <c r="AD340" s="17">
        <v>0.25</v>
      </c>
      <c r="AE340" s="17">
        <v>1470.7</v>
      </c>
    </row>
    <row r="341" spans="1:31">
      <c r="A341" s="17">
        <v>328</v>
      </c>
      <c r="B341" s="19">
        <v>9.7002314814814805E-2</v>
      </c>
      <c r="C341" s="17">
        <v>121.3</v>
      </c>
      <c r="D341" s="17">
        <v>0</v>
      </c>
      <c r="E341" s="17">
        <v>0</v>
      </c>
      <c r="F341" s="17">
        <v>0</v>
      </c>
      <c r="G341" s="17">
        <v>0.26735300000000001</v>
      </c>
      <c r="H341" s="17">
        <v>5.6610000000000002E-3</v>
      </c>
      <c r="I341" s="17">
        <v>1.0739E-2</v>
      </c>
      <c r="J341" s="17">
        <v>5.078E-3</v>
      </c>
      <c r="K341" s="17">
        <v>0.47287000000000001</v>
      </c>
      <c r="L341" s="17">
        <v>1097.5999999999999</v>
      </c>
      <c r="M341" s="17">
        <v>0.36838100000000001</v>
      </c>
      <c r="N341" s="17">
        <v>4195</v>
      </c>
      <c r="O341" s="17">
        <v>0</v>
      </c>
      <c r="P341" s="17">
        <v>0</v>
      </c>
      <c r="Q341" s="17">
        <v>0.13189699999999999</v>
      </c>
      <c r="R341" s="17">
        <v>7.169E-3</v>
      </c>
      <c r="S341" s="17">
        <v>1.0468999999999999E-2</v>
      </c>
      <c r="T341" s="17">
        <v>3.3E-3</v>
      </c>
      <c r="U341" s="17">
        <v>0.31520599999999999</v>
      </c>
      <c r="V341" s="17">
        <v>466.4</v>
      </c>
      <c r="W341" s="17">
        <v>2.4390000000000002E-3</v>
      </c>
      <c r="X341" s="17">
        <v>3673</v>
      </c>
      <c r="Y341" s="17">
        <v>0</v>
      </c>
      <c r="Z341" s="17">
        <v>0</v>
      </c>
      <c r="AA341" s="17">
        <v>0.48493199999999997</v>
      </c>
      <c r="AB341" s="17">
        <v>0.14810300000000001</v>
      </c>
      <c r="AC341" s="17">
        <v>7.6578699999999998E-3</v>
      </c>
      <c r="AD341" s="17">
        <v>0.25</v>
      </c>
      <c r="AE341" s="17">
        <v>756.7</v>
      </c>
    </row>
    <row r="342" spans="1:31">
      <c r="A342" s="17">
        <v>329</v>
      </c>
      <c r="B342" s="19">
        <v>9.706018518518518E-2</v>
      </c>
      <c r="C342" s="17">
        <v>119.3</v>
      </c>
      <c r="D342" s="17">
        <v>0</v>
      </c>
      <c r="E342" s="17">
        <v>0</v>
      </c>
      <c r="F342" s="17">
        <v>0</v>
      </c>
      <c r="G342" s="17">
        <v>0.16109299999999999</v>
      </c>
      <c r="H342" s="17">
        <v>6.6759999999999996E-3</v>
      </c>
      <c r="I342" s="17">
        <v>1.1701E-2</v>
      </c>
      <c r="J342" s="17">
        <v>5.025E-3</v>
      </c>
      <c r="K342" s="17">
        <v>0.42946000000000001</v>
      </c>
      <c r="L342" s="17">
        <v>1195.9000000000001</v>
      </c>
      <c r="M342" s="17">
        <v>2.4390000000000002E-3</v>
      </c>
      <c r="N342" s="17">
        <v>5502</v>
      </c>
      <c r="O342" s="17">
        <v>0</v>
      </c>
      <c r="P342" s="17">
        <v>0</v>
      </c>
      <c r="Q342" s="17">
        <v>8.9889999999999998E-2</v>
      </c>
      <c r="R342" s="17">
        <v>6.4429999999999999E-3</v>
      </c>
      <c r="S342" s="17">
        <v>1.1162E-2</v>
      </c>
      <c r="T342" s="17">
        <v>4.7190000000000001E-3</v>
      </c>
      <c r="U342" s="17">
        <v>0.42276200000000003</v>
      </c>
      <c r="V342" s="17">
        <v>1195.9000000000001</v>
      </c>
      <c r="W342" s="17">
        <v>2.4390000000000002E-3</v>
      </c>
      <c r="X342" s="17">
        <v>2206</v>
      </c>
      <c r="Y342" s="17">
        <v>0</v>
      </c>
      <c r="Z342" s="17">
        <v>0</v>
      </c>
      <c r="AA342" s="17">
        <v>0.65040299999999995</v>
      </c>
      <c r="AB342" s="17">
        <v>0.175541</v>
      </c>
      <c r="AC342" s="17">
        <v>7.2716300000000003E-3</v>
      </c>
      <c r="AD342" s="17">
        <v>0.25</v>
      </c>
      <c r="AE342" s="17">
        <v>694.5</v>
      </c>
    </row>
    <row r="343" spans="1:31">
      <c r="A343" s="17">
        <v>330</v>
      </c>
      <c r="B343" s="19">
        <v>9.7118055555555569E-2</v>
      </c>
      <c r="C343" s="17">
        <v>119.5</v>
      </c>
      <c r="D343" s="17">
        <v>0</v>
      </c>
      <c r="E343" s="17">
        <v>0</v>
      </c>
      <c r="F343" s="17">
        <v>0</v>
      </c>
      <c r="G343" s="17">
        <v>0.19114</v>
      </c>
      <c r="H343" s="17">
        <v>5.4250000000000001E-3</v>
      </c>
      <c r="I343" s="17">
        <v>1.1077E-2</v>
      </c>
      <c r="J343" s="17">
        <v>5.6519999999999999E-3</v>
      </c>
      <c r="K343" s="17">
        <v>0.510239</v>
      </c>
      <c r="L343" s="17">
        <v>1195.9000000000001</v>
      </c>
      <c r="M343" s="17">
        <v>0.22674</v>
      </c>
      <c r="N343" s="17">
        <v>2455</v>
      </c>
      <c r="O343" s="17">
        <v>0</v>
      </c>
      <c r="P343" s="17">
        <v>0</v>
      </c>
      <c r="Q343" s="17">
        <v>0.27177400000000002</v>
      </c>
      <c r="R343" s="17">
        <v>3.7729999999999999E-3</v>
      </c>
      <c r="S343" s="17">
        <v>1.1050000000000001E-2</v>
      </c>
      <c r="T343" s="17">
        <v>7.2769999999999996E-3</v>
      </c>
      <c r="U343" s="17">
        <v>0.65854699999999999</v>
      </c>
      <c r="V343" s="17">
        <v>1195.9000000000001</v>
      </c>
      <c r="W343" s="17">
        <v>2.4390000000000002E-3</v>
      </c>
      <c r="X343" s="17">
        <v>2000</v>
      </c>
      <c r="Y343" s="17">
        <v>0</v>
      </c>
      <c r="Z343" s="17">
        <v>0</v>
      </c>
      <c r="AA343" s="17">
        <v>1.01315</v>
      </c>
      <c r="AB343" s="17">
        <v>8.6771399999999999E-2</v>
      </c>
      <c r="AC343" s="17">
        <v>4.4045200000000003E-3</v>
      </c>
      <c r="AD343" s="17">
        <v>0.25</v>
      </c>
      <c r="AE343" s="17">
        <v>694.5</v>
      </c>
    </row>
    <row r="344" spans="1:31">
      <c r="A344" s="17">
        <v>331</v>
      </c>
      <c r="B344" s="19">
        <v>9.7175925925925929E-2</v>
      </c>
      <c r="C344" s="17">
        <v>117.5</v>
      </c>
      <c r="D344" s="17">
        <v>0</v>
      </c>
      <c r="E344" s="17">
        <v>0</v>
      </c>
      <c r="F344" s="17">
        <v>0</v>
      </c>
      <c r="G344" s="17">
        <v>0.34115299999999998</v>
      </c>
      <c r="H344" s="17">
        <v>3.8869999999999998E-3</v>
      </c>
      <c r="I344" s="17">
        <v>1.1639999999999999E-2</v>
      </c>
      <c r="J344" s="17">
        <v>7.7530000000000003E-3</v>
      </c>
      <c r="K344" s="17">
        <v>0.66602700000000004</v>
      </c>
      <c r="L344" s="17">
        <v>710.6</v>
      </c>
      <c r="M344" s="17">
        <v>2.4390000000000002E-3</v>
      </c>
      <c r="N344" s="17">
        <v>2457</v>
      </c>
      <c r="O344" s="17">
        <v>0</v>
      </c>
      <c r="P344" s="17">
        <v>0</v>
      </c>
      <c r="Q344" s="17">
        <v>0.13719999999999999</v>
      </c>
      <c r="R344" s="17">
        <v>7.0629999999999998E-3</v>
      </c>
      <c r="S344" s="17">
        <v>1.0865E-2</v>
      </c>
      <c r="T344" s="17">
        <v>3.803E-3</v>
      </c>
      <c r="U344" s="17">
        <v>0.34998800000000002</v>
      </c>
      <c r="V344" s="17">
        <v>615.4</v>
      </c>
      <c r="W344" s="17">
        <v>0.285721</v>
      </c>
      <c r="X344" s="17">
        <v>0</v>
      </c>
      <c r="Y344" s="17">
        <v>0</v>
      </c>
      <c r="Z344" s="17">
        <v>0</v>
      </c>
      <c r="AA344" s="17">
        <v>0.53844400000000003</v>
      </c>
      <c r="AB344" s="17">
        <v>5.3484499999999997E-2</v>
      </c>
      <c r="AC344" s="17">
        <v>7.2659400000000002E-3</v>
      </c>
      <c r="AD344" s="17">
        <v>0.25</v>
      </c>
      <c r="AE344" s="17">
        <v>1168.8</v>
      </c>
    </row>
    <row r="345" spans="1:31">
      <c r="A345" s="17">
        <v>332</v>
      </c>
      <c r="B345" s="19">
        <v>9.723379629629629E-2</v>
      </c>
      <c r="C345" s="17">
        <v>116.9</v>
      </c>
      <c r="D345" s="17">
        <v>0</v>
      </c>
      <c r="E345" s="17">
        <v>0</v>
      </c>
      <c r="F345" s="17">
        <v>0</v>
      </c>
      <c r="G345" s="17">
        <v>0.12350700000000001</v>
      </c>
      <c r="H345" s="17">
        <v>6.7210000000000004E-3</v>
      </c>
      <c r="I345" s="17">
        <v>1.1256E-2</v>
      </c>
      <c r="J345" s="17">
        <v>4.535E-3</v>
      </c>
      <c r="K345" s="17">
        <v>0.40290799999999999</v>
      </c>
      <c r="L345" s="17">
        <v>413.8</v>
      </c>
      <c r="M345" s="17">
        <v>0.36838100000000001</v>
      </c>
      <c r="N345" s="17">
        <v>1447</v>
      </c>
      <c r="O345" s="17">
        <v>0</v>
      </c>
      <c r="P345" s="17">
        <v>0</v>
      </c>
      <c r="Q345" s="17">
        <v>0.25781399999999999</v>
      </c>
      <c r="R345" s="17">
        <v>7.2290000000000002E-3</v>
      </c>
      <c r="S345" s="17">
        <v>1.2026E-2</v>
      </c>
      <c r="T345" s="17">
        <v>4.797E-3</v>
      </c>
      <c r="U345" s="17">
        <v>0.39887899999999998</v>
      </c>
      <c r="V345" s="17">
        <v>856.5</v>
      </c>
      <c r="W345" s="17">
        <v>0.59756100000000001</v>
      </c>
      <c r="X345" s="17">
        <v>2772</v>
      </c>
      <c r="Y345" s="17">
        <v>0</v>
      </c>
      <c r="Z345" s="17">
        <v>0</v>
      </c>
      <c r="AA345" s="17">
        <v>0.61365899999999995</v>
      </c>
      <c r="AB345" s="17">
        <v>1.90035E-2</v>
      </c>
      <c r="AC345" s="17">
        <v>7.3205199999999996E-3</v>
      </c>
      <c r="AD345" s="17">
        <v>0.25</v>
      </c>
      <c r="AE345" s="17">
        <v>2007.1</v>
      </c>
    </row>
    <row r="346" spans="1:31">
      <c r="A346" s="17">
        <v>333</v>
      </c>
      <c r="B346" s="19">
        <v>9.7280092592592585E-2</v>
      </c>
      <c r="C346" s="17">
        <v>115.5</v>
      </c>
      <c r="D346" s="17">
        <v>0</v>
      </c>
      <c r="E346" s="17">
        <v>0</v>
      </c>
      <c r="F346" s="17">
        <v>0</v>
      </c>
      <c r="G346" s="17">
        <v>0.31432500000000002</v>
      </c>
      <c r="H346" s="17">
        <v>6.7019999999999996E-3</v>
      </c>
      <c r="I346" s="17">
        <v>1.2473E-2</v>
      </c>
      <c r="J346" s="17">
        <v>5.7710000000000001E-3</v>
      </c>
      <c r="K346" s="17">
        <v>0.462677</v>
      </c>
      <c r="L346" s="17">
        <v>676.2</v>
      </c>
      <c r="M346" s="17">
        <v>0.45591999999999999</v>
      </c>
      <c r="N346" s="17">
        <v>0</v>
      </c>
      <c r="O346" s="17">
        <v>0</v>
      </c>
      <c r="P346" s="17">
        <v>0</v>
      </c>
      <c r="Q346" s="17">
        <v>0.21957699999999999</v>
      </c>
      <c r="R346" s="17">
        <v>6.3119999999999999E-3</v>
      </c>
      <c r="S346" s="17">
        <v>1.1727E-2</v>
      </c>
      <c r="T346" s="17">
        <v>5.4140000000000004E-3</v>
      </c>
      <c r="U346" s="17">
        <v>0.46171800000000002</v>
      </c>
      <c r="V346" s="17">
        <v>750.1</v>
      </c>
      <c r="W346" s="17">
        <v>0.31427899999999998</v>
      </c>
      <c r="X346" s="17">
        <v>7587</v>
      </c>
      <c r="Y346" s="17">
        <v>0</v>
      </c>
      <c r="Z346" s="17">
        <v>0</v>
      </c>
    </row>
    <row r="347" spans="1:31">
      <c r="A347" s="17">
        <v>334</v>
      </c>
      <c r="B347" s="19">
        <v>9.7337962962962973E-2</v>
      </c>
      <c r="C347" s="17">
        <v>115.5</v>
      </c>
      <c r="D347" s="17">
        <v>0</v>
      </c>
      <c r="E347" s="17">
        <v>0</v>
      </c>
      <c r="F347" s="17">
        <v>0</v>
      </c>
      <c r="G347" s="17">
        <v>0.138599</v>
      </c>
      <c r="H347" s="17">
        <v>5.8320000000000004E-3</v>
      </c>
      <c r="I347" s="17">
        <v>1.1204E-2</v>
      </c>
      <c r="J347" s="17">
        <v>5.372E-3</v>
      </c>
      <c r="K347" s="17">
        <v>0.47948200000000002</v>
      </c>
      <c r="L347" s="17">
        <v>830.2</v>
      </c>
      <c r="M347" s="17">
        <v>0.268071</v>
      </c>
      <c r="N347" s="17">
        <v>9409</v>
      </c>
      <c r="O347" s="17">
        <v>0</v>
      </c>
      <c r="P347" s="17">
        <v>0</v>
      </c>
      <c r="Q347" s="17">
        <v>1.3686E-2</v>
      </c>
      <c r="R347" s="17">
        <v>7.9939999999999994E-3</v>
      </c>
      <c r="S347" s="17">
        <v>1.2265E-2</v>
      </c>
      <c r="T347" s="17">
        <v>4.2719999999999998E-3</v>
      </c>
      <c r="U347" s="17">
        <v>0.34826200000000002</v>
      </c>
      <c r="V347" s="17">
        <v>267.89999999999998</v>
      </c>
      <c r="W347" s="17">
        <v>2.4390000000000002E-3</v>
      </c>
      <c r="X347" s="17">
        <v>5659</v>
      </c>
      <c r="Y347" s="17">
        <v>0</v>
      </c>
      <c r="Z347" s="17">
        <v>0</v>
      </c>
      <c r="AA347" s="17">
        <v>0.53578800000000004</v>
      </c>
      <c r="AB347" s="17">
        <v>0.20178199999999999</v>
      </c>
      <c r="AC347" s="17">
        <v>8.8557900000000005E-3</v>
      </c>
      <c r="AD347" s="17">
        <v>0.25</v>
      </c>
      <c r="AE347" s="17">
        <v>1000.4</v>
      </c>
    </row>
    <row r="348" spans="1:31">
      <c r="A348" s="17">
        <v>335</v>
      </c>
      <c r="B348" s="19">
        <v>9.7395833333333334E-2</v>
      </c>
      <c r="C348" s="17">
        <v>113.1</v>
      </c>
      <c r="D348" s="17">
        <v>0</v>
      </c>
      <c r="E348" s="17">
        <v>0</v>
      </c>
      <c r="F348" s="17">
        <v>0</v>
      </c>
      <c r="G348" s="17">
        <v>0.29265600000000003</v>
      </c>
      <c r="H348" s="17">
        <v>4.81E-3</v>
      </c>
      <c r="I348" s="17">
        <v>1.26E-2</v>
      </c>
      <c r="J348" s="17">
        <v>7.7910000000000002E-3</v>
      </c>
      <c r="K348" s="17">
        <v>0.61827399999999999</v>
      </c>
      <c r="L348" s="17">
        <v>1195.9000000000001</v>
      </c>
      <c r="M348" s="17">
        <v>0.22674</v>
      </c>
      <c r="N348" s="17">
        <v>2613</v>
      </c>
      <c r="O348" s="17">
        <v>0</v>
      </c>
      <c r="P348" s="17">
        <v>0</v>
      </c>
      <c r="Q348" s="17">
        <v>0.106054</v>
      </c>
      <c r="R348" s="17">
        <v>5.5230000000000001E-3</v>
      </c>
      <c r="S348" s="17">
        <v>1.0115000000000001E-2</v>
      </c>
      <c r="T348" s="17">
        <v>4.5919999999999997E-3</v>
      </c>
      <c r="U348" s="17">
        <v>0.45398699999999997</v>
      </c>
      <c r="V348" s="17">
        <v>440.1</v>
      </c>
      <c r="W348" s="17">
        <v>0.36838100000000001</v>
      </c>
      <c r="X348" s="17">
        <v>7029</v>
      </c>
      <c r="Y348" s="17">
        <v>0</v>
      </c>
      <c r="Z348" s="17">
        <v>0</v>
      </c>
      <c r="AA348" s="17">
        <v>0.69844099999999998</v>
      </c>
      <c r="AB348" s="17">
        <v>9.1848299999999994E-2</v>
      </c>
      <c r="AC348" s="17">
        <v>5.9446400000000002E-3</v>
      </c>
      <c r="AD348" s="17">
        <v>0.25</v>
      </c>
      <c r="AE348" s="17">
        <v>694.5</v>
      </c>
    </row>
    <row r="349" spans="1:31">
      <c r="A349" s="17">
        <v>336</v>
      </c>
      <c r="B349" s="19">
        <v>9.7453703703703709E-2</v>
      </c>
      <c r="C349" s="17">
        <v>113.5</v>
      </c>
      <c r="D349" s="17">
        <v>0</v>
      </c>
      <c r="E349" s="17">
        <v>0</v>
      </c>
      <c r="F349" s="17">
        <v>0</v>
      </c>
      <c r="G349" s="17">
        <v>0.143986</v>
      </c>
      <c r="H349" s="17">
        <v>7.711E-3</v>
      </c>
      <c r="I349" s="17">
        <v>1.1873E-2</v>
      </c>
      <c r="J349" s="17">
        <v>4.1619999999999999E-3</v>
      </c>
      <c r="K349" s="17">
        <v>0.35056300000000001</v>
      </c>
      <c r="L349" s="17">
        <v>251.7</v>
      </c>
      <c r="M349" s="17">
        <v>0.13920199999999999</v>
      </c>
      <c r="N349" s="17">
        <v>8695</v>
      </c>
      <c r="O349" s="17">
        <v>0</v>
      </c>
      <c r="P349" s="17">
        <v>0</v>
      </c>
      <c r="Q349" s="17">
        <v>0.26258799999999999</v>
      </c>
      <c r="R349" s="17">
        <v>7.2950000000000003E-3</v>
      </c>
      <c r="S349" s="17">
        <v>1.1774E-2</v>
      </c>
      <c r="T349" s="17">
        <v>4.4790000000000003E-3</v>
      </c>
      <c r="U349" s="17">
        <v>0.38043700000000003</v>
      </c>
      <c r="V349" s="17">
        <v>766.4</v>
      </c>
      <c r="W349" s="17">
        <v>0.54345900000000003</v>
      </c>
      <c r="X349" s="17">
        <v>799</v>
      </c>
      <c r="Y349" s="17">
        <v>0</v>
      </c>
      <c r="Z349" s="17">
        <v>0</v>
      </c>
      <c r="AA349" s="17">
        <v>0.58528800000000003</v>
      </c>
      <c r="AB349" s="17">
        <v>6.6127000000000005E-2</v>
      </c>
      <c r="AC349" s="17">
        <v>7.5907800000000001E-3</v>
      </c>
      <c r="AD349" s="17">
        <v>0.25</v>
      </c>
      <c r="AE349" s="17">
        <v>3300.3</v>
      </c>
    </row>
    <row r="350" spans="1:31">
      <c r="A350" s="17">
        <v>337</v>
      </c>
      <c r="B350" s="19">
        <v>9.751157407407407E-2</v>
      </c>
      <c r="C350" s="17">
        <v>111.8</v>
      </c>
      <c r="D350" s="17">
        <v>0</v>
      </c>
      <c r="E350" s="17">
        <v>0</v>
      </c>
      <c r="F350" s="17">
        <v>0</v>
      </c>
      <c r="G350" s="17">
        <v>0.21923599999999999</v>
      </c>
      <c r="H350" s="17">
        <v>6.6930000000000002E-3</v>
      </c>
      <c r="I350" s="17">
        <v>1.1374E-2</v>
      </c>
      <c r="J350" s="17">
        <v>4.6810000000000003E-3</v>
      </c>
      <c r="K350" s="17">
        <v>0.41156199999999998</v>
      </c>
      <c r="L350" s="17">
        <v>620.5</v>
      </c>
      <c r="M350" s="17">
        <v>0.59756100000000001</v>
      </c>
      <c r="N350" s="17">
        <v>0</v>
      </c>
      <c r="O350" s="17">
        <v>0</v>
      </c>
      <c r="P350" s="17">
        <v>0</v>
      </c>
      <c r="Q350" s="17">
        <v>0.150809</v>
      </c>
      <c r="R350" s="17">
        <v>5.8009999999999997E-3</v>
      </c>
      <c r="S350" s="17">
        <v>1.0618000000000001E-2</v>
      </c>
      <c r="T350" s="17">
        <v>4.8170000000000001E-3</v>
      </c>
      <c r="U350" s="17">
        <v>0.45367099999999999</v>
      </c>
      <c r="V350" s="17">
        <v>912.3</v>
      </c>
      <c r="W350" s="17">
        <v>0.59756100000000001</v>
      </c>
      <c r="X350" s="17">
        <v>580197</v>
      </c>
      <c r="Y350" s="17">
        <v>0</v>
      </c>
      <c r="Z350" s="17">
        <v>0</v>
      </c>
    </row>
    <row r="351" spans="1:31">
      <c r="A351" s="17">
        <v>338</v>
      </c>
      <c r="B351" s="19">
        <v>9.7557870370370378E-2</v>
      </c>
      <c r="C351" s="17">
        <v>110.4</v>
      </c>
      <c r="D351" s="17">
        <v>0</v>
      </c>
      <c r="E351" s="17">
        <v>0</v>
      </c>
      <c r="F351" s="17">
        <v>0</v>
      </c>
      <c r="G351" s="17">
        <v>0.103689</v>
      </c>
      <c r="H351" s="17">
        <v>7.1720000000000004E-3</v>
      </c>
      <c r="I351" s="17">
        <v>1.1714E-2</v>
      </c>
      <c r="J351" s="17">
        <v>4.542E-3</v>
      </c>
      <c r="K351" s="17">
        <v>0.38772000000000001</v>
      </c>
      <c r="L351" s="17">
        <v>646.79999999999995</v>
      </c>
      <c r="M351" s="17">
        <v>0.59756100000000001</v>
      </c>
      <c r="N351" s="17">
        <v>0</v>
      </c>
      <c r="O351" s="17">
        <v>0</v>
      </c>
      <c r="P351" s="17">
        <v>0</v>
      </c>
      <c r="Q351" s="17">
        <v>0.15692500000000001</v>
      </c>
      <c r="R351" s="17">
        <v>5.9880000000000003E-3</v>
      </c>
      <c r="S351" s="17">
        <v>1.1481999999999999E-2</v>
      </c>
      <c r="T351" s="17">
        <v>5.4949999999999999E-3</v>
      </c>
      <c r="U351" s="17">
        <v>0.47852800000000001</v>
      </c>
      <c r="V351" s="17">
        <v>543.5</v>
      </c>
      <c r="W351" s="17">
        <v>0.59756100000000001</v>
      </c>
      <c r="X351" s="17">
        <v>1259</v>
      </c>
      <c r="Y351" s="17">
        <v>0</v>
      </c>
      <c r="Z351" s="17">
        <v>0</v>
      </c>
    </row>
    <row r="352" spans="1:31">
      <c r="A352" s="17">
        <v>339</v>
      </c>
      <c r="B352" s="19">
        <v>9.7615740740740739E-2</v>
      </c>
      <c r="C352" s="17">
        <v>110.2</v>
      </c>
      <c r="D352" s="17">
        <v>0</v>
      </c>
      <c r="E352" s="17">
        <v>0</v>
      </c>
      <c r="F352" s="17">
        <v>0</v>
      </c>
      <c r="G352" s="17">
        <v>0.19126799999999999</v>
      </c>
      <c r="H352" s="17">
        <v>6.4019999999999997E-3</v>
      </c>
      <c r="I352" s="17">
        <v>1.1374E-2</v>
      </c>
      <c r="J352" s="17">
        <v>4.9719999999999999E-3</v>
      </c>
      <c r="K352" s="17">
        <v>0.43713099999999999</v>
      </c>
      <c r="L352" s="17">
        <v>925.4</v>
      </c>
      <c r="M352" s="17">
        <v>0.56412399999999996</v>
      </c>
      <c r="N352" s="17">
        <v>0</v>
      </c>
      <c r="O352" s="17">
        <v>0</v>
      </c>
      <c r="P352" s="17">
        <v>0</v>
      </c>
      <c r="Q352" s="17">
        <v>0.448131</v>
      </c>
      <c r="R352" s="17">
        <v>2.9260000000000002E-3</v>
      </c>
      <c r="S352" s="17">
        <v>1.1828E-2</v>
      </c>
      <c r="T352" s="17">
        <v>8.9020000000000002E-3</v>
      </c>
      <c r="U352" s="17">
        <v>0.75260199999999999</v>
      </c>
      <c r="V352" s="17">
        <v>1071.3</v>
      </c>
      <c r="W352" s="17">
        <v>0.36838100000000001</v>
      </c>
      <c r="X352" s="17">
        <v>1879</v>
      </c>
      <c r="Y352" s="17">
        <v>0</v>
      </c>
      <c r="Z352" s="17">
        <v>0</v>
      </c>
    </row>
    <row r="353" spans="1:31">
      <c r="A353" s="17">
        <v>340</v>
      </c>
      <c r="B353" s="19">
        <v>9.7673611111111114E-2</v>
      </c>
      <c r="C353" s="17">
        <v>108.4</v>
      </c>
      <c r="D353" s="17">
        <v>0</v>
      </c>
      <c r="E353" s="17">
        <v>0</v>
      </c>
      <c r="F353" s="17">
        <v>0</v>
      </c>
      <c r="G353" s="17">
        <v>0.100896</v>
      </c>
      <c r="H353" s="17">
        <v>6.0639999999999999E-3</v>
      </c>
      <c r="I353" s="17">
        <v>1.2852000000000001E-2</v>
      </c>
      <c r="J353" s="17">
        <v>6.7879999999999998E-3</v>
      </c>
      <c r="K353" s="17">
        <v>0.528173</v>
      </c>
      <c r="L353" s="17">
        <v>204.1</v>
      </c>
      <c r="M353" s="17">
        <v>2.4390000000000002E-3</v>
      </c>
      <c r="N353" s="17">
        <v>0</v>
      </c>
      <c r="O353" s="17">
        <v>0</v>
      </c>
      <c r="P353" s="17">
        <v>0</v>
      </c>
      <c r="Q353" s="17">
        <v>0.11718000000000001</v>
      </c>
      <c r="R353" s="17">
        <v>4.5710000000000004E-3</v>
      </c>
      <c r="S353" s="17">
        <v>1.1480000000000001E-2</v>
      </c>
      <c r="T353" s="17">
        <v>6.9090000000000002E-3</v>
      </c>
      <c r="U353" s="17">
        <v>0.60179499999999997</v>
      </c>
      <c r="V353" s="17">
        <v>994.3</v>
      </c>
      <c r="W353" s="17">
        <v>0.59756100000000001</v>
      </c>
      <c r="X353" s="17">
        <v>3533</v>
      </c>
      <c r="Y353" s="17">
        <v>0</v>
      </c>
      <c r="Z353" s="17">
        <v>0</v>
      </c>
    </row>
    <row r="354" spans="1:31">
      <c r="A354" s="17">
        <v>341</v>
      </c>
      <c r="B354" s="19">
        <v>9.7731481481481475E-2</v>
      </c>
      <c r="C354" s="17">
        <v>107.8</v>
      </c>
      <c r="D354" s="17">
        <v>0</v>
      </c>
      <c r="E354" s="17">
        <v>0</v>
      </c>
      <c r="F354" s="17">
        <v>0</v>
      </c>
      <c r="G354" s="17">
        <v>0.18058299999999999</v>
      </c>
      <c r="H354" s="17">
        <v>6.2760000000000003E-3</v>
      </c>
      <c r="I354" s="17">
        <v>1.2293999999999999E-2</v>
      </c>
      <c r="J354" s="17">
        <v>6.0179999999999999E-3</v>
      </c>
      <c r="K354" s="17">
        <v>0.48952000000000001</v>
      </c>
      <c r="L354" s="17">
        <v>1195.9000000000001</v>
      </c>
      <c r="M354" s="17">
        <v>2.4390000000000002E-3</v>
      </c>
      <c r="N354" s="17">
        <v>10930</v>
      </c>
      <c r="O354" s="17">
        <v>0</v>
      </c>
      <c r="P354" s="17">
        <v>0</v>
      </c>
      <c r="Q354" s="17">
        <v>0.26428499999999999</v>
      </c>
      <c r="R354" s="17">
        <v>6.7169999999999999E-3</v>
      </c>
      <c r="S354" s="17">
        <v>1.2023000000000001E-2</v>
      </c>
      <c r="T354" s="17">
        <v>5.306E-3</v>
      </c>
      <c r="U354" s="17">
        <v>0.44129800000000002</v>
      </c>
      <c r="V354" s="17">
        <v>469.6</v>
      </c>
      <c r="W354" s="17">
        <v>2.4390000000000002E-3</v>
      </c>
      <c r="X354" s="17">
        <v>1996</v>
      </c>
      <c r="Y354" s="17">
        <v>0</v>
      </c>
      <c r="Z354" s="17">
        <v>0</v>
      </c>
      <c r="AA354" s="17">
        <v>0.67891999999999997</v>
      </c>
      <c r="AB354" s="17">
        <v>0.29724600000000001</v>
      </c>
      <c r="AC354" s="17">
        <v>8.2944400000000001E-3</v>
      </c>
      <c r="AD354" s="17">
        <v>0.25</v>
      </c>
      <c r="AE354" s="17">
        <v>694.5</v>
      </c>
    </row>
    <row r="355" spans="1:31">
      <c r="A355" s="17">
        <v>342</v>
      </c>
      <c r="B355" s="19">
        <v>9.7777777777777783E-2</v>
      </c>
      <c r="C355" s="17">
        <v>107.3</v>
      </c>
      <c r="D355" s="17">
        <v>0</v>
      </c>
      <c r="E355" s="17">
        <v>0</v>
      </c>
      <c r="F355" s="17">
        <v>0</v>
      </c>
      <c r="G355" s="17">
        <v>0.27827000000000002</v>
      </c>
      <c r="H355" s="17">
        <v>3.3509999999999998E-3</v>
      </c>
      <c r="I355" s="17">
        <v>1.0947999999999999E-2</v>
      </c>
      <c r="J355" s="17">
        <v>7.5969999999999996E-3</v>
      </c>
      <c r="K355" s="17">
        <v>0.69392299999999996</v>
      </c>
      <c r="L355" s="17">
        <v>1195.9000000000001</v>
      </c>
      <c r="M355" s="17">
        <v>0.13920199999999999</v>
      </c>
      <c r="N355" s="17">
        <v>0</v>
      </c>
      <c r="O355" s="17">
        <v>0</v>
      </c>
      <c r="P355" s="17">
        <v>0</v>
      </c>
      <c r="Q355" s="17">
        <v>0.15881799999999999</v>
      </c>
      <c r="R355" s="17">
        <v>7.7660000000000003E-3</v>
      </c>
      <c r="S355" s="17">
        <v>1.1849999999999999E-2</v>
      </c>
      <c r="T355" s="17">
        <v>4.084E-3</v>
      </c>
      <c r="U355" s="17">
        <v>0.34460800000000003</v>
      </c>
      <c r="V355" s="17">
        <v>504</v>
      </c>
      <c r="W355" s="17">
        <v>0.59756100000000001</v>
      </c>
      <c r="X355" s="17">
        <v>1365</v>
      </c>
      <c r="Y355" s="17">
        <v>0</v>
      </c>
      <c r="Z355" s="17">
        <v>0</v>
      </c>
    </row>
    <row r="356" spans="1:31">
      <c r="A356" s="17">
        <v>343</v>
      </c>
      <c r="B356" s="19">
        <v>9.7835648148148158E-2</v>
      </c>
      <c r="C356" s="17">
        <v>105.3</v>
      </c>
      <c r="D356" s="17">
        <v>0</v>
      </c>
      <c r="E356" s="17">
        <v>0</v>
      </c>
      <c r="F356" s="17">
        <v>0</v>
      </c>
      <c r="G356" s="17">
        <v>7.0347000000000007E-2</v>
      </c>
      <c r="H356" s="17">
        <v>6.757E-3</v>
      </c>
      <c r="I356" s="17">
        <v>1.1289E-2</v>
      </c>
      <c r="J356" s="17">
        <v>4.5319999999999996E-3</v>
      </c>
      <c r="K356" s="17">
        <v>0.40146300000000001</v>
      </c>
      <c r="L356" s="17">
        <v>368.1</v>
      </c>
      <c r="M356" s="17">
        <v>0.36838100000000001</v>
      </c>
      <c r="N356" s="17">
        <v>0</v>
      </c>
      <c r="O356" s="17">
        <v>0</v>
      </c>
      <c r="P356" s="17">
        <v>0</v>
      </c>
      <c r="Q356" s="17">
        <v>1.7894E-2</v>
      </c>
      <c r="R356" s="17">
        <v>7.4079999999999997E-3</v>
      </c>
      <c r="S356" s="17">
        <v>1.0987E-2</v>
      </c>
      <c r="T356" s="17">
        <v>3.578E-3</v>
      </c>
      <c r="U356" s="17">
        <v>0.325681</v>
      </c>
      <c r="V356" s="17">
        <v>625.5</v>
      </c>
      <c r="W356" s="17">
        <v>0.59756100000000001</v>
      </c>
      <c r="X356" s="17">
        <v>0</v>
      </c>
      <c r="Y356" s="17">
        <v>0</v>
      </c>
      <c r="Z356" s="17">
        <v>0</v>
      </c>
    </row>
    <row r="357" spans="1:31">
      <c r="A357" s="17">
        <v>344</v>
      </c>
      <c r="B357" s="19">
        <v>9.7893518518518519E-2</v>
      </c>
      <c r="C357" s="17">
        <v>105.6</v>
      </c>
      <c r="D357" s="17">
        <v>0</v>
      </c>
      <c r="E357" s="17">
        <v>0</v>
      </c>
      <c r="F357" s="17">
        <v>0</v>
      </c>
      <c r="G357" s="17">
        <v>0.27716299999999999</v>
      </c>
      <c r="H357" s="17">
        <v>8.3000000000000001E-3</v>
      </c>
      <c r="I357" s="17">
        <v>1.333E-2</v>
      </c>
      <c r="J357" s="17">
        <v>5.0299999999999997E-3</v>
      </c>
      <c r="K357" s="17">
        <v>0.37734299999999998</v>
      </c>
      <c r="L357" s="17">
        <v>346.9</v>
      </c>
      <c r="M357" s="17">
        <v>2.4390000000000002E-3</v>
      </c>
      <c r="N357" s="17">
        <v>1114</v>
      </c>
      <c r="O357" s="17">
        <v>0</v>
      </c>
      <c r="P357" s="17">
        <v>0</v>
      </c>
      <c r="Q357" s="17">
        <v>0.22789899999999999</v>
      </c>
      <c r="R357" s="17">
        <v>6.7429999999999999E-3</v>
      </c>
      <c r="S357" s="17">
        <v>1.2478E-2</v>
      </c>
      <c r="T357" s="17">
        <v>5.7349999999999996E-3</v>
      </c>
      <c r="U357" s="17">
        <v>0.45960600000000001</v>
      </c>
      <c r="V357" s="17">
        <v>976.1</v>
      </c>
      <c r="W357" s="17">
        <v>0.59756100000000001</v>
      </c>
      <c r="X357" s="17">
        <v>2900</v>
      </c>
      <c r="Y357" s="17">
        <v>0</v>
      </c>
      <c r="Z357" s="17">
        <v>0</v>
      </c>
      <c r="AA357" s="17">
        <v>0.70708599999999999</v>
      </c>
      <c r="AB357" s="17">
        <v>1.23538E-2</v>
      </c>
      <c r="AC357" s="17">
        <v>6.8140400000000004E-3</v>
      </c>
      <c r="AD357" s="17">
        <v>0.25</v>
      </c>
      <c r="AE357" s="17">
        <v>2394.5</v>
      </c>
    </row>
    <row r="358" spans="1:31">
      <c r="A358" s="17">
        <v>345</v>
      </c>
      <c r="B358" s="19">
        <v>9.795138888888888E-2</v>
      </c>
      <c r="C358" s="17">
        <v>102.9</v>
      </c>
      <c r="D358" s="17">
        <v>0</v>
      </c>
      <c r="E358" s="17">
        <v>0</v>
      </c>
      <c r="F358" s="17">
        <v>0</v>
      </c>
      <c r="G358" s="17">
        <v>6.4185000000000006E-2</v>
      </c>
      <c r="H358" s="17">
        <v>7.3759999999999997E-3</v>
      </c>
      <c r="I358" s="17">
        <v>1.1253000000000001E-2</v>
      </c>
      <c r="J358" s="17">
        <v>3.8760000000000001E-3</v>
      </c>
      <c r="K358" s="17">
        <v>0.34448499999999999</v>
      </c>
      <c r="L358" s="17">
        <v>1195.9000000000001</v>
      </c>
      <c r="M358" s="17">
        <v>0.37325999999999998</v>
      </c>
      <c r="N358" s="17">
        <v>2740</v>
      </c>
      <c r="O358" s="17">
        <v>0</v>
      </c>
      <c r="P358" s="17">
        <v>0</v>
      </c>
      <c r="Q358" s="17">
        <v>0.27539400000000003</v>
      </c>
      <c r="R358" s="17">
        <v>6.2760000000000003E-3</v>
      </c>
      <c r="S358" s="17">
        <v>1.1655E-2</v>
      </c>
      <c r="T358" s="17">
        <v>5.3790000000000001E-3</v>
      </c>
      <c r="U358" s="17">
        <v>0.46154200000000001</v>
      </c>
      <c r="V358" s="17">
        <v>891</v>
      </c>
      <c r="W358" s="17">
        <v>0.51002199999999998</v>
      </c>
      <c r="X358" s="17">
        <v>5088</v>
      </c>
      <c r="Y358" s="17">
        <v>0</v>
      </c>
      <c r="Z358" s="17">
        <v>0</v>
      </c>
      <c r="AA358" s="17">
        <v>0.71006499999999995</v>
      </c>
      <c r="AB358" s="17">
        <v>9.5885399999999996E-2</v>
      </c>
      <c r="AC358" s="17">
        <v>6.7915299999999996E-3</v>
      </c>
      <c r="AD358" s="17">
        <v>0.25</v>
      </c>
      <c r="AE358" s="17">
        <v>694.5</v>
      </c>
    </row>
    <row r="359" spans="1:31">
      <c r="A359" s="17">
        <v>346</v>
      </c>
      <c r="B359" s="19">
        <v>9.8009259259259254E-2</v>
      </c>
      <c r="C359" s="17">
        <v>103.4</v>
      </c>
      <c r="D359" s="17">
        <v>0</v>
      </c>
      <c r="E359" s="17">
        <v>0</v>
      </c>
      <c r="F359" s="17">
        <v>0</v>
      </c>
      <c r="G359" s="17">
        <v>0.14058399999999999</v>
      </c>
      <c r="H359" s="17">
        <v>4.921E-3</v>
      </c>
      <c r="I359" s="17">
        <v>1.1982E-2</v>
      </c>
      <c r="J359" s="17">
        <v>7.0609999999999996E-3</v>
      </c>
      <c r="K359" s="17">
        <v>0.58926999999999996</v>
      </c>
      <c r="L359" s="17">
        <v>1195.9000000000001</v>
      </c>
      <c r="M359" s="17">
        <v>2.4390000000000002E-3</v>
      </c>
      <c r="N359" s="17">
        <v>0</v>
      </c>
      <c r="O359" s="17">
        <v>0</v>
      </c>
      <c r="P359" s="17">
        <v>0</v>
      </c>
      <c r="Q359" s="17">
        <v>0.24064199999999999</v>
      </c>
      <c r="R359" s="17">
        <v>7.2680000000000002E-3</v>
      </c>
      <c r="S359" s="17">
        <v>1.2567E-2</v>
      </c>
      <c r="T359" s="17">
        <v>5.2989999999999999E-3</v>
      </c>
      <c r="U359" s="17">
        <v>0.42166100000000001</v>
      </c>
      <c r="V359" s="17">
        <v>964.9</v>
      </c>
      <c r="W359" s="17">
        <v>0.36838100000000001</v>
      </c>
      <c r="X359" s="17">
        <v>2059</v>
      </c>
      <c r="Y359" s="17">
        <v>0</v>
      </c>
      <c r="Z359" s="17">
        <v>0</v>
      </c>
    </row>
    <row r="360" spans="1:31">
      <c r="A360" s="17">
        <v>347</v>
      </c>
      <c r="B360" s="19">
        <v>9.8067129629629643E-2</v>
      </c>
      <c r="C360" s="17">
        <v>101.1</v>
      </c>
      <c r="D360" s="17">
        <v>0</v>
      </c>
      <c r="E360" s="17">
        <v>0</v>
      </c>
      <c r="F360" s="17">
        <v>0</v>
      </c>
      <c r="G360" s="17">
        <v>0.28126000000000001</v>
      </c>
      <c r="H360" s="17">
        <v>7.7860000000000004E-3</v>
      </c>
      <c r="I360" s="17">
        <v>1.2807000000000001E-2</v>
      </c>
      <c r="J360" s="17">
        <v>5.0210000000000003E-3</v>
      </c>
      <c r="K360" s="17">
        <v>0.39204299999999997</v>
      </c>
      <c r="L360" s="17">
        <v>525.29999999999995</v>
      </c>
      <c r="M360" s="17">
        <v>0.36838100000000001</v>
      </c>
      <c r="N360" s="17">
        <v>4943</v>
      </c>
      <c r="O360" s="17">
        <v>0</v>
      </c>
      <c r="P360" s="17">
        <v>0</v>
      </c>
      <c r="Q360" s="17">
        <v>0.232102</v>
      </c>
      <c r="R360" s="17">
        <v>7.7340000000000004E-3</v>
      </c>
      <c r="S360" s="17">
        <v>1.1757E-2</v>
      </c>
      <c r="T360" s="17">
        <v>4.0229999999999997E-3</v>
      </c>
      <c r="U360" s="17">
        <v>0.34219699999999997</v>
      </c>
      <c r="V360" s="17">
        <v>822.1</v>
      </c>
      <c r="W360" s="17">
        <v>0.59756100000000001</v>
      </c>
      <c r="X360" s="17">
        <v>3406</v>
      </c>
      <c r="Y360" s="17">
        <v>0</v>
      </c>
      <c r="Z360" s="17">
        <v>0</v>
      </c>
      <c r="AA360" s="17">
        <v>0.52645600000000004</v>
      </c>
      <c r="AB360" s="17">
        <v>7.7508900000000006E-2</v>
      </c>
      <c r="AC360" s="17">
        <v>8.0457099999999993E-3</v>
      </c>
      <c r="AD360" s="17">
        <v>0.25</v>
      </c>
      <c r="AE360" s="17">
        <v>1581.2</v>
      </c>
    </row>
    <row r="361" spans="1:31">
      <c r="A361" s="17">
        <v>348</v>
      </c>
      <c r="B361" s="19">
        <v>9.8113425925925923E-2</v>
      </c>
      <c r="C361" s="17">
        <v>101.1</v>
      </c>
      <c r="D361" s="17">
        <v>0</v>
      </c>
      <c r="E361" s="17">
        <v>0</v>
      </c>
      <c r="F361" s="17">
        <v>0</v>
      </c>
      <c r="G361" s="17">
        <v>6.6695000000000004E-2</v>
      </c>
      <c r="H361" s="17">
        <v>5.9119999999999997E-3</v>
      </c>
      <c r="I361" s="17">
        <v>1.303E-2</v>
      </c>
      <c r="J361" s="17">
        <v>7.1180000000000002E-3</v>
      </c>
      <c r="K361" s="17">
        <v>0.54629099999999997</v>
      </c>
      <c r="L361" s="17">
        <v>204.1</v>
      </c>
      <c r="M361" s="17">
        <v>0.22674</v>
      </c>
      <c r="N361" s="17">
        <v>3499</v>
      </c>
      <c r="O361" s="17">
        <v>0</v>
      </c>
      <c r="P361" s="17">
        <v>0</v>
      </c>
      <c r="Q361" s="17">
        <v>0.14597199999999999</v>
      </c>
      <c r="R361" s="17">
        <v>9.5519999999999997E-3</v>
      </c>
      <c r="S361" s="17">
        <v>1.2666E-2</v>
      </c>
      <c r="T361" s="17">
        <v>3.114E-3</v>
      </c>
      <c r="U361" s="17">
        <v>0.24585599999999999</v>
      </c>
      <c r="V361" s="17">
        <v>649.9</v>
      </c>
      <c r="W361" s="17">
        <v>0.59756100000000001</v>
      </c>
      <c r="X361" s="17">
        <v>21626</v>
      </c>
      <c r="Y361" s="17">
        <v>0</v>
      </c>
      <c r="Z361" s="17">
        <v>0</v>
      </c>
      <c r="AA361" s="17">
        <v>0.37824000000000002</v>
      </c>
      <c r="AB361" s="17">
        <v>2.25828E-2</v>
      </c>
      <c r="AC361" s="17">
        <v>9.6219500000000006E-3</v>
      </c>
      <c r="AD361" s="17">
        <v>0.25</v>
      </c>
      <c r="AE361" s="17">
        <v>4070.1</v>
      </c>
    </row>
    <row r="362" spans="1:31">
      <c r="A362" s="17">
        <v>349</v>
      </c>
      <c r="B362" s="19">
        <v>9.8171296296296298E-2</v>
      </c>
      <c r="C362" s="17">
        <v>99.4</v>
      </c>
      <c r="D362" s="17">
        <v>0</v>
      </c>
      <c r="E362" s="17">
        <v>0</v>
      </c>
      <c r="F362" s="17">
        <v>0</v>
      </c>
      <c r="G362" s="17">
        <v>0.19667999999999999</v>
      </c>
      <c r="H362" s="17">
        <v>6.3949999999999996E-3</v>
      </c>
      <c r="I362" s="17">
        <v>1.1467E-2</v>
      </c>
      <c r="J362" s="17">
        <v>5.0720000000000001E-3</v>
      </c>
      <c r="K362" s="17">
        <v>0.442328</v>
      </c>
      <c r="L362" s="17">
        <v>997.4</v>
      </c>
      <c r="M362" s="17">
        <v>0.59756100000000001</v>
      </c>
      <c r="N362" s="17">
        <v>9233</v>
      </c>
      <c r="O362" s="17">
        <v>0</v>
      </c>
      <c r="P362" s="17">
        <v>0</v>
      </c>
      <c r="Q362" s="17">
        <v>0.14447499999999999</v>
      </c>
      <c r="R362" s="17">
        <v>9.5930000000000008E-3</v>
      </c>
      <c r="S362" s="17">
        <v>1.3683000000000001E-2</v>
      </c>
      <c r="T362" s="17">
        <v>4.0899999999999999E-3</v>
      </c>
      <c r="U362" s="17">
        <v>0.29892999999999997</v>
      </c>
      <c r="V362" s="17">
        <v>204.1</v>
      </c>
      <c r="W362" s="17">
        <v>1.0333E-2</v>
      </c>
      <c r="X362" s="17">
        <v>1012</v>
      </c>
      <c r="Y362" s="17">
        <v>0</v>
      </c>
      <c r="Z362" s="17">
        <v>0</v>
      </c>
      <c r="AA362" s="17">
        <v>0.459893</v>
      </c>
      <c r="AB362" s="17">
        <v>0.22958999999999999</v>
      </c>
      <c r="AC362" s="17">
        <v>1.0531799999999999E-2</v>
      </c>
      <c r="AD362" s="17">
        <v>0.25</v>
      </c>
      <c r="AE362" s="17">
        <v>832.7</v>
      </c>
    </row>
    <row r="363" spans="1:31">
      <c r="A363" s="17">
        <v>350</v>
      </c>
      <c r="B363" s="19">
        <v>9.8229166666666659E-2</v>
      </c>
      <c r="C363" s="17">
        <v>98.3</v>
      </c>
      <c r="D363" s="17">
        <v>0</v>
      </c>
      <c r="E363" s="17">
        <v>0</v>
      </c>
      <c r="F363" s="17">
        <v>0</v>
      </c>
      <c r="G363" s="17">
        <v>0.26230500000000001</v>
      </c>
      <c r="H363" s="17">
        <v>7.6779999999999999E-3</v>
      </c>
      <c r="I363" s="17">
        <v>1.2001E-2</v>
      </c>
      <c r="J363" s="17">
        <v>4.3229999999999996E-3</v>
      </c>
      <c r="K363" s="17">
        <v>0.36024299999999998</v>
      </c>
      <c r="L363" s="17">
        <v>204.1</v>
      </c>
      <c r="M363" s="17">
        <v>0.46079900000000001</v>
      </c>
      <c r="N363" s="17">
        <v>1606</v>
      </c>
      <c r="O363" s="17">
        <v>0</v>
      </c>
      <c r="P363" s="17">
        <v>0</v>
      </c>
      <c r="Q363" s="17">
        <v>0.230602</v>
      </c>
      <c r="R363" s="17">
        <v>7.9989999999999992E-3</v>
      </c>
      <c r="S363" s="17">
        <v>1.3308E-2</v>
      </c>
      <c r="T363" s="17">
        <v>5.3090000000000004E-3</v>
      </c>
      <c r="U363" s="17">
        <v>0.39893600000000001</v>
      </c>
      <c r="V363" s="17">
        <v>204.1</v>
      </c>
      <c r="W363" s="17">
        <v>0.22674</v>
      </c>
      <c r="X363" s="17">
        <v>1362</v>
      </c>
      <c r="Y363" s="17">
        <v>0</v>
      </c>
      <c r="Z363" s="17">
        <v>0</v>
      </c>
      <c r="AA363" s="17">
        <v>0.61374799999999996</v>
      </c>
      <c r="AB363" s="17">
        <v>1.04931E-2</v>
      </c>
      <c r="AC363" s="17">
        <v>8.0545900000000004E-3</v>
      </c>
      <c r="AD363" s="17">
        <v>0.25</v>
      </c>
      <c r="AE363" s="17">
        <v>4070.1</v>
      </c>
    </row>
    <row r="364" spans="1:31">
      <c r="A364" s="17">
        <v>351</v>
      </c>
      <c r="B364" s="19">
        <v>9.8287037037037048E-2</v>
      </c>
      <c r="C364" s="17">
        <v>98</v>
      </c>
      <c r="D364" s="17">
        <v>0</v>
      </c>
      <c r="E364" s="17">
        <v>0</v>
      </c>
      <c r="F364" s="17">
        <v>0</v>
      </c>
      <c r="G364" s="17">
        <v>0.19487399999999999</v>
      </c>
      <c r="H364" s="17">
        <v>8.2470000000000009E-3</v>
      </c>
      <c r="I364" s="17">
        <v>1.2271000000000001E-2</v>
      </c>
      <c r="J364" s="17">
        <v>4.0239999999999998E-3</v>
      </c>
      <c r="K364" s="17">
        <v>0.327928</v>
      </c>
      <c r="L364" s="17">
        <v>363.1</v>
      </c>
      <c r="M364" s="17">
        <v>0.481464</v>
      </c>
      <c r="N364" s="17">
        <v>2220</v>
      </c>
      <c r="O364" s="17">
        <v>0</v>
      </c>
      <c r="P364" s="17">
        <v>0</v>
      </c>
      <c r="Q364" s="17">
        <v>0.10380300000000001</v>
      </c>
      <c r="R364" s="17">
        <v>6.3290000000000004E-3</v>
      </c>
      <c r="S364" s="17">
        <v>1.1730000000000001E-2</v>
      </c>
      <c r="T364" s="17">
        <v>5.4019999999999997E-3</v>
      </c>
      <c r="U364" s="17">
        <v>0.46048499999999998</v>
      </c>
      <c r="V364" s="17">
        <v>1195.9000000000001</v>
      </c>
      <c r="W364" s="17">
        <v>2.4390000000000002E-3</v>
      </c>
      <c r="X364" s="17">
        <v>1645</v>
      </c>
      <c r="Y364" s="17">
        <v>0</v>
      </c>
      <c r="Z364" s="17">
        <v>0</v>
      </c>
      <c r="AA364" s="17">
        <v>0.70843900000000004</v>
      </c>
      <c r="AB364" s="17">
        <v>2.9530000000000001E-2</v>
      </c>
      <c r="AC364" s="17">
        <v>6.4880900000000002E-3</v>
      </c>
      <c r="AD364" s="17">
        <v>0.25</v>
      </c>
      <c r="AE364" s="17">
        <v>2287.3000000000002</v>
      </c>
    </row>
    <row r="365" spans="1:31">
      <c r="A365" s="17">
        <v>352</v>
      </c>
      <c r="B365" s="19">
        <v>9.8344907407407409E-2</v>
      </c>
      <c r="C365" s="17">
        <v>96.5</v>
      </c>
      <c r="D365" s="17">
        <v>0</v>
      </c>
      <c r="E365" s="17">
        <v>0</v>
      </c>
      <c r="F365" s="17">
        <v>0</v>
      </c>
      <c r="G365" s="17">
        <v>0.141647</v>
      </c>
      <c r="H365" s="17">
        <v>7.9039999999999996E-3</v>
      </c>
      <c r="I365" s="17">
        <v>1.2300999999999999E-2</v>
      </c>
      <c r="J365" s="17">
        <v>4.3969999999999999E-3</v>
      </c>
      <c r="K365" s="17">
        <v>0.35746699999999998</v>
      </c>
      <c r="L365" s="17">
        <v>204.1</v>
      </c>
      <c r="M365" s="17">
        <v>0.23161899999999999</v>
      </c>
      <c r="N365" s="17">
        <v>0</v>
      </c>
      <c r="O365" s="17">
        <v>0</v>
      </c>
      <c r="P365" s="17">
        <v>0</v>
      </c>
      <c r="Q365" s="17">
        <v>0.29313699999999998</v>
      </c>
      <c r="R365" s="17">
        <v>6.6620000000000004E-3</v>
      </c>
      <c r="S365" s="17">
        <v>1.2828000000000001E-2</v>
      </c>
      <c r="T365" s="17">
        <v>6.1669999999999997E-3</v>
      </c>
      <c r="U365" s="17">
        <v>0.48069699999999999</v>
      </c>
      <c r="V365" s="17">
        <v>538.4</v>
      </c>
      <c r="W365" s="17">
        <v>2.4390000000000002E-3</v>
      </c>
      <c r="X365" s="17">
        <v>1119</v>
      </c>
      <c r="Y365" s="17">
        <v>0</v>
      </c>
      <c r="Z365" s="17">
        <v>0</v>
      </c>
    </row>
    <row r="366" spans="1:31">
      <c r="A366" s="17">
        <v>353</v>
      </c>
      <c r="B366" s="19">
        <v>9.8391203703703703E-2</v>
      </c>
      <c r="C366" s="17">
        <v>95.3</v>
      </c>
      <c r="D366" s="17">
        <v>0</v>
      </c>
      <c r="E366" s="17">
        <v>0</v>
      </c>
      <c r="F366" s="17">
        <v>0</v>
      </c>
      <c r="G366" s="17">
        <v>0.35594199999999998</v>
      </c>
      <c r="H366" s="17">
        <v>6.7470000000000004E-3</v>
      </c>
      <c r="I366" s="17">
        <v>1.2371999999999999E-2</v>
      </c>
      <c r="J366" s="17">
        <v>5.6249999999999998E-3</v>
      </c>
      <c r="K366" s="17">
        <v>0.454654</v>
      </c>
      <c r="L366" s="17">
        <v>899.1</v>
      </c>
      <c r="M366" s="17">
        <v>0.59756100000000001</v>
      </c>
      <c r="N366" s="17">
        <v>0</v>
      </c>
      <c r="O366" s="17">
        <v>0</v>
      </c>
      <c r="P366" s="17">
        <v>0</v>
      </c>
      <c r="Q366" s="17">
        <v>0.18997700000000001</v>
      </c>
      <c r="R366" s="17">
        <v>8.3350000000000004E-3</v>
      </c>
      <c r="S366" s="17">
        <v>1.2099E-2</v>
      </c>
      <c r="T366" s="17">
        <v>3.764E-3</v>
      </c>
      <c r="U366" s="17">
        <v>0.31110199999999999</v>
      </c>
      <c r="V366" s="17">
        <v>586</v>
      </c>
      <c r="W366" s="17">
        <v>0.59756100000000001</v>
      </c>
      <c r="X366" s="17">
        <v>0</v>
      </c>
      <c r="Y366" s="17">
        <v>0</v>
      </c>
      <c r="Z366" s="17">
        <v>0</v>
      </c>
    </row>
    <row r="367" spans="1:31">
      <c r="A367" s="17">
        <v>354</v>
      </c>
      <c r="B367" s="19">
        <v>9.8449074074074064E-2</v>
      </c>
      <c r="C367" s="17">
        <v>94.9</v>
      </c>
      <c r="D367" s="17">
        <v>0</v>
      </c>
      <c r="E367" s="17">
        <v>0</v>
      </c>
      <c r="F367" s="17">
        <v>0</v>
      </c>
      <c r="G367" s="17">
        <v>0.232268</v>
      </c>
      <c r="H367" s="17">
        <v>7.456E-3</v>
      </c>
      <c r="I367" s="17">
        <v>1.3431999999999999E-2</v>
      </c>
      <c r="J367" s="17">
        <v>5.9760000000000004E-3</v>
      </c>
      <c r="K367" s="17">
        <v>0.444907</v>
      </c>
      <c r="L367" s="17">
        <v>487.7</v>
      </c>
      <c r="M367" s="17">
        <v>2.4390000000000002E-3</v>
      </c>
      <c r="N367" s="17">
        <v>4332</v>
      </c>
      <c r="O367" s="17">
        <v>0</v>
      </c>
      <c r="P367" s="17">
        <v>0</v>
      </c>
      <c r="Q367" s="17">
        <v>0.16264400000000001</v>
      </c>
      <c r="R367" s="17">
        <v>6.4989999999999996E-3</v>
      </c>
      <c r="S367" s="17">
        <v>1.2045999999999999E-2</v>
      </c>
      <c r="T367" s="17">
        <v>5.5469999999999998E-3</v>
      </c>
      <c r="U367" s="17">
        <v>0.46046599999999999</v>
      </c>
      <c r="V367" s="17">
        <v>1195.9000000000001</v>
      </c>
      <c r="W367" s="17">
        <v>2.4390000000000002E-3</v>
      </c>
      <c r="X367" s="17">
        <v>1367</v>
      </c>
      <c r="Y367" s="17">
        <v>0</v>
      </c>
      <c r="Z367" s="17">
        <v>0</v>
      </c>
      <c r="AA367" s="17">
        <v>0.70840999999999998</v>
      </c>
      <c r="AB367" s="17">
        <v>6.3991900000000004E-2</v>
      </c>
      <c r="AC367" s="17">
        <v>6.8542000000000004E-3</v>
      </c>
      <c r="AD367" s="17">
        <v>0.25</v>
      </c>
      <c r="AE367" s="17">
        <v>1702.9</v>
      </c>
    </row>
    <row r="368" spans="1:31">
      <c r="A368" s="17">
        <v>355</v>
      </c>
      <c r="B368" s="19">
        <v>9.8506944444444453E-2</v>
      </c>
      <c r="C368" s="17">
        <v>93.4</v>
      </c>
      <c r="D368" s="17">
        <v>0</v>
      </c>
      <c r="E368" s="17">
        <v>0</v>
      </c>
      <c r="F368" s="17">
        <v>0</v>
      </c>
      <c r="G368" s="17">
        <v>0.199624</v>
      </c>
      <c r="H368" s="17">
        <v>3.571E-3</v>
      </c>
      <c r="I368" s="17">
        <v>1.2286999999999999E-2</v>
      </c>
      <c r="J368" s="17">
        <v>8.7150000000000005E-3</v>
      </c>
      <c r="K368" s="17">
        <v>0.70933400000000002</v>
      </c>
      <c r="L368" s="17">
        <v>1195.9000000000001</v>
      </c>
      <c r="M368" s="17">
        <v>2.4390000000000002E-3</v>
      </c>
      <c r="N368" s="17">
        <v>4668</v>
      </c>
      <c r="O368" s="17">
        <v>0</v>
      </c>
      <c r="P368" s="17">
        <v>0</v>
      </c>
      <c r="Q368" s="17">
        <v>0.178923</v>
      </c>
      <c r="R368" s="17">
        <v>8.1530000000000005E-3</v>
      </c>
      <c r="S368" s="17">
        <v>1.2628E-2</v>
      </c>
      <c r="T368" s="17">
        <v>4.4749999999999998E-3</v>
      </c>
      <c r="U368" s="17">
        <v>0.35437000000000002</v>
      </c>
      <c r="V368" s="17">
        <v>469.6</v>
      </c>
      <c r="W368" s="17">
        <v>2.4390000000000002E-3</v>
      </c>
      <c r="X368" s="17">
        <v>822</v>
      </c>
      <c r="Y368" s="17">
        <v>0</v>
      </c>
      <c r="Z368" s="17">
        <v>0</v>
      </c>
      <c r="AA368" s="17">
        <v>0.54518500000000003</v>
      </c>
      <c r="AB368" s="17">
        <v>0.15301400000000001</v>
      </c>
      <c r="AC368" s="17">
        <v>8.8375199999999998E-3</v>
      </c>
      <c r="AD368" s="17">
        <v>0.25</v>
      </c>
      <c r="AE368" s="17">
        <v>694.5</v>
      </c>
    </row>
    <row r="369" spans="1:31">
      <c r="A369" s="17">
        <v>356</v>
      </c>
      <c r="B369" s="19">
        <v>9.8564814814814813E-2</v>
      </c>
      <c r="C369" s="17">
        <v>92.5</v>
      </c>
      <c r="D369" s="17">
        <v>0</v>
      </c>
      <c r="E369" s="17">
        <v>0</v>
      </c>
      <c r="F369" s="17">
        <v>0</v>
      </c>
      <c r="G369" s="17">
        <v>0.264851</v>
      </c>
      <c r="H369" s="17">
        <v>7.1320000000000003E-3</v>
      </c>
      <c r="I369" s="17">
        <v>1.1778E-2</v>
      </c>
      <c r="J369" s="17">
        <v>4.646E-3</v>
      </c>
      <c r="K369" s="17">
        <v>0.39447900000000002</v>
      </c>
      <c r="L369" s="17">
        <v>761.3</v>
      </c>
      <c r="M369" s="17">
        <v>0.59756100000000001</v>
      </c>
      <c r="N369" s="17">
        <v>7263</v>
      </c>
      <c r="O369" s="17">
        <v>0</v>
      </c>
      <c r="P369" s="17">
        <v>0</v>
      </c>
      <c r="Q369" s="17">
        <v>0.129776</v>
      </c>
      <c r="R369" s="17">
        <v>7.2329999999999998E-3</v>
      </c>
      <c r="S369" s="17">
        <v>1.1185E-2</v>
      </c>
      <c r="T369" s="17">
        <v>3.9509999999999997E-3</v>
      </c>
      <c r="U369" s="17">
        <v>0.35328100000000001</v>
      </c>
      <c r="V369" s="17">
        <v>1195.9000000000001</v>
      </c>
      <c r="W369" s="17">
        <v>0.285721</v>
      </c>
      <c r="X369" s="17">
        <v>2995</v>
      </c>
      <c r="Y369" s="17">
        <v>0</v>
      </c>
      <c r="Z369" s="17">
        <v>0</v>
      </c>
      <c r="AA369" s="17">
        <v>0.54350900000000002</v>
      </c>
      <c r="AB369" s="17">
        <v>0.172705</v>
      </c>
      <c r="AC369" s="17">
        <v>7.9156399999999998E-3</v>
      </c>
      <c r="AD369" s="17">
        <v>0.25</v>
      </c>
      <c r="AE369" s="17">
        <v>1090.9000000000001</v>
      </c>
    </row>
    <row r="370" spans="1:31">
      <c r="A370" s="17">
        <v>357</v>
      </c>
      <c r="B370" s="19">
        <v>9.8622685185185188E-2</v>
      </c>
      <c r="C370" s="17">
        <v>91.4</v>
      </c>
      <c r="D370" s="17">
        <v>0</v>
      </c>
      <c r="E370" s="17">
        <v>0</v>
      </c>
      <c r="F370" s="17">
        <v>0</v>
      </c>
      <c r="G370" s="17">
        <v>0.255465</v>
      </c>
      <c r="H370" s="17">
        <v>3.8769999999999998E-3</v>
      </c>
      <c r="I370" s="17">
        <v>1.0501999999999999E-2</v>
      </c>
      <c r="J370" s="17">
        <v>6.6249999999999998E-3</v>
      </c>
      <c r="K370" s="17">
        <v>0.63084499999999999</v>
      </c>
      <c r="L370" s="17">
        <v>1045</v>
      </c>
      <c r="M370" s="17">
        <v>0.36838100000000001</v>
      </c>
      <c r="N370" s="17">
        <v>0</v>
      </c>
      <c r="O370" s="17">
        <v>0</v>
      </c>
      <c r="P370" s="17">
        <v>0</v>
      </c>
      <c r="Q370" s="17">
        <v>0.27155600000000002</v>
      </c>
      <c r="R370" s="17">
        <v>4.7070000000000002E-3</v>
      </c>
      <c r="S370" s="17">
        <v>1.0959E-2</v>
      </c>
      <c r="T370" s="17">
        <v>6.2519999999999997E-3</v>
      </c>
      <c r="U370" s="17">
        <v>0.57051499999999999</v>
      </c>
      <c r="V370" s="17">
        <v>771.4</v>
      </c>
      <c r="W370" s="17">
        <v>0.59756100000000001</v>
      </c>
      <c r="X370" s="17">
        <v>4568</v>
      </c>
      <c r="Y370" s="17">
        <v>0</v>
      </c>
      <c r="Z370" s="17">
        <v>0</v>
      </c>
    </row>
    <row r="371" spans="1:31">
      <c r="A371" s="17">
        <v>358</v>
      </c>
      <c r="B371" s="19">
        <v>9.8668981481481469E-2</v>
      </c>
      <c r="C371" s="17">
        <v>90.3</v>
      </c>
      <c r="D371" s="17">
        <v>0</v>
      </c>
      <c r="E371" s="17">
        <v>0</v>
      </c>
      <c r="F371" s="17">
        <v>0</v>
      </c>
      <c r="G371" s="17">
        <v>0.223577</v>
      </c>
      <c r="H371" s="17">
        <v>8.2749999999999994E-3</v>
      </c>
      <c r="I371" s="17">
        <v>1.3188E-2</v>
      </c>
      <c r="J371" s="17">
        <v>4.9119999999999997E-3</v>
      </c>
      <c r="K371" s="17">
        <v>0.372477</v>
      </c>
      <c r="L371" s="17">
        <v>204.1</v>
      </c>
      <c r="M371" s="17">
        <v>0.22674</v>
      </c>
      <c r="N371" s="17">
        <v>2366</v>
      </c>
      <c r="O371" s="17">
        <v>0</v>
      </c>
      <c r="P371" s="17">
        <v>0</v>
      </c>
      <c r="Q371" s="17">
        <v>0.28935</v>
      </c>
      <c r="R371" s="17">
        <v>7.7409999999999996E-3</v>
      </c>
      <c r="S371" s="17">
        <v>1.3650000000000001E-2</v>
      </c>
      <c r="T371" s="17">
        <v>5.9100000000000003E-3</v>
      </c>
      <c r="U371" s="17">
        <v>0.43293799999999999</v>
      </c>
      <c r="V371" s="17">
        <v>697.5</v>
      </c>
      <c r="W371" s="17">
        <v>0.45591999999999999</v>
      </c>
      <c r="X371" s="17">
        <v>6109</v>
      </c>
      <c r="Y371" s="17">
        <v>0</v>
      </c>
      <c r="Z371" s="17">
        <v>0</v>
      </c>
      <c r="AA371" s="17">
        <v>0.66605899999999996</v>
      </c>
      <c r="AB371" s="17">
        <v>1.5384699999999999E-2</v>
      </c>
      <c r="AC371" s="17">
        <v>7.8314300000000003E-3</v>
      </c>
      <c r="AD371" s="17">
        <v>0.25</v>
      </c>
      <c r="AE371" s="17">
        <v>4070.1</v>
      </c>
    </row>
    <row r="372" spans="1:31">
      <c r="A372" s="17">
        <v>359</v>
      </c>
      <c r="B372" s="19">
        <v>9.8726851851851857E-2</v>
      </c>
      <c r="C372" s="17">
        <v>89.6</v>
      </c>
      <c r="D372" s="17">
        <v>0</v>
      </c>
      <c r="E372" s="17">
        <v>0</v>
      </c>
      <c r="F372" s="17">
        <v>0</v>
      </c>
      <c r="G372" s="17">
        <v>0.143841</v>
      </c>
      <c r="H372" s="17">
        <v>7.077E-3</v>
      </c>
      <c r="I372" s="17">
        <v>1.2276E-2</v>
      </c>
      <c r="J372" s="17">
        <v>5.1989999999999996E-3</v>
      </c>
      <c r="K372" s="17">
        <v>0.42347200000000002</v>
      </c>
      <c r="L372" s="17">
        <v>1195.9000000000001</v>
      </c>
      <c r="M372" s="17">
        <v>2.4390000000000002E-3</v>
      </c>
      <c r="N372" s="17">
        <v>4649</v>
      </c>
      <c r="O372" s="17">
        <v>0</v>
      </c>
      <c r="P372" s="17">
        <v>0</v>
      </c>
      <c r="Q372" s="17">
        <v>0.27160800000000002</v>
      </c>
      <c r="R372" s="17">
        <v>5.7089999999999997E-3</v>
      </c>
      <c r="S372" s="17">
        <v>1.2635E-2</v>
      </c>
      <c r="T372" s="17">
        <v>6.9249999999999997E-3</v>
      </c>
      <c r="U372" s="17">
        <v>0.54811900000000002</v>
      </c>
      <c r="V372" s="17">
        <v>938.6</v>
      </c>
      <c r="W372" s="17">
        <v>0.59756100000000001</v>
      </c>
      <c r="X372" s="17">
        <v>1699</v>
      </c>
      <c r="Y372" s="17">
        <v>0</v>
      </c>
      <c r="Z372" s="17">
        <v>0</v>
      </c>
      <c r="AA372" s="17">
        <v>0.84325899999999998</v>
      </c>
      <c r="AB372" s="17">
        <v>0.17349300000000001</v>
      </c>
      <c r="AC372" s="17">
        <v>6.9108099999999999E-3</v>
      </c>
      <c r="AD372" s="17">
        <v>0.25</v>
      </c>
      <c r="AE372" s="17">
        <v>694.5</v>
      </c>
    </row>
    <row r="373" spans="1:31">
      <c r="A373" s="17">
        <v>360</v>
      </c>
      <c r="B373" s="19">
        <v>9.8784722222222232E-2</v>
      </c>
      <c r="C373" s="17">
        <v>88.3</v>
      </c>
      <c r="D373" s="17">
        <v>0</v>
      </c>
      <c r="E373" s="17">
        <v>0</v>
      </c>
      <c r="F373" s="17">
        <v>0</v>
      </c>
      <c r="G373" s="17">
        <v>4.8283E-2</v>
      </c>
      <c r="H373" s="17">
        <v>7.2849999999999998E-3</v>
      </c>
      <c r="I373" s="17">
        <v>1.1911E-2</v>
      </c>
      <c r="J373" s="17">
        <v>4.6259999999999999E-3</v>
      </c>
      <c r="K373" s="17">
        <v>0.38841599999999998</v>
      </c>
      <c r="L373" s="17">
        <v>761.3</v>
      </c>
      <c r="M373" s="17">
        <v>0.59756100000000001</v>
      </c>
      <c r="N373" s="17">
        <v>74168</v>
      </c>
      <c r="O373" s="17">
        <v>0</v>
      </c>
      <c r="P373" s="17">
        <v>0</v>
      </c>
      <c r="Q373" s="17">
        <v>0.237152</v>
      </c>
      <c r="R373" s="17">
        <v>7.8510000000000003E-3</v>
      </c>
      <c r="S373" s="17">
        <v>1.3616E-2</v>
      </c>
      <c r="T373" s="17">
        <v>5.7660000000000003E-3</v>
      </c>
      <c r="U373" s="17">
        <v>0.42343700000000001</v>
      </c>
      <c r="V373" s="17">
        <v>222.2</v>
      </c>
      <c r="W373" s="17">
        <v>5.6541000000000001E-2</v>
      </c>
      <c r="X373" s="17">
        <v>1284</v>
      </c>
      <c r="Y373" s="17">
        <v>0</v>
      </c>
      <c r="Z373" s="17">
        <v>0</v>
      </c>
      <c r="AA373" s="17">
        <v>0.65144199999999997</v>
      </c>
      <c r="AB373" s="17">
        <v>0.64629800000000004</v>
      </c>
      <c r="AC373" s="17">
        <v>1.1577E-2</v>
      </c>
      <c r="AD373" s="17">
        <v>0.25</v>
      </c>
      <c r="AE373" s="17">
        <v>1090.9000000000001</v>
      </c>
    </row>
    <row r="374" spans="1:31">
      <c r="A374" s="17">
        <v>361</v>
      </c>
      <c r="B374" s="19">
        <v>9.8842592592592593E-2</v>
      </c>
      <c r="C374" s="17">
        <v>87.4</v>
      </c>
      <c r="D374" s="17">
        <v>0</v>
      </c>
      <c r="E374" s="17">
        <v>0</v>
      </c>
      <c r="F374" s="17">
        <v>0</v>
      </c>
      <c r="G374" s="17">
        <v>0.244728</v>
      </c>
      <c r="H374" s="17">
        <v>6.5250000000000004E-3</v>
      </c>
      <c r="I374" s="17">
        <v>1.1323E-2</v>
      </c>
      <c r="J374" s="17">
        <v>4.7980000000000002E-3</v>
      </c>
      <c r="K374" s="17">
        <v>0.42374899999999999</v>
      </c>
      <c r="L374" s="17">
        <v>697.5</v>
      </c>
      <c r="M374" s="17">
        <v>0.59756100000000001</v>
      </c>
      <c r="N374" s="17">
        <v>0</v>
      </c>
      <c r="O374" s="17">
        <v>0</v>
      </c>
      <c r="P374" s="17">
        <v>0</v>
      </c>
      <c r="Q374" s="17">
        <v>0.104161</v>
      </c>
      <c r="R374" s="17">
        <v>9.2599999999999991E-3</v>
      </c>
      <c r="S374" s="17">
        <v>1.3103E-2</v>
      </c>
      <c r="T374" s="17">
        <v>3.8430000000000001E-3</v>
      </c>
      <c r="U374" s="17">
        <v>0.293323</v>
      </c>
      <c r="V374" s="17">
        <v>689.4</v>
      </c>
      <c r="W374" s="17">
        <v>0.59756100000000001</v>
      </c>
      <c r="X374" s="17">
        <v>1989</v>
      </c>
      <c r="Y374" s="17">
        <v>0</v>
      </c>
      <c r="Z374" s="17">
        <v>0</v>
      </c>
    </row>
    <row r="375" spans="1:31">
      <c r="A375" s="17">
        <v>362</v>
      </c>
      <c r="B375" s="19">
        <v>9.8900462962962954E-2</v>
      </c>
      <c r="C375" s="17">
        <v>86.5</v>
      </c>
      <c r="D375" s="17">
        <v>0</v>
      </c>
      <c r="E375" s="17">
        <v>0</v>
      </c>
      <c r="F375" s="17">
        <v>0</v>
      </c>
      <c r="G375" s="17">
        <v>0.14844199999999999</v>
      </c>
      <c r="H375" s="17">
        <v>6.5380000000000004E-3</v>
      </c>
      <c r="I375" s="17">
        <v>1.2049000000000001E-2</v>
      </c>
      <c r="J375" s="17">
        <v>5.5110000000000003E-3</v>
      </c>
      <c r="K375" s="17">
        <v>0.45741799999999999</v>
      </c>
      <c r="L375" s="17">
        <v>930.4</v>
      </c>
      <c r="M375" s="17">
        <v>0.59756100000000001</v>
      </c>
      <c r="N375" s="17">
        <v>11553</v>
      </c>
      <c r="O375" s="17">
        <v>0</v>
      </c>
      <c r="P375" s="17">
        <v>0</v>
      </c>
      <c r="Q375" s="17">
        <v>0.39544499999999999</v>
      </c>
      <c r="R375" s="17">
        <v>6.4609999999999997E-3</v>
      </c>
      <c r="S375" s="17">
        <v>1.2307E-2</v>
      </c>
      <c r="T375" s="17">
        <v>5.8459999999999996E-3</v>
      </c>
      <c r="U375" s="17">
        <v>0.47503499999999999</v>
      </c>
      <c r="V375" s="17">
        <v>591.1</v>
      </c>
      <c r="W375" s="17">
        <v>0.59756100000000001</v>
      </c>
      <c r="X375" s="17">
        <v>683</v>
      </c>
      <c r="Y375" s="17">
        <v>0</v>
      </c>
      <c r="Z375" s="17">
        <v>0</v>
      </c>
      <c r="AA375" s="17">
        <v>0.730823</v>
      </c>
      <c r="AB375" s="17">
        <v>0.258079</v>
      </c>
      <c r="AC375" s="17">
        <v>7.9696400000000001E-3</v>
      </c>
      <c r="AD375" s="17">
        <v>0.25</v>
      </c>
      <c r="AE375" s="17">
        <v>892.6</v>
      </c>
    </row>
    <row r="376" spans="1:31">
      <c r="A376" s="17">
        <v>363</v>
      </c>
      <c r="B376" s="19">
        <v>9.8946759259259262E-2</v>
      </c>
      <c r="C376" s="17">
        <v>85.4</v>
      </c>
      <c r="D376" s="17">
        <v>0</v>
      </c>
      <c r="E376" s="17">
        <v>0</v>
      </c>
      <c r="F376" s="17">
        <v>0</v>
      </c>
      <c r="G376" s="17">
        <v>0.119352</v>
      </c>
      <c r="H376" s="17">
        <v>6.9389999999999999E-3</v>
      </c>
      <c r="I376" s="17">
        <v>1.1612000000000001E-2</v>
      </c>
      <c r="J376" s="17">
        <v>4.6719999999999999E-3</v>
      </c>
      <c r="K376" s="17">
        <v>0.40239000000000003</v>
      </c>
      <c r="L376" s="17">
        <v>938.6</v>
      </c>
      <c r="M376" s="17">
        <v>2.4390000000000002E-3</v>
      </c>
      <c r="N376" s="17">
        <v>0</v>
      </c>
      <c r="O376" s="17">
        <v>0</v>
      </c>
      <c r="P376" s="17">
        <v>0</v>
      </c>
      <c r="Q376" s="17">
        <v>0.20253399999999999</v>
      </c>
      <c r="R376" s="17">
        <v>0.01</v>
      </c>
      <c r="S376" s="17">
        <v>1.3514E-2</v>
      </c>
      <c r="T376" s="17">
        <v>3.5140000000000002E-3</v>
      </c>
      <c r="U376" s="17">
        <v>0.25999899999999998</v>
      </c>
      <c r="V376" s="17">
        <v>204.1</v>
      </c>
      <c r="W376" s="17">
        <v>0.14408000000000001</v>
      </c>
      <c r="X376" s="17">
        <v>1929</v>
      </c>
      <c r="Y376" s="17">
        <v>0</v>
      </c>
      <c r="Z376" s="17">
        <v>0</v>
      </c>
    </row>
    <row r="377" spans="1:31">
      <c r="A377" s="17">
        <v>364</v>
      </c>
      <c r="B377" s="19">
        <v>9.9004629629629637E-2</v>
      </c>
      <c r="C377" s="17">
        <v>84.9</v>
      </c>
      <c r="D377" s="17">
        <v>0</v>
      </c>
      <c r="E377" s="17">
        <v>0</v>
      </c>
      <c r="F377" s="17">
        <v>0</v>
      </c>
      <c r="G377" s="17">
        <v>9.357E-2</v>
      </c>
      <c r="H377" s="17">
        <v>8.0549999999999997E-3</v>
      </c>
      <c r="I377" s="17">
        <v>1.2871E-2</v>
      </c>
      <c r="J377" s="17">
        <v>4.816E-3</v>
      </c>
      <c r="K377" s="17">
        <v>0.374193</v>
      </c>
      <c r="L377" s="17">
        <v>392.5</v>
      </c>
      <c r="M377" s="17">
        <v>2.4390000000000002E-3</v>
      </c>
      <c r="N377" s="17">
        <v>783</v>
      </c>
      <c r="O377" s="17">
        <v>0</v>
      </c>
      <c r="P377" s="17">
        <v>0</v>
      </c>
      <c r="Q377" s="17">
        <v>0.20943200000000001</v>
      </c>
      <c r="R377" s="17">
        <v>8.3750000000000005E-3</v>
      </c>
      <c r="S377" s="17">
        <v>1.2227999999999999E-2</v>
      </c>
      <c r="T377" s="17">
        <v>3.8530000000000001E-3</v>
      </c>
      <c r="U377" s="17">
        <v>0.31507600000000002</v>
      </c>
      <c r="V377" s="17">
        <v>458.3</v>
      </c>
      <c r="W377" s="17">
        <v>0.59756100000000001</v>
      </c>
      <c r="X377" s="17">
        <v>0</v>
      </c>
      <c r="Y377" s="17">
        <v>0</v>
      </c>
      <c r="Z377" s="17">
        <v>0</v>
      </c>
      <c r="AA377" s="17">
        <v>0.484732</v>
      </c>
      <c r="AB377" s="17">
        <v>9.8471300000000008E-3</v>
      </c>
      <c r="AC377" s="17">
        <v>8.4133899999999998E-3</v>
      </c>
      <c r="AD377" s="17">
        <v>0.25</v>
      </c>
      <c r="AE377" s="17">
        <v>2115.9</v>
      </c>
    </row>
    <row r="378" spans="1:31">
      <c r="A378" s="17">
        <v>365</v>
      </c>
      <c r="B378" s="19">
        <v>9.9062499999999998E-2</v>
      </c>
      <c r="C378" s="17">
        <v>83</v>
      </c>
      <c r="D378" s="17">
        <v>0</v>
      </c>
      <c r="E378" s="17">
        <v>0</v>
      </c>
      <c r="F378" s="17">
        <v>0</v>
      </c>
      <c r="G378" s="17">
        <v>0.23677699999999999</v>
      </c>
      <c r="H378" s="17">
        <v>5.084E-3</v>
      </c>
      <c r="I378" s="17">
        <v>1.1724E-2</v>
      </c>
      <c r="J378" s="17">
        <v>6.6400000000000001E-3</v>
      </c>
      <c r="K378" s="17">
        <v>0.56637499999999996</v>
      </c>
      <c r="L378" s="17">
        <v>710.6</v>
      </c>
      <c r="M378" s="17">
        <v>0.59756100000000001</v>
      </c>
      <c r="N378" s="17">
        <v>0</v>
      </c>
      <c r="O378" s="17">
        <v>0</v>
      </c>
      <c r="P378" s="17">
        <v>0</v>
      </c>
      <c r="Q378" s="17">
        <v>0.279943</v>
      </c>
      <c r="R378" s="17">
        <v>8.8769999999999995E-3</v>
      </c>
      <c r="S378" s="17">
        <v>1.3797E-2</v>
      </c>
      <c r="T378" s="17">
        <v>4.9199999999999999E-3</v>
      </c>
      <c r="U378" s="17">
        <v>0.35661500000000002</v>
      </c>
      <c r="V378" s="17">
        <v>586</v>
      </c>
      <c r="W378" s="17">
        <v>0.141065</v>
      </c>
      <c r="X378" s="17">
        <v>1217</v>
      </c>
      <c r="Y378" s="17">
        <v>0</v>
      </c>
      <c r="Z378" s="17">
        <v>0</v>
      </c>
    </row>
    <row r="379" spans="1:31">
      <c r="A379" s="17">
        <v>366</v>
      </c>
      <c r="B379" s="19">
        <v>9.9120370370370373E-2</v>
      </c>
      <c r="C379" s="17">
        <v>82.5</v>
      </c>
      <c r="D379" s="17">
        <v>0</v>
      </c>
      <c r="E379" s="17">
        <v>0</v>
      </c>
      <c r="F379" s="17">
        <v>0</v>
      </c>
      <c r="G379" s="17">
        <v>0.30607299999999998</v>
      </c>
      <c r="H379" s="17">
        <v>7.1869999999999998E-3</v>
      </c>
      <c r="I379" s="17">
        <v>1.2689000000000001E-2</v>
      </c>
      <c r="J379" s="17">
        <v>5.5019999999999999E-3</v>
      </c>
      <c r="K379" s="17">
        <v>0.433614</v>
      </c>
      <c r="L379" s="17">
        <v>594.20000000000005</v>
      </c>
      <c r="M379" s="17">
        <v>2.4390000000000002E-3</v>
      </c>
      <c r="N379" s="17">
        <v>107549</v>
      </c>
      <c r="O379" s="17">
        <v>0</v>
      </c>
      <c r="P379" s="17">
        <v>0</v>
      </c>
      <c r="Q379" s="17">
        <v>0.19043399999999999</v>
      </c>
      <c r="R379" s="17">
        <v>7.9360000000000003E-3</v>
      </c>
      <c r="S379" s="17">
        <v>1.1658999999999999E-2</v>
      </c>
      <c r="T379" s="17">
        <v>3.7230000000000002E-3</v>
      </c>
      <c r="U379" s="17">
        <v>0.31933499999999998</v>
      </c>
      <c r="V379" s="17">
        <v>973</v>
      </c>
      <c r="W379" s="17">
        <v>0.59756100000000001</v>
      </c>
      <c r="X379" s="17">
        <v>4364</v>
      </c>
      <c r="Y379" s="17">
        <v>0</v>
      </c>
      <c r="Z379" s="17">
        <v>0</v>
      </c>
      <c r="AA379" s="17">
        <v>0.49128500000000003</v>
      </c>
      <c r="AB379" s="17">
        <v>0.67403400000000002</v>
      </c>
      <c r="AC379" s="17">
        <v>1.04457E-2</v>
      </c>
      <c r="AD379" s="17">
        <v>0.25</v>
      </c>
      <c r="AE379" s="17">
        <v>1397.9</v>
      </c>
    </row>
    <row r="380" spans="1:31">
      <c r="A380" s="17">
        <v>367</v>
      </c>
      <c r="B380" s="19">
        <v>9.9178240740740733E-2</v>
      </c>
      <c r="C380" s="17">
        <v>82</v>
      </c>
      <c r="D380" s="17">
        <v>0</v>
      </c>
      <c r="E380" s="17">
        <v>0</v>
      </c>
      <c r="F380" s="17">
        <v>0</v>
      </c>
      <c r="G380" s="17">
        <v>0.31959900000000002</v>
      </c>
      <c r="H380" s="17">
        <v>2.1549999999999998E-3</v>
      </c>
      <c r="I380" s="17">
        <v>1.1789000000000001E-2</v>
      </c>
      <c r="J380" s="17">
        <v>9.6340000000000002E-3</v>
      </c>
      <c r="K380" s="17">
        <v>0.81722799999999995</v>
      </c>
      <c r="L380" s="17">
        <v>1195.9000000000001</v>
      </c>
      <c r="M380" s="17">
        <v>2.4390000000000002E-3</v>
      </c>
      <c r="N380" s="17">
        <v>0</v>
      </c>
      <c r="O380" s="17">
        <v>0</v>
      </c>
      <c r="P380" s="17">
        <v>0</v>
      </c>
      <c r="Q380" s="17">
        <v>0.258023</v>
      </c>
      <c r="R380" s="17">
        <v>6.8259999999999996E-3</v>
      </c>
      <c r="S380" s="17">
        <v>1.2997999999999999E-2</v>
      </c>
      <c r="T380" s="17">
        <v>6.1720000000000004E-3</v>
      </c>
      <c r="U380" s="17">
        <v>0.474856</v>
      </c>
      <c r="V380" s="17">
        <v>525.29999999999995</v>
      </c>
      <c r="W380" s="17">
        <v>0.28084199999999998</v>
      </c>
      <c r="X380" s="17">
        <v>1605</v>
      </c>
      <c r="Y380" s="17">
        <v>0</v>
      </c>
      <c r="Z380" s="17">
        <v>0</v>
      </c>
    </row>
    <row r="381" spans="1:31">
      <c r="A381" s="17">
        <v>368</v>
      </c>
      <c r="B381" s="19">
        <v>9.9224537037037042E-2</v>
      </c>
      <c r="C381" s="17">
        <v>80.3</v>
      </c>
      <c r="D381" s="17">
        <v>0</v>
      </c>
      <c r="E381" s="17">
        <v>0</v>
      </c>
      <c r="F381" s="17">
        <v>0</v>
      </c>
      <c r="G381" s="17">
        <v>0.120661</v>
      </c>
      <c r="H381" s="17">
        <v>6.4530000000000004E-3</v>
      </c>
      <c r="I381" s="17">
        <v>1.1429E-2</v>
      </c>
      <c r="J381" s="17">
        <v>4.9769999999999997E-3</v>
      </c>
      <c r="K381" s="17">
        <v>0.435423</v>
      </c>
      <c r="L381" s="17">
        <v>509</v>
      </c>
      <c r="M381" s="17">
        <v>0.23161899999999999</v>
      </c>
      <c r="N381" s="17">
        <v>7767</v>
      </c>
      <c r="O381" s="17">
        <v>0</v>
      </c>
      <c r="P381" s="17">
        <v>0</v>
      </c>
      <c r="Q381" s="17">
        <v>0.14458099999999999</v>
      </c>
      <c r="R381" s="17">
        <v>5.3169999999999997E-3</v>
      </c>
      <c r="S381" s="17">
        <v>1.2955E-2</v>
      </c>
      <c r="T381" s="17">
        <v>7.6379999999999998E-3</v>
      </c>
      <c r="U381" s="17">
        <v>0.58955400000000002</v>
      </c>
      <c r="V381" s="17">
        <v>323.7</v>
      </c>
      <c r="W381" s="17">
        <v>0.36838100000000001</v>
      </c>
      <c r="X381" s="17">
        <v>762</v>
      </c>
      <c r="Y381" s="17">
        <v>0</v>
      </c>
      <c r="Z381" s="17">
        <v>0</v>
      </c>
      <c r="AA381" s="17">
        <v>0.90700599999999998</v>
      </c>
      <c r="AB381" s="17">
        <v>0.113417</v>
      </c>
      <c r="AC381" s="17">
        <v>6.1834999999999998E-3</v>
      </c>
      <c r="AD381" s="17">
        <v>0.25</v>
      </c>
      <c r="AE381" s="17">
        <v>1631.7</v>
      </c>
    </row>
    <row r="382" spans="1:31">
      <c r="A382" s="17">
        <v>369</v>
      </c>
      <c r="B382" s="19">
        <v>9.9282407407407403E-2</v>
      </c>
      <c r="C382" s="17">
        <v>79.2</v>
      </c>
      <c r="D382" s="17">
        <v>0</v>
      </c>
      <c r="E382" s="17">
        <v>0</v>
      </c>
      <c r="F382" s="17">
        <v>0</v>
      </c>
      <c r="G382" s="17">
        <v>0.41488599999999998</v>
      </c>
      <c r="H382" s="17">
        <v>3.2169999999999998E-3</v>
      </c>
      <c r="I382" s="17">
        <v>1.2073E-2</v>
      </c>
      <c r="J382" s="17">
        <v>8.8559999999999993E-3</v>
      </c>
      <c r="K382" s="17">
        <v>0.73353100000000004</v>
      </c>
      <c r="L382" s="17">
        <v>964.9</v>
      </c>
      <c r="M382" s="17">
        <v>0.36838100000000001</v>
      </c>
      <c r="N382" s="17">
        <v>0</v>
      </c>
      <c r="O382" s="17">
        <v>0</v>
      </c>
      <c r="P382" s="17">
        <v>0</v>
      </c>
      <c r="Q382" s="17">
        <v>0.14629300000000001</v>
      </c>
      <c r="R382" s="17">
        <v>9.306E-3</v>
      </c>
      <c r="S382" s="17">
        <v>1.2722000000000001E-2</v>
      </c>
      <c r="T382" s="17">
        <v>3.4160000000000002E-3</v>
      </c>
      <c r="U382" s="17">
        <v>0.26853700000000003</v>
      </c>
      <c r="V382" s="17">
        <v>525.29999999999995</v>
      </c>
      <c r="W382" s="17">
        <v>0.36838100000000001</v>
      </c>
      <c r="X382" s="17">
        <v>1409</v>
      </c>
      <c r="Y382" s="17">
        <v>0</v>
      </c>
      <c r="Z382" s="17">
        <v>0</v>
      </c>
    </row>
    <row r="383" spans="1:31">
      <c r="A383" s="17">
        <v>370</v>
      </c>
      <c r="B383" s="19">
        <v>9.9340277777777777E-2</v>
      </c>
      <c r="C383" s="17">
        <v>78.7</v>
      </c>
      <c r="D383" s="17">
        <v>0</v>
      </c>
      <c r="E383" s="17">
        <v>0</v>
      </c>
      <c r="F383" s="17">
        <v>0</v>
      </c>
      <c r="G383" s="17">
        <v>0.30582799999999999</v>
      </c>
      <c r="H383" s="17">
        <v>7.7140000000000004E-3</v>
      </c>
      <c r="I383" s="17">
        <v>1.2725999999999999E-2</v>
      </c>
      <c r="J383" s="17">
        <v>5.012E-3</v>
      </c>
      <c r="K383" s="17">
        <v>0.39386700000000002</v>
      </c>
      <c r="L383" s="17">
        <v>410.7</v>
      </c>
      <c r="M383" s="17">
        <v>0.36838100000000001</v>
      </c>
      <c r="N383" s="17">
        <v>2588</v>
      </c>
      <c r="O383" s="17">
        <v>0</v>
      </c>
      <c r="P383" s="17">
        <v>0</v>
      </c>
      <c r="Q383" s="17">
        <v>0.12536600000000001</v>
      </c>
      <c r="R383" s="17">
        <v>8.1539999999999998E-3</v>
      </c>
      <c r="S383" s="17">
        <v>1.2834E-2</v>
      </c>
      <c r="T383" s="17">
        <v>4.679E-3</v>
      </c>
      <c r="U383" s="17">
        <v>0.36459900000000001</v>
      </c>
      <c r="V383" s="17">
        <v>204.1</v>
      </c>
      <c r="W383" s="17">
        <v>3.5875999999999998E-2</v>
      </c>
      <c r="X383" s="17">
        <v>1665</v>
      </c>
      <c r="Y383" s="17">
        <v>0</v>
      </c>
      <c r="Z383" s="17">
        <v>0</v>
      </c>
      <c r="AA383" s="17">
        <v>0.56092200000000003</v>
      </c>
      <c r="AB383" s="17">
        <v>3.3257799999999997E-2</v>
      </c>
      <c r="AC383" s="17">
        <v>8.3101000000000008E-3</v>
      </c>
      <c r="AD383" s="17">
        <v>0.25</v>
      </c>
      <c r="AE383" s="17">
        <v>2022.2</v>
      </c>
    </row>
    <row r="384" spans="1:31">
      <c r="A384" s="17">
        <v>371</v>
      </c>
      <c r="B384" s="19">
        <v>9.9398148148148138E-2</v>
      </c>
      <c r="C384" s="17">
        <v>77.599999999999994</v>
      </c>
      <c r="D384" s="17">
        <v>0</v>
      </c>
      <c r="E384" s="17">
        <v>0</v>
      </c>
      <c r="F384" s="17">
        <v>0</v>
      </c>
      <c r="G384" s="17">
        <v>0.31421500000000002</v>
      </c>
      <c r="H384" s="17">
        <v>4.4860000000000004E-3</v>
      </c>
      <c r="I384" s="17">
        <v>1.1608E-2</v>
      </c>
      <c r="J384" s="17">
        <v>7.1219999999999999E-3</v>
      </c>
      <c r="K384" s="17">
        <v>0.61351999999999995</v>
      </c>
      <c r="L384" s="17">
        <v>864.7</v>
      </c>
      <c r="M384" s="17">
        <v>2.4390000000000002E-3</v>
      </c>
      <c r="N384" s="17">
        <v>46160</v>
      </c>
      <c r="O384" s="17">
        <v>0</v>
      </c>
      <c r="P384" s="17">
        <v>0</v>
      </c>
      <c r="Q384" s="17">
        <v>0.18487999999999999</v>
      </c>
      <c r="R384" s="17">
        <v>4.8500000000000001E-3</v>
      </c>
      <c r="S384" s="17">
        <v>1.2026E-2</v>
      </c>
      <c r="T384" s="17">
        <v>7.1760000000000001E-3</v>
      </c>
      <c r="U384" s="17">
        <v>0.59672400000000003</v>
      </c>
      <c r="V384" s="17">
        <v>681.2</v>
      </c>
      <c r="W384" s="17">
        <v>3.8891000000000002E-2</v>
      </c>
      <c r="X384" s="17">
        <v>0</v>
      </c>
      <c r="Y384" s="17">
        <v>0</v>
      </c>
      <c r="Z384" s="17">
        <v>0</v>
      </c>
      <c r="AA384" s="17">
        <v>0.91803699999999999</v>
      </c>
      <c r="AB384" s="17">
        <v>0.56361300000000003</v>
      </c>
      <c r="AC384" s="17">
        <v>8.89443E-3</v>
      </c>
      <c r="AD384" s="17">
        <v>0.25</v>
      </c>
      <c r="AE384" s="17">
        <v>960.6</v>
      </c>
    </row>
    <row r="385" spans="1:31">
      <c r="A385" s="17">
        <v>372</v>
      </c>
      <c r="B385" s="19">
        <v>9.9456018518518527E-2</v>
      </c>
      <c r="C385" s="17">
        <v>76.099999999999994</v>
      </c>
      <c r="D385" s="17">
        <v>0</v>
      </c>
      <c r="E385" s="17">
        <v>0</v>
      </c>
      <c r="F385" s="17">
        <v>0</v>
      </c>
      <c r="G385" s="17">
        <v>0.112881</v>
      </c>
      <c r="H385" s="17">
        <v>7.3239999999999998E-3</v>
      </c>
      <c r="I385" s="17">
        <v>1.3049E-2</v>
      </c>
      <c r="J385" s="17">
        <v>5.7239999999999999E-3</v>
      </c>
      <c r="K385" s="17">
        <v>0.438697</v>
      </c>
      <c r="L385" s="17">
        <v>795.8</v>
      </c>
      <c r="M385" s="17">
        <v>0.59756100000000001</v>
      </c>
      <c r="N385" s="17">
        <v>13842</v>
      </c>
      <c r="O385" s="17">
        <v>0</v>
      </c>
      <c r="P385" s="17">
        <v>0</v>
      </c>
      <c r="Q385" s="17">
        <v>0.31581300000000001</v>
      </c>
      <c r="R385" s="17">
        <v>7.084E-3</v>
      </c>
      <c r="S385" s="17">
        <v>1.244E-2</v>
      </c>
      <c r="T385" s="17">
        <v>5.3559999999999997E-3</v>
      </c>
      <c r="U385" s="17">
        <v>0.43054300000000001</v>
      </c>
      <c r="V385" s="17">
        <v>1195.9000000000001</v>
      </c>
      <c r="W385" s="17">
        <v>2.4390000000000002E-3</v>
      </c>
      <c r="X385" s="17">
        <v>0</v>
      </c>
      <c r="Y385" s="17">
        <v>0</v>
      </c>
      <c r="Z385" s="17">
        <v>0</v>
      </c>
      <c r="AA385" s="17">
        <v>0.66237400000000002</v>
      </c>
      <c r="AB385" s="17">
        <v>0.26277899999999998</v>
      </c>
      <c r="AC385" s="17">
        <v>8.4912900000000003E-3</v>
      </c>
      <c r="AD385" s="17">
        <v>0.25</v>
      </c>
      <c r="AE385" s="17">
        <v>1043.7</v>
      </c>
    </row>
    <row r="386" spans="1:31">
      <c r="A386" s="17">
        <v>373</v>
      </c>
      <c r="B386" s="19">
        <v>9.9502314814814821E-2</v>
      </c>
      <c r="C386" s="17">
        <v>75.400000000000006</v>
      </c>
      <c r="D386" s="17">
        <v>0</v>
      </c>
      <c r="E386" s="17">
        <v>0</v>
      </c>
      <c r="F386" s="17">
        <v>0</v>
      </c>
      <c r="G386" s="17">
        <v>0.26152599999999998</v>
      </c>
      <c r="H386" s="17">
        <v>4.2820000000000002E-3</v>
      </c>
      <c r="I386" s="17">
        <v>1.2677000000000001E-2</v>
      </c>
      <c r="J386" s="17">
        <v>8.3949999999999997E-3</v>
      </c>
      <c r="K386" s="17">
        <v>0.66219300000000003</v>
      </c>
      <c r="L386" s="17">
        <v>1195.9000000000001</v>
      </c>
      <c r="M386" s="17">
        <v>0.22674</v>
      </c>
      <c r="N386" s="17">
        <v>0</v>
      </c>
      <c r="O386" s="17">
        <v>0</v>
      </c>
      <c r="P386" s="17">
        <v>0</v>
      </c>
      <c r="Q386" s="17">
        <v>0.103521</v>
      </c>
      <c r="R386" s="17">
        <v>8.3569999999999998E-3</v>
      </c>
      <c r="S386" s="17">
        <v>1.3242E-2</v>
      </c>
      <c r="T386" s="17">
        <v>4.8849999999999996E-3</v>
      </c>
      <c r="U386" s="17">
        <v>0.368921</v>
      </c>
      <c r="V386" s="17">
        <v>204.1</v>
      </c>
      <c r="W386" s="17">
        <v>0.37325999999999998</v>
      </c>
      <c r="X386" s="17">
        <v>1362</v>
      </c>
      <c r="Y386" s="17">
        <v>0</v>
      </c>
      <c r="Z386" s="17">
        <v>0</v>
      </c>
    </row>
    <row r="387" spans="1:31">
      <c r="A387" s="17">
        <v>374</v>
      </c>
      <c r="B387" s="19">
        <v>9.9560185185185182E-2</v>
      </c>
      <c r="C387" s="17">
        <v>74.5</v>
      </c>
      <c r="D387" s="17">
        <v>0</v>
      </c>
      <c r="E387" s="17">
        <v>0</v>
      </c>
      <c r="F387" s="17">
        <v>0</v>
      </c>
      <c r="G387" s="17">
        <v>0.10467899999999999</v>
      </c>
      <c r="H387" s="17">
        <v>7.809E-3</v>
      </c>
      <c r="I387" s="17">
        <v>1.3061E-2</v>
      </c>
      <c r="J387" s="17">
        <v>5.2509999999999996E-3</v>
      </c>
      <c r="K387" s="17">
        <v>0.40207199999999998</v>
      </c>
      <c r="L387" s="17">
        <v>320.5</v>
      </c>
      <c r="M387" s="17">
        <v>0.22674</v>
      </c>
      <c r="N387" s="17">
        <v>5264</v>
      </c>
      <c r="O387" s="17">
        <v>0</v>
      </c>
      <c r="P387" s="17">
        <v>0</v>
      </c>
      <c r="Q387" s="17">
        <v>0.22910900000000001</v>
      </c>
      <c r="R387" s="17">
        <v>8.6610000000000003E-3</v>
      </c>
      <c r="S387" s="17">
        <v>1.3317000000000001E-2</v>
      </c>
      <c r="T387" s="17">
        <v>4.6550000000000003E-3</v>
      </c>
      <c r="U387" s="17">
        <v>0.34958499999999998</v>
      </c>
      <c r="V387" s="17">
        <v>525.29999999999995</v>
      </c>
      <c r="W387" s="17">
        <v>0.59756100000000001</v>
      </c>
      <c r="X387" s="17">
        <v>2243</v>
      </c>
      <c r="Y387" s="17">
        <v>0</v>
      </c>
      <c r="Z387" s="17">
        <v>0</v>
      </c>
      <c r="AA387" s="17">
        <v>0.53782300000000005</v>
      </c>
      <c r="AB387" s="17">
        <v>5.1774199999999999E-2</v>
      </c>
      <c r="AC387" s="17">
        <v>8.9024299999999994E-3</v>
      </c>
      <c r="AD387" s="17">
        <v>0.25</v>
      </c>
      <c r="AE387" s="17">
        <v>2591.1</v>
      </c>
    </row>
    <row r="388" spans="1:31">
      <c r="A388" s="17">
        <v>375</v>
      </c>
      <c r="B388" s="19">
        <v>9.9618055555555543E-2</v>
      </c>
      <c r="C388" s="17">
        <v>73.400000000000006</v>
      </c>
      <c r="D388" s="17">
        <v>0</v>
      </c>
      <c r="E388" s="17">
        <v>0</v>
      </c>
      <c r="F388" s="17">
        <v>0</v>
      </c>
      <c r="G388" s="17">
        <v>0.26194699999999999</v>
      </c>
      <c r="H388" s="17">
        <v>6.894E-3</v>
      </c>
      <c r="I388" s="17">
        <v>1.2671E-2</v>
      </c>
      <c r="J388" s="17">
        <v>5.777E-3</v>
      </c>
      <c r="K388" s="17">
        <v>0.45590399999999998</v>
      </c>
      <c r="L388" s="17">
        <v>559.70000000000005</v>
      </c>
      <c r="M388" s="17">
        <v>2.4390000000000002E-3</v>
      </c>
      <c r="N388" s="17">
        <v>1278</v>
      </c>
      <c r="O388" s="17">
        <v>0</v>
      </c>
      <c r="P388" s="17">
        <v>0</v>
      </c>
      <c r="Q388" s="17">
        <v>0.287632</v>
      </c>
      <c r="R388" s="17">
        <v>6.2519999999999997E-3</v>
      </c>
      <c r="S388" s="17">
        <v>1.3039E-2</v>
      </c>
      <c r="T388" s="17">
        <v>6.7879999999999998E-3</v>
      </c>
      <c r="U388" s="17">
        <v>0.52054999999999996</v>
      </c>
      <c r="V388" s="17">
        <v>784.6</v>
      </c>
      <c r="W388" s="17">
        <v>2.4390000000000002E-3</v>
      </c>
      <c r="X388" s="17">
        <v>1941</v>
      </c>
      <c r="Y388" s="17">
        <v>0</v>
      </c>
      <c r="Z388" s="17">
        <v>0</v>
      </c>
      <c r="AA388" s="17">
        <v>0.80084599999999995</v>
      </c>
      <c r="AB388" s="17">
        <v>2.2631200000000001E-2</v>
      </c>
      <c r="AC388" s="17">
        <v>6.4052800000000002E-3</v>
      </c>
      <c r="AD388" s="17">
        <v>0.25</v>
      </c>
      <c r="AE388" s="17">
        <v>1483.9</v>
      </c>
    </row>
    <row r="389" spans="1:31">
      <c r="A389" s="17">
        <v>376</v>
      </c>
      <c r="B389" s="19">
        <v>9.9675925925925932E-2</v>
      </c>
      <c r="C389" s="17">
        <v>72.3</v>
      </c>
      <c r="D389" s="17">
        <v>0</v>
      </c>
      <c r="E389" s="17">
        <v>0</v>
      </c>
      <c r="F389" s="17">
        <v>0</v>
      </c>
      <c r="G389" s="17">
        <v>0.14503099999999999</v>
      </c>
      <c r="H389" s="17">
        <v>7.6449999999999999E-3</v>
      </c>
      <c r="I389" s="17">
        <v>1.2331999999999999E-2</v>
      </c>
      <c r="J389" s="17">
        <v>4.6870000000000002E-3</v>
      </c>
      <c r="K389" s="17">
        <v>0.38005699999999998</v>
      </c>
      <c r="L389" s="17">
        <v>453.3</v>
      </c>
      <c r="M389" s="17">
        <v>0.59756100000000001</v>
      </c>
      <c r="N389" s="17">
        <v>0</v>
      </c>
      <c r="O389" s="17">
        <v>0</v>
      </c>
      <c r="P389" s="17">
        <v>0</v>
      </c>
      <c r="Q389" s="17">
        <v>0.203873</v>
      </c>
      <c r="R389" s="17">
        <v>8.2059999999999998E-3</v>
      </c>
      <c r="S389" s="17">
        <v>1.2245000000000001E-2</v>
      </c>
      <c r="T389" s="17">
        <v>4.0400000000000002E-3</v>
      </c>
      <c r="U389" s="17">
        <v>0.32989800000000002</v>
      </c>
      <c r="V389" s="17">
        <v>509</v>
      </c>
      <c r="W389" s="17">
        <v>2.4390000000000002E-3</v>
      </c>
      <c r="X389" s="17">
        <v>4031</v>
      </c>
      <c r="Y389" s="17">
        <v>0</v>
      </c>
      <c r="Z389" s="17">
        <v>0</v>
      </c>
    </row>
    <row r="390" spans="1:31">
      <c r="A390" s="17">
        <v>377</v>
      </c>
      <c r="B390" s="19">
        <v>9.9733796296296306E-2</v>
      </c>
      <c r="C390" s="17">
        <v>71.599999999999994</v>
      </c>
      <c r="D390" s="17">
        <v>0</v>
      </c>
      <c r="E390" s="17">
        <v>0</v>
      </c>
      <c r="F390" s="17">
        <v>0</v>
      </c>
      <c r="G390" s="17">
        <v>0.21612200000000001</v>
      </c>
      <c r="H390" s="17">
        <v>7.1809999999999999E-3</v>
      </c>
      <c r="I390" s="17">
        <v>1.1167E-2</v>
      </c>
      <c r="J390" s="17">
        <v>3.986E-3</v>
      </c>
      <c r="K390" s="17">
        <v>0.35695199999999999</v>
      </c>
      <c r="L390" s="17">
        <v>582.9</v>
      </c>
      <c r="M390" s="17">
        <v>2.4390000000000002E-3</v>
      </c>
      <c r="N390" s="17">
        <v>0</v>
      </c>
      <c r="O390" s="17">
        <v>0</v>
      </c>
      <c r="P390" s="17">
        <v>0</v>
      </c>
      <c r="Q390" s="17">
        <v>0.20146600000000001</v>
      </c>
      <c r="R390" s="17">
        <v>8.5159999999999993E-3</v>
      </c>
      <c r="S390" s="17">
        <v>1.4336E-2</v>
      </c>
      <c r="T390" s="17">
        <v>5.8190000000000004E-3</v>
      </c>
      <c r="U390" s="17">
        <v>0.40593800000000002</v>
      </c>
      <c r="V390" s="17">
        <v>204.1</v>
      </c>
      <c r="W390" s="17">
        <v>2.4390000000000002E-3</v>
      </c>
      <c r="X390" s="17">
        <v>2620</v>
      </c>
      <c r="Y390" s="17">
        <v>0</v>
      </c>
      <c r="Z390" s="17">
        <v>0</v>
      </c>
    </row>
    <row r="391" spans="1:31">
      <c r="A391" s="17">
        <v>378</v>
      </c>
      <c r="B391" s="19">
        <v>9.9780092592592587E-2</v>
      </c>
      <c r="C391" s="17">
        <v>69.900000000000006</v>
      </c>
      <c r="D391" s="17">
        <v>0</v>
      </c>
      <c r="E391" s="17">
        <v>0</v>
      </c>
      <c r="F391" s="17">
        <v>0</v>
      </c>
      <c r="G391" s="17">
        <v>0.32822499999999999</v>
      </c>
      <c r="H391" s="17">
        <v>7.5009999999999999E-3</v>
      </c>
      <c r="I391" s="17">
        <v>1.4232E-2</v>
      </c>
      <c r="J391" s="17">
        <v>6.7320000000000001E-3</v>
      </c>
      <c r="K391" s="17">
        <v>0.47298499999999999</v>
      </c>
      <c r="L391" s="17">
        <v>233.5</v>
      </c>
      <c r="M391" s="17">
        <v>2.4390000000000002E-3</v>
      </c>
      <c r="N391" s="17">
        <v>5010</v>
      </c>
      <c r="O391" s="17">
        <v>0</v>
      </c>
      <c r="P391" s="17">
        <v>0</v>
      </c>
      <c r="Q391" s="17">
        <v>0.19341800000000001</v>
      </c>
      <c r="R391" s="17">
        <v>8.4810000000000007E-3</v>
      </c>
      <c r="S391" s="17">
        <v>1.3572000000000001E-2</v>
      </c>
      <c r="T391" s="17">
        <v>5.091E-3</v>
      </c>
      <c r="U391" s="17">
        <v>0.37513299999999999</v>
      </c>
      <c r="V391" s="17">
        <v>423.9</v>
      </c>
      <c r="W391" s="17">
        <v>0.59756100000000001</v>
      </c>
      <c r="X391" s="17">
        <v>1173</v>
      </c>
      <c r="Y391" s="17">
        <v>0</v>
      </c>
      <c r="Z391" s="17">
        <v>0</v>
      </c>
      <c r="AA391" s="17">
        <v>0.57712699999999995</v>
      </c>
      <c r="AB391" s="17">
        <v>3.6471000000000003E-2</v>
      </c>
      <c r="AC391" s="17">
        <v>8.6664900000000007E-3</v>
      </c>
      <c r="AD391" s="17">
        <v>0.25</v>
      </c>
      <c r="AE391" s="17">
        <v>3557.3</v>
      </c>
    </row>
    <row r="392" spans="1:31">
      <c r="A392" s="17">
        <v>379</v>
      </c>
      <c r="B392" s="19">
        <v>9.9837962962962948E-2</v>
      </c>
      <c r="C392" s="17">
        <v>69.900000000000006</v>
      </c>
      <c r="D392" s="17">
        <v>0</v>
      </c>
      <c r="E392" s="17">
        <v>0</v>
      </c>
      <c r="F392" s="17">
        <v>0</v>
      </c>
      <c r="G392" s="17">
        <v>0.27506799999999998</v>
      </c>
      <c r="H392" s="17">
        <v>5.3330000000000001E-3</v>
      </c>
      <c r="I392" s="17">
        <v>1.3070999999999999E-2</v>
      </c>
      <c r="J392" s="17">
        <v>7.7380000000000001E-3</v>
      </c>
      <c r="K392" s="17">
        <v>0.59199800000000002</v>
      </c>
      <c r="L392" s="17">
        <v>1195.9000000000001</v>
      </c>
      <c r="M392" s="17">
        <v>2.4390000000000002E-3</v>
      </c>
      <c r="N392" s="17">
        <v>0</v>
      </c>
      <c r="O392" s="17">
        <v>0</v>
      </c>
      <c r="P392" s="17">
        <v>0</v>
      </c>
      <c r="Q392" s="17">
        <v>0.15751399999999999</v>
      </c>
      <c r="R392" s="17">
        <v>8.9739999999999993E-3</v>
      </c>
      <c r="S392" s="17">
        <v>1.321E-2</v>
      </c>
      <c r="T392" s="17">
        <v>4.2360000000000002E-3</v>
      </c>
      <c r="U392" s="17">
        <v>0.32066899999999998</v>
      </c>
      <c r="V392" s="17">
        <v>458.3</v>
      </c>
      <c r="W392" s="17">
        <v>0.59756100000000001</v>
      </c>
      <c r="X392" s="17">
        <v>113767</v>
      </c>
      <c r="Y392" s="17">
        <v>0</v>
      </c>
      <c r="Z392" s="17">
        <v>0</v>
      </c>
    </row>
    <row r="393" spans="1:31">
      <c r="A393" s="17">
        <v>380</v>
      </c>
      <c r="B393" s="19">
        <v>9.9895833333333336E-2</v>
      </c>
      <c r="C393" s="17">
        <v>67.8</v>
      </c>
      <c r="D393" s="17">
        <v>0</v>
      </c>
      <c r="E393" s="17">
        <v>0</v>
      </c>
      <c r="F393" s="17">
        <v>0</v>
      </c>
      <c r="G393" s="17">
        <v>7.8177999999999997E-2</v>
      </c>
      <c r="H393" s="17">
        <v>9.5930000000000008E-3</v>
      </c>
      <c r="I393" s="17">
        <v>1.4981E-2</v>
      </c>
      <c r="J393" s="17">
        <v>5.3880000000000004E-3</v>
      </c>
      <c r="K393" s="17">
        <v>0.359649</v>
      </c>
      <c r="L393" s="17">
        <v>204.1</v>
      </c>
      <c r="M393" s="17">
        <v>1.8225999999999999E-2</v>
      </c>
      <c r="N393" s="17">
        <v>3150</v>
      </c>
      <c r="O393" s="17">
        <v>0</v>
      </c>
      <c r="P393" s="17">
        <v>0</v>
      </c>
      <c r="Q393" s="17">
        <v>0.320239</v>
      </c>
      <c r="R393" s="17">
        <v>5.6559999999999996E-3</v>
      </c>
      <c r="S393" s="17">
        <v>1.2378E-2</v>
      </c>
      <c r="T393" s="17">
        <v>6.7219999999999997E-3</v>
      </c>
      <c r="U393" s="17">
        <v>0.54305199999999998</v>
      </c>
      <c r="V393" s="17">
        <v>1143.3</v>
      </c>
      <c r="W393" s="17">
        <v>0.59756100000000001</v>
      </c>
      <c r="X393" s="17">
        <v>12791</v>
      </c>
      <c r="Y393" s="17">
        <v>0</v>
      </c>
      <c r="Z393" s="17">
        <v>0</v>
      </c>
      <c r="AA393" s="17">
        <v>0.83546399999999998</v>
      </c>
      <c r="AB393" s="17">
        <v>2.0376499999999999E-2</v>
      </c>
      <c r="AC393" s="17">
        <v>5.7931299999999996E-3</v>
      </c>
      <c r="AD393" s="17">
        <v>0.25</v>
      </c>
      <c r="AE393" s="17">
        <v>4070.1</v>
      </c>
    </row>
    <row r="394" spans="1:31">
      <c r="A394" s="17">
        <v>381</v>
      </c>
      <c r="B394" s="19">
        <v>9.9953703703703711E-2</v>
      </c>
      <c r="C394" s="17">
        <v>67.400000000000006</v>
      </c>
      <c r="D394" s="17">
        <v>0</v>
      </c>
      <c r="E394" s="17">
        <v>0</v>
      </c>
      <c r="F394" s="17">
        <v>0</v>
      </c>
      <c r="G394" s="17">
        <v>0.36311199999999999</v>
      </c>
      <c r="H394" s="17">
        <v>2.1380000000000001E-3</v>
      </c>
      <c r="I394" s="17">
        <v>1.3218000000000001E-2</v>
      </c>
      <c r="J394" s="17">
        <v>1.108E-2</v>
      </c>
      <c r="K394" s="17">
        <v>0.83821599999999996</v>
      </c>
      <c r="L394" s="17">
        <v>1195.9000000000001</v>
      </c>
      <c r="M394" s="17">
        <v>2.4390000000000002E-3</v>
      </c>
      <c r="N394" s="17">
        <v>4139</v>
      </c>
      <c r="O394" s="17">
        <v>0</v>
      </c>
      <c r="P394" s="17">
        <v>0</v>
      </c>
      <c r="Q394" s="17">
        <v>0.236647</v>
      </c>
      <c r="R394" s="17">
        <v>9.2250000000000006E-3</v>
      </c>
      <c r="S394" s="17">
        <v>1.4069999999999999E-2</v>
      </c>
      <c r="T394" s="17">
        <v>4.8450000000000003E-3</v>
      </c>
      <c r="U394" s="17">
        <v>0.34436699999999998</v>
      </c>
      <c r="V394" s="17">
        <v>495.9</v>
      </c>
      <c r="W394" s="17">
        <v>2.4390000000000002E-3</v>
      </c>
      <c r="X394" s="17">
        <v>0</v>
      </c>
      <c r="Y394" s="17">
        <v>0</v>
      </c>
      <c r="Z394" s="17">
        <v>0</v>
      </c>
      <c r="AA394" s="17">
        <v>0.52979600000000004</v>
      </c>
      <c r="AB394" s="17">
        <v>0.13805999999999999</v>
      </c>
      <c r="AC394" s="17">
        <v>9.8937000000000001E-3</v>
      </c>
      <c r="AD394" s="17">
        <v>0.25</v>
      </c>
      <c r="AE394" s="17">
        <v>694.5</v>
      </c>
    </row>
    <row r="395" spans="1:31">
      <c r="A395" s="17">
        <v>382</v>
      </c>
      <c r="B395" s="19">
        <v>0.10001157407407407</v>
      </c>
      <c r="C395" s="17">
        <v>65.900000000000006</v>
      </c>
      <c r="D395" s="17">
        <v>0</v>
      </c>
      <c r="E395" s="17">
        <v>0</v>
      </c>
      <c r="F395" s="17">
        <v>0</v>
      </c>
      <c r="G395" s="17">
        <v>0.251</v>
      </c>
      <c r="H395" s="17">
        <v>8.9510000000000006E-3</v>
      </c>
      <c r="I395" s="17">
        <v>1.3857E-2</v>
      </c>
      <c r="J395" s="17">
        <v>4.9059999999999998E-3</v>
      </c>
      <c r="K395" s="17">
        <v>0.35403699999999999</v>
      </c>
      <c r="L395" s="17">
        <v>591.1</v>
      </c>
      <c r="M395" s="17">
        <v>0.38115300000000002</v>
      </c>
      <c r="N395" s="17">
        <v>3143</v>
      </c>
      <c r="O395" s="17">
        <v>0</v>
      </c>
      <c r="P395" s="17">
        <v>0</v>
      </c>
      <c r="Q395" s="17">
        <v>0.27648200000000001</v>
      </c>
      <c r="R395" s="17">
        <v>8.8669999999999999E-3</v>
      </c>
      <c r="S395" s="17">
        <v>1.5091E-2</v>
      </c>
      <c r="T395" s="17">
        <v>6.2240000000000004E-3</v>
      </c>
      <c r="U395" s="17">
        <v>0.41240300000000002</v>
      </c>
      <c r="V395" s="17">
        <v>676.2</v>
      </c>
      <c r="W395" s="17">
        <v>0.36838100000000001</v>
      </c>
      <c r="X395" s="17">
        <v>1197</v>
      </c>
      <c r="Y395" s="17">
        <v>0</v>
      </c>
      <c r="Z395" s="17">
        <v>0</v>
      </c>
      <c r="AA395" s="17">
        <v>0.63446599999999997</v>
      </c>
      <c r="AB395" s="17">
        <v>5.67106E-2</v>
      </c>
      <c r="AC395" s="17">
        <v>9.2203000000000007E-3</v>
      </c>
      <c r="AD395" s="17">
        <v>0.25</v>
      </c>
      <c r="AE395" s="17">
        <v>1405.2</v>
      </c>
    </row>
    <row r="396" spans="1:31">
      <c r="A396" s="17">
        <v>383</v>
      </c>
      <c r="B396" s="19">
        <v>0.10005787037037038</v>
      </c>
      <c r="C396" s="17">
        <v>65.7</v>
      </c>
      <c r="D396" s="17">
        <v>0</v>
      </c>
      <c r="E396" s="17">
        <v>0</v>
      </c>
      <c r="F396" s="17">
        <v>0</v>
      </c>
      <c r="G396" s="17">
        <v>0.28656100000000001</v>
      </c>
      <c r="H396" s="17">
        <v>9.2560000000000003E-3</v>
      </c>
      <c r="I396" s="17">
        <v>1.3583E-2</v>
      </c>
      <c r="J396" s="17">
        <v>4.3270000000000001E-3</v>
      </c>
      <c r="K396" s="17">
        <v>0.31855</v>
      </c>
      <c r="L396" s="17">
        <v>604.20000000000005</v>
      </c>
      <c r="M396" s="17">
        <v>2.3104E-2</v>
      </c>
      <c r="N396" s="17">
        <v>0</v>
      </c>
      <c r="O396" s="17">
        <v>0</v>
      </c>
      <c r="P396" s="17">
        <v>0</v>
      </c>
      <c r="Q396" s="17">
        <v>0.20170199999999999</v>
      </c>
      <c r="R396" s="17">
        <v>7.8340000000000007E-3</v>
      </c>
      <c r="S396" s="17">
        <v>1.3642E-2</v>
      </c>
      <c r="T396" s="17">
        <v>5.8069999999999997E-3</v>
      </c>
      <c r="U396" s="17">
        <v>0.42570599999999997</v>
      </c>
      <c r="V396" s="17">
        <v>1195.9000000000001</v>
      </c>
      <c r="W396" s="17">
        <v>2.4390000000000002E-3</v>
      </c>
      <c r="X396" s="17">
        <v>0</v>
      </c>
      <c r="Y396" s="17">
        <v>0</v>
      </c>
      <c r="Z396" s="17">
        <v>0</v>
      </c>
    </row>
    <row r="397" spans="1:31">
      <c r="A397" s="17">
        <v>384</v>
      </c>
      <c r="B397" s="19">
        <v>0.10011574074074074</v>
      </c>
      <c r="C397" s="17">
        <v>63.7</v>
      </c>
      <c r="D397" s="17">
        <v>0</v>
      </c>
      <c r="E397" s="17">
        <v>0</v>
      </c>
      <c r="F397" s="17">
        <v>0</v>
      </c>
      <c r="G397" s="17">
        <v>0.32042500000000002</v>
      </c>
      <c r="H397" s="17">
        <v>6.7660000000000003E-3</v>
      </c>
      <c r="I397" s="17">
        <v>1.3278E-2</v>
      </c>
      <c r="J397" s="17">
        <v>6.5120000000000004E-3</v>
      </c>
      <c r="K397" s="17">
        <v>0.490423</v>
      </c>
      <c r="L397" s="17">
        <v>891</v>
      </c>
      <c r="M397" s="17">
        <v>0.28084199999999998</v>
      </c>
      <c r="N397" s="17">
        <v>2801</v>
      </c>
      <c r="O397" s="17">
        <v>0</v>
      </c>
      <c r="P397" s="17">
        <v>0</v>
      </c>
      <c r="Q397" s="17">
        <v>0.32361600000000001</v>
      </c>
      <c r="R397" s="17">
        <v>7.3429999999999997E-3</v>
      </c>
      <c r="S397" s="17">
        <v>1.3808000000000001E-2</v>
      </c>
      <c r="T397" s="17">
        <v>6.4650000000000003E-3</v>
      </c>
      <c r="U397" s="17">
        <v>0.46818599999999999</v>
      </c>
      <c r="V397" s="17">
        <v>774.5</v>
      </c>
      <c r="W397" s="17">
        <v>0.28084199999999998</v>
      </c>
      <c r="X397" s="17">
        <v>2548</v>
      </c>
      <c r="Y397" s="17">
        <v>0</v>
      </c>
      <c r="Z397" s="17">
        <v>0</v>
      </c>
      <c r="AA397" s="17">
        <v>0.72028700000000001</v>
      </c>
      <c r="AB397" s="17">
        <v>7.47168E-2</v>
      </c>
      <c r="AC397" s="17">
        <v>7.8260799999999991E-3</v>
      </c>
      <c r="AD397" s="17">
        <v>0.25</v>
      </c>
      <c r="AE397" s="17">
        <v>932.2</v>
      </c>
    </row>
    <row r="398" spans="1:31">
      <c r="A398" s="17">
        <v>385</v>
      </c>
      <c r="B398" s="19">
        <v>0.10017361111111112</v>
      </c>
      <c r="C398" s="17">
        <v>63.9</v>
      </c>
      <c r="D398" s="17">
        <v>0</v>
      </c>
      <c r="E398" s="17">
        <v>0</v>
      </c>
      <c r="F398" s="17">
        <v>0</v>
      </c>
      <c r="G398" s="17">
        <v>0.17338000000000001</v>
      </c>
      <c r="H398" s="17">
        <v>1.0069E-2</v>
      </c>
      <c r="I398" s="17">
        <v>1.4439E-2</v>
      </c>
      <c r="J398" s="17">
        <v>4.3709999999999999E-3</v>
      </c>
      <c r="K398" s="17">
        <v>0.30270200000000003</v>
      </c>
      <c r="L398" s="17">
        <v>800.8</v>
      </c>
      <c r="M398" s="17">
        <v>0.59756100000000001</v>
      </c>
      <c r="N398" s="17">
        <v>0</v>
      </c>
      <c r="O398" s="17">
        <v>0</v>
      </c>
      <c r="P398" s="17">
        <v>0</v>
      </c>
      <c r="Q398" s="17">
        <v>0.41187600000000002</v>
      </c>
      <c r="R398" s="17">
        <v>5.5399999999999998E-3</v>
      </c>
      <c r="S398" s="17">
        <v>1.3089E-2</v>
      </c>
      <c r="T398" s="17">
        <v>7.5490000000000002E-3</v>
      </c>
      <c r="U398" s="17">
        <v>0.57677500000000004</v>
      </c>
      <c r="V398" s="17">
        <v>954.8</v>
      </c>
      <c r="W398" s="17">
        <v>0.59756100000000001</v>
      </c>
      <c r="X398" s="17">
        <v>6566</v>
      </c>
      <c r="Y398" s="17">
        <v>0</v>
      </c>
      <c r="Z398" s="17">
        <v>0</v>
      </c>
    </row>
    <row r="399" spans="1:31">
      <c r="A399" s="17">
        <v>386</v>
      </c>
      <c r="B399" s="19">
        <v>0.10023148148148148</v>
      </c>
      <c r="C399" s="17">
        <v>61.7</v>
      </c>
      <c r="D399" s="17">
        <v>0</v>
      </c>
      <c r="E399" s="17">
        <v>0</v>
      </c>
      <c r="F399" s="17">
        <v>0</v>
      </c>
      <c r="G399" s="17">
        <v>0.29234399999999999</v>
      </c>
      <c r="H399" s="17">
        <v>1.0782999999999999E-2</v>
      </c>
      <c r="I399" s="17">
        <v>1.5195E-2</v>
      </c>
      <c r="J399" s="17">
        <v>4.4120000000000001E-3</v>
      </c>
      <c r="K399" s="17">
        <v>0.290379</v>
      </c>
      <c r="L399" s="17">
        <v>676.2</v>
      </c>
      <c r="M399" s="17">
        <v>0.59756100000000001</v>
      </c>
      <c r="N399" s="17">
        <v>0</v>
      </c>
      <c r="O399" s="17">
        <v>0</v>
      </c>
      <c r="P399" s="17">
        <v>0</v>
      </c>
      <c r="Q399" s="17">
        <v>0.29392400000000002</v>
      </c>
      <c r="R399" s="17">
        <v>8.9949999999999995E-3</v>
      </c>
      <c r="S399" s="17">
        <v>1.5959999999999998E-2</v>
      </c>
      <c r="T399" s="17">
        <v>6.9649999999999998E-3</v>
      </c>
      <c r="U399" s="17">
        <v>0.43641000000000002</v>
      </c>
      <c r="V399" s="17">
        <v>1105.8</v>
      </c>
      <c r="W399" s="17">
        <v>0.22674</v>
      </c>
      <c r="X399" s="17">
        <v>2483</v>
      </c>
      <c r="Y399" s="17">
        <v>0</v>
      </c>
      <c r="Z399" s="17">
        <v>0</v>
      </c>
    </row>
    <row r="400" spans="1:31">
      <c r="A400" s="17">
        <v>387</v>
      </c>
      <c r="B400" s="19">
        <v>0.10028935185185185</v>
      </c>
      <c r="C400" s="17">
        <v>61.9</v>
      </c>
      <c r="D400" s="17">
        <v>0</v>
      </c>
      <c r="E400" s="17">
        <v>0</v>
      </c>
      <c r="F400" s="17">
        <v>0</v>
      </c>
      <c r="G400" s="17">
        <v>0.22139</v>
      </c>
      <c r="H400" s="17">
        <v>8.0829999999999999E-3</v>
      </c>
      <c r="I400" s="17">
        <v>1.5998999999999999E-2</v>
      </c>
      <c r="J400" s="17">
        <v>7.9159999999999994E-3</v>
      </c>
      <c r="K400" s="17">
        <v>0.49476599999999998</v>
      </c>
      <c r="L400" s="17">
        <v>564.70000000000005</v>
      </c>
      <c r="M400" s="17">
        <v>2.4390000000000002E-3</v>
      </c>
      <c r="N400" s="17">
        <v>6412</v>
      </c>
      <c r="O400" s="17">
        <v>0</v>
      </c>
      <c r="P400" s="17">
        <v>0</v>
      </c>
      <c r="Q400" s="17">
        <v>0.41766900000000001</v>
      </c>
      <c r="R400" s="17">
        <v>8.1890000000000001E-3</v>
      </c>
      <c r="S400" s="17">
        <v>1.5771E-2</v>
      </c>
      <c r="T400" s="17">
        <v>7.5820000000000002E-3</v>
      </c>
      <c r="U400" s="17">
        <v>0.48077700000000001</v>
      </c>
      <c r="V400" s="17">
        <v>718.8</v>
      </c>
      <c r="W400" s="17">
        <v>0.59756100000000001</v>
      </c>
      <c r="X400" s="17">
        <v>5983</v>
      </c>
      <c r="Y400" s="17">
        <v>0</v>
      </c>
      <c r="Z400" s="17">
        <v>0</v>
      </c>
      <c r="AA400" s="17">
        <v>0.73965599999999998</v>
      </c>
      <c r="AB400" s="17">
        <v>0.104893</v>
      </c>
      <c r="AC400" s="17">
        <v>8.9841599999999997E-3</v>
      </c>
      <c r="AD400" s="17">
        <v>0.25</v>
      </c>
      <c r="AE400" s="17">
        <v>1470.7</v>
      </c>
    </row>
    <row r="401" spans="1:31">
      <c r="A401" s="17">
        <v>388</v>
      </c>
      <c r="B401" s="19">
        <v>0.10033564814814815</v>
      </c>
      <c r="C401" s="17">
        <v>59.7</v>
      </c>
      <c r="D401" s="17">
        <v>0</v>
      </c>
      <c r="E401" s="17">
        <v>0</v>
      </c>
      <c r="F401" s="17">
        <v>0</v>
      </c>
      <c r="G401" s="17">
        <v>0.21798600000000001</v>
      </c>
      <c r="H401" s="17">
        <v>1.2695E-2</v>
      </c>
      <c r="I401" s="17">
        <v>1.7666000000000001E-2</v>
      </c>
      <c r="J401" s="17">
        <v>4.9699999999999996E-3</v>
      </c>
      <c r="K401" s="17">
        <v>0.28135900000000003</v>
      </c>
      <c r="L401" s="17">
        <v>620.5</v>
      </c>
      <c r="M401" s="17">
        <v>0.59756100000000001</v>
      </c>
      <c r="N401" s="17">
        <v>1839</v>
      </c>
      <c r="O401" s="17">
        <v>0</v>
      </c>
      <c r="P401" s="17">
        <v>0</v>
      </c>
      <c r="Q401" s="17">
        <v>0.35125400000000001</v>
      </c>
      <c r="R401" s="17">
        <v>9.4350000000000007E-3</v>
      </c>
      <c r="S401" s="17">
        <v>1.5785E-2</v>
      </c>
      <c r="T401" s="17">
        <v>6.3489999999999996E-3</v>
      </c>
      <c r="U401" s="17">
        <v>0.40225300000000003</v>
      </c>
      <c r="V401" s="17">
        <v>569.79999999999995</v>
      </c>
      <c r="W401" s="17">
        <v>2.4390000000000002E-3</v>
      </c>
      <c r="X401" s="17">
        <v>1349</v>
      </c>
      <c r="Y401" s="17">
        <v>0</v>
      </c>
      <c r="Z401" s="17">
        <v>0</v>
      </c>
      <c r="AA401" s="17">
        <v>0.61885000000000001</v>
      </c>
      <c r="AB401" s="17">
        <v>3.5603500000000003E-2</v>
      </c>
      <c r="AC401" s="17">
        <v>9.6613299999999992E-3</v>
      </c>
      <c r="AD401" s="17">
        <v>0.25</v>
      </c>
      <c r="AE401" s="17">
        <v>1338.6</v>
      </c>
    </row>
    <row r="402" spans="1:31">
      <c r="A402" s="17">
        <v>389</v>
      </c>
      <c r="B402" s="19">
        <v>0.10039351851851852</v>
      </c>
      <c r="C402" s="17">
        <v>59.6</v>
      </c>
      <c r="D402" s="17">
        <v>0</v>
      </c>
      <c r="E402" s="17">
        <v>0</v>
      </c>
      <c r="F402" s="17">
        <v>0</v>
      </c>
      <c r="G402" s="17">
        <v>0.52786599999999995</v>
      </c>
      <c r="H402" s="17">
        <v>1.4019999999999999E-2</v>
      </c>
      <c r="I402" s="17">
        <v>2.2332000000000001E-2</v>
      </c>
      <c r="J402" s="17">
        <v>8.3119999999999999E-3</v>
      </c>
      <c r="K402" s="17">
        <v>0.37220199999999998</v>
      </c>
      <c r="L402" s="17">
        <v>479.6</v>
      </c>
      <c r="M402" s="17">
        <v>2.4390000000000002E-3</v>
      </c>
      <c r="N402" s="17">
        <v>2749</v>
      </c>
      <c r="O402" s="17">
        <v>0</v>
      </c>
      <c r="P402" s="17">
        <v>0</v>
      </c>
      <c r="Q402" s="17">
        <v>0.54676499999999995</v>
      </c>
      <c r="R402" s="17">
        <v>8.5419999999999992E-3</v>
      </c>
      <c r="S402" s="17">
        <v>2.0709999999999999E-2</v>
      </c>
      <c r="T402" s="17">
        <v>1.2168E-2</v>
      </c>
      <c r="U402" s="17">
        <v>0.58756299999999995</v>
      </c>
      <c r="V402" s="17">
        <v>907.2</v>
      </c>
      <c r="W402" s="17">
        <v>8.9978000000000002E-2</v>
      </c>
      <c r="X402" s="17">
        <v>1851</v>
      </c>
      <c r="Y402" s="17">
        <v>0</v>
      </c>
      <c r="Z402" s="17">
        <v>0</v>
      </c>
      <c r="AA402" s="17">
        <v>0.90394300000000005</v>
      </c>
      <c r="AB402" s="17">
        <v>4.09174E-2</v>
      </c>
      <c r="AC402" s="17">
        <v>9.0394499999999992E-3</v>
      </c>
      <c r="AD402" s="17">
        <v>0.25</v>
      </c>
      <c r="AE402" s="17">
        <v>1731.8</v>
      </c>
    </row>
    <row r="403" spans="1:31">
      <c r="A403" s="17">
        <v>390</v>
      </c>
      <c r="B403" s="19">
        <v>0.10045138888888888</v>
      </c>
      <c r="C403" s="17">
        <v>57.7</v>
      </c>
      <c r="D403" s="17">
        <v>0</v>
      </c>
      <c r="E403" s="17">
        <v>0</v>
      </c>
      <c r="F403" s="17">
        <v>0</v>
      </c>
      <c r="G403" s="17">
        <v>0.34701100000000001</v>
      </c>
      <c r="H403" s="17">
        <v>1.0062E-2</v>
      </c>
      <c r="I403" s="17">
        <v>1.8832999999999999E-2</v>
      </c>
      <c r="J403" s="17">
        <v>8.7709999999999993E-3</v>
      </c>
      <c r="K403" s="17">
        <v>0.46574500000000002</v>
      </c>
      <c r="L403" s="17">
        <v>1036.9000000000001</v>
      </c>
      <c r="M403" s="17">
        <v>2.4390000000000002E-3</v>
      </c>
      <c r="N403" s="17">
        <v>13533</v>
      </c>
      <c r="O403" s="17">
        <v>0</v>
      </c>
      <c r="P403" s="17">
        <v>0</v>
      </c>
      <c r="Q403" s="17">
        <v>0.39436700000000002</v>
      </c>
      <c r="R403" s="17">
        <v>1.23E-2</v>
      </c>
      <c r="S403" s="17">
        <v>1.9779999999999999E-2</v>
      </c>
      <c r="T403" s="17">
        <v>7.4799999999999997E-3</v>
      </c>
      <c r="U403" s="17">
        <v>0.37816699999999998</v>
      </c>
      <c r="V403" s="17">
        <v>659.9</v>
      </c>
      <c r="W403" s="17">
        <v>2.4390000000000002E-3</v>
      </c>
      <c r="X403" s="17">
        <v>5442</v>
      </c>
      <c r="Y403" s="17">
        <v>0</v>
      </c>
      <c r="Z403" s="17">
        <v>0</v>
      </c>
      <c r="AA403" s="17">
        <v>0.58179499999999995</v>
      </c>
      <c r="AB403" s="17">
        <v>0.31228099999999998</v>
      </c>
      <c r="AC403" s="17">
        <v>1.46356E-2</v>
      </c>
      <c r="AD403" s="17">
        <v>0.25</v>
      </c>
      <c r="AE403" s="17">
        <v>801</v>
      </c>
    </row>
    <row r="404" spans="1:31">
      <c r="A404" s="17">
        <v>391</v>
      </c>
      <c r="B404" s="19">
        <v>0.10050925925925926</v>
      </c>
      <c r="C404" s="17">
        <v>57.6</v>
      </c>
      <c r="D404" s="17">
        <v>0</v>
      </c>
      <c r="E404" s="17">
        <v>0</v>
      </c>
      <c r="F404" s="17">
        <v>0</v>
      </c>
      <c r="G404" s="17">
        <v>0.172955</v>
      </c>
      <c r="H404" s="17">
        <v>1.6601999999999999E-2</v>
      </c>
      <c r="I404" s="17">
        <v>2.2003999999999999E-2</v>
      </c>
      <c r="J404" s="17">
        <v>5.4019999999999997E-3</v>
      </c>
      <c r="K404" s="17">
        <v>0.245505</v>
      </c>
      <c r="L404" s="17">
        <v>654.9</v>
      </c>
      <c r="M404" s="17">
        <v>0.59756100000000001</v>
      </c>
      <c r="N404" s="17">
        <v>0</v>
      </c>
      <c r="O404" s="17">
        <v>0</v>
      </c>
      <c r="P404" s="17">
        <v>0</v>
      </c>
      <c r="Q404" s="17">
        <v>0.44829400000000003</v>
      </c>
      <c r="R404" s="17">
        <v>1.0574999999999999E-2</v>
      </c>
      <c r="S404" s="17">
        <v>2.0244000000000002E-2</v>
      </c>
      <c r="T404" s="17">
        <v>9.6690000000000005E-3</v>
      </c>
      <c r="U404" s="17">
        <v>0.47761999999999999</v>
      </c>
      <c r="V404" s="17">
        <v>514</v>
      </c>
      <c r="W404" s="17">
        <v>9.4855999999999996E-2</v>
      </c>
      <c r="X404" s="17">
        <v>114536</v>
      </c>
      <c r="Y404" s="17">
        <v>0</v>
      </c>
      <c r="Z404" s="17">
        <v>0</v>
      </c>
    </row>
    <row r="405" spans="1:31">
      <c r="A405" s="17">
        <v>392</v>
      </c>
      <c r="B405" s="19">
        <v>0.10056712962962962</v>
      </c>
      <c r="C405" s="17">
        <v>56.1</v>
      </c>
      <c r="D405" s="17">
        <v>0</v>
      </c>
      <c r="E405" s="17">
        <v>0</v>
      </c>
      <c r="F405" s="17">
        <v>0</v>
      </c>
      <c r="G405" s="17">
        <v>0.52399600000000002</v>
      </c>
      <c r="H405" s="17">
        <v>1.2619999999999999E-2</v>
      </c>
      <c r="I405" s="17">
        <v>2.3469E-2</v>
      </c>
      <c r="J405" s="17">
        <v>1.085E-2</v>
      </c>
      <c r="K405" s="17">
        <v>0.462285</v>
      </c>
      <c r="L405" s="17">
        <v>620.5</v>
      </c>
      <c r="M405" s="17">
        <v>2.4390000000000002E-3</v>
      </c>
      <c r="N405" s="17">
        <v>0</v>
      </c>
      <c r="O405" s="17">
        <v>0</v>
      </c>
      <c r="P405" s="17">
        <v>0</v>
      </c>
      <c r="Q405" s="17">
        <v>0.48999399999999999</v>
      </c>
      <c r="R405" s="17">
        <v>1.4546999999999999E-2</v>
      </c>
      <c r="S405" s="17">
        <v>2.3230000000000001E-2</v>
      </c>
      <c r="T405" s="17">
        <v>8.6829999999999997E-3</v>
      </c>
      <c r="U405" s="17">
        <v>0.373774</v>
      </c>
      <c r="V405" s="17">
        <v>402.6</v>
      </c>
      <c r="W405" s="17">
        <v>2.4390000000000002E-3</v>
      </c>
      <c r="X405" s="17">
        <v>1382</v>
      </c>
      <c r="Y405" s="17">
        <v>0</v>
      </c>
      <c r="Z405" s="17">
        <v>0</v>
      </c>
    </row>
    <row r="406" spans="1:31">
      <c r="A406" s="17">
        <v>393</v>
      </c>
      <c r="B406" s="19">
        <v>0.10062500000000001</v>
      </c>
      <c r="C406" s="17">
        <v>54.8</v>
      </c>
      <c r="D406" s="17">
        <v>0</v>
      </c>
      <c r="E406" s="17">
        <v>0</v>
      </c>
      <c r="F406" s="17">
        <v>0</v>
      </c>
      <c r="G406" s="17">
        <v>0.364346</v>
      </c>
      <c r="H406" s="17">
        <v>1.6088000000000002E-2</v>
      </c>
      <c r="I406" s="17">
        <v>2.2335000000000001E-2</v>
      </c>
      <c r="J406" s="17">
        <v>6.2469999999999999E-3</v>
      </c>
      <c r="K406" s="17">
        <v>0.27969500000000003</v>
      </c>
      <c r="L406" s="17">
        <v>792.7</v>
      </c>
      <c r="M406" s="17">
        <v>0.17263800000000001</v>
      </c>
      <c r="N406" s="17">
        <v>1221</v>
      </c>
      <c r="O406" s="17">
        <v>0</v>
      </c>
      <c r="P406" s="17">
        <v>0</v>
      </c>
      <c r="Q406" s="17">
        <v>0.44453500000000001</v>
      </c>
      <c r="R406" s="17">
        <v>1.7819000000000002E-2</v>
      </c>
      <c r="S406" s="17">
        <v>2.4851000000000002E-2</v>
      </c>
      <c r="T406" s="17">
        <v>7.0309999999999999E-3</v>
      </c>
      <c r="U406" s="17">
        <v>0.282941</v>
      </c>
      <c r="V406" s="17">
        <v>543.5</v>
      </c>
      <c r="W406" s="17">
        <v>0.406696</v>
      </c>
      <c r="X406" s="17">
        <v>2625</v>
      </c>
      <c r="Y406" s="17">
        <v>0</v>
      </c>
      <c r="Z406" s="17">
        <v>0</v>
      </c>
      <c r="AA406" s="17">
        <v>0.43529400000000001</v>
      </c>
      <c r="AB406" s="17">
        <v>3.0359400000000002E-2</v>
      </c>
      <c r="AC406" s="17">
        <v>1.8032800000000002E-2</v>
      </c>
      <c r="AD406" s="17">
        <v>0.25</v>
      </c>
      <c r="AE406" s="17">
        <v>1047.8</v>
      </c>
    </row>
    <row r="407" spans="1:31">
      <c r="A407" s="17">
        <v>394</v>
      </c>
      <c r="B407" s="19">
        <v>0.1006712962962963</v>
      </c>
      <c r="C407" s="17">
        <v>54.3</v>
      </c>
      <c r="D407" s="17">
        <v>0</v>
      </c>
      <c r="E407" s="17">
        <v>0</v>
      </c>
      <c r="F407" s="17">
        <v>0</v>
      </c>
      <c r="G407" s="17">
        <v>0.49926700000000002</v>
      </c>
      <c r="H407" s="17">
        <v>1.355E-2</v>
      </c>
      <c r="I407" s="17">
        <v>2.5635000000000002E-2</v>
      </c>
      <c r="J407" s="17">
        <v>1.2085E-2</v>
      </c>
      <c r="K407" s="17">
        <v>0.47142000000000001</v>
      </c>
      <c r="L407" s="17">
        <v>830.2</v>
      </c>
      <c r="M407" s="17">
        <v>2.4390000000000002E-3</v>
      </c>
      <c r="N407" s="17">
        <v>55057</v>
      </c>
      <c r="O407" s="17">
        <v>0</v>
      </c>
      <c r="P407" s="17">
        <v>0</v>
      </c>
      <c r="Q407" s="17">
        <v>0.48566799999999999</v>
      </c>
      <c r="R407" s="17">
        <v>1.6566999999999998E-2</v>
      </c>
      <c r="S407" s="17">
        <v>2.5191000000000002E-2</v>
      </c>
      <c r="T407" s="17">
        <v>8.6239999999999997E-3</v>
      </c>
      <c r="U407" s="17">
        <v>0.34233599999999997</v>
      </c>
      <c r="V407" s="17">
        <v>500.9</v>
      </c>
      <c r="W407" s="17">
        <v>2.4390000000000002E-3</v>
      </c>
      <c r="X407" s="17">
        <v>1236</v>
      </c>
      <c r="Y407" s="17">
        <v>0</v>
      </c>
      <c r="Z407" s="17">
        <v>0</v>
      </c>
      <c r="AA407" s="17">
        <v>0.52666999999999997</v>
      </c>
      <c r="AB407" s="17">
        <v>0.59663200000000005</v>
      </c>
      <c r="AC407" s="17">
        <v>2.17124E-2</v>
      </c>
      <c r="AD407" s="17">
        <v>0.25</v>
      </c>
      <c r="AE407" s="17">
        <v>1000.4</v>
      </c>
    </row>
    <row r="408" spans="1:31">
      <c r="A408" s="17">
        <v>395</v>
      </c>
      <c r="B408" s="19">
        <v>0.10072916666666666</v>
      </c>
      <c r="C408" s="17">
        <v>52.8</v>
      </c>
      <c r="D408" s="17">
        <v>0</v>
      </c>
      <c r="E408" s="17">
        <v>0</v>
      </c>
      <c r="F408" s="17">
        <v>0</v>
      </c>
      <c r="G408" s="17">
        <v>0.41112900000000002</v>
      </c>
      <c r="H408" s="17">
        <v>1.6441999999999998E-2</v>
      </c>
      <c r="I408" s="17">
        <v>2.4525999999999999E-2</v>
      </c>
      <c r="J408" s="17">
        <v>8.0839999999999992E-3</v>
      </c>
      <c r="K408" s="17">
        <v>0.32960699999999998</v>
      </c>
      <c r="L408" s="17">
        <v>1143.3</v>
      </c>
      <c r="M408" s="17">
        <v>0.36838100000000001</v>
      </c>
      <c r="N408" s="17">
        <v>2738</v>
      </c>
      <c r="O408" s="17">
        <v>0</v>
      </c>
      <c r="P408" s="17">
        <v>0</v>
      </c>
      <c r="Q408" s="17">
        <v>0.58970800000000001</v>
      </c>
      <c r="R408" s="17">
        <v>1.4774000000000001E-2</v>
      </c>
      <c r="S408" s="17">
        <v>2.3958E-2</v>
      </c>
      <c r="T408" s="17">
        <v>9.1839999999999995E-3</v>
      </c>
      <c r="U408" s="17">
        <v>0.38334299999999999</v>
      </c>
      <c r="V408" s="17">
        <v>1031.9000000000001</v>
      </c>
      <c r="W408" s="17">
        <v>0.36838100000000001</v>
      </c>
      <c r="X408" s="17">
        <v>6017</v>
      </c>
      <c r="Y408" s="17">
        <v>0</v>
      </c>
      <c r="Z408" s="17">
        <v>0</v>
      </c>
      <c r="AA408" s="17">
        <v>0.589758</v>
      </c>
      <c r="AB408" s="17">
        <v>9.1971800000000006E-2</v>
      </c>
      <c r="AC408" s="17">
        <v>1.5618399999999999E-2</v>
      </c>
      <c r="AD408" s="17">
        <v>0.25</v>
      </c>
      <c r="AE408" s="17">
        <v>726.5</v>
      </c>
    </row>
    <row r="409" spans="1:31">
      <c r="A409" s="17">
        <v>396</v>
      </c>
      <c r="B409" s="19">
        <v>0.10078703703703702</v>
      </c>
      <c r="C409" s="17">
        <v>52.3</v>
      </c>
      <c r="D409" s="17">
        <v>0</v>
      </c>
      <c r="E409" s="17">
        <v>0</v>
      </c>
      <c r="F409" s="17">
        <v>0</v>
      </c>
      <c r="G409" s="17">
        <v>0.56372900000000004</v>
      </c>
      <c r="H409" s="17">
        <v>1.5245E-2</v>
      </c>
      <c r="I409" s="17">
        <v>2.7966999999999999E-2</v>
      </c>
      <c r="J409" s="17">
        <v>1.2722000000000001E-2</v>
      </c>
      <c r="K409" s="17">
        <v>0.45489499999999999</v>
      </c>
      <c r="L409" s="17">
        <v>904.1</v>
      </c>
      <c r="M409" s="17">
        <v>2.4390000000000002E-3</v>
      </c>
      <c r="N409" s="17">
        <v>2516</v>
      </c>
      <c r="O409" s="17">
        <v>0</v>
      </c>
      <c r="P409" s="17">
        <v>0</v>
      </c>
      <c r="Q409" s="17">
        <v>0.43122100000000002</v>
      </c>
      <c r="R409" s="17">
        <v>1.7895999999999999E-2</v>
      </c>
      <c r="S409" s="17">
        <v>2.6193000000000001E-2</v>
      </c>
      <c r="T409" s="17">
        <v>8.2959999999999996E-3</v>
      </c>
      <c r="U409" s="17">
        <v>0.31674400000000003</v>
      </c>
      <c r="V409" s="17">
        <v>615.4</v>
      </c>
      <c r="W409" s="17">
        <v>0.45591999999999999</v>
      </c>
      <c r="X409" s="17">
        <v>1735</v>
      </c>
      <c r="Y409" s="17">
        <v>0</v>
      </c>
      <c r="Z409" s="17">
        <v>0</v>
      </c>
      <c r="AA409" s="17">
        <v>0.48729899999999998</v>
      </c>
      <c r="AB409" s="17">
        <v>6.8565100000000004E-2</v>
      </c>
      <c r="AC409" s="17">
        <v>1.84653E-2</v>
      </c>
      <c r="AD409" s="17">
        <v>0.25</v>
      </c>
      <c r="AE409" s="17">
        <v>918.6</v>
      </c>
    </row>
    <row r="410" spans="1:31">
      <c r="A410" s="17">
        <v>397</v>
      </c>
      <c r="B410" s="19">
        <v>0.10084490740740741</v>
      </c>
      <c r="C410" s="17">
        <v>50.8</v>
      </c>
      <c r="D410" s="17">
        <v>0</v>
      </c>
      <c r="E410" s="17">
        <v>0</v>
      </c>
      <c r="F410" s="17">
        <v>0</v>
      </c>
      <c r="G410" s="17">
        <v>0.60436900000000005</v>
      </c>
      <c r="H410" s="17">
        <v>1.5328E-2</v>
      </c>
      <c r="I410" s="17">
        <v>2.7976999999999998E-2</v>
      </c>
      <c r="J410" s="17">
        <v>1.265E-2</v>
      </c>
      <c r="K410" s="17">
        <v>0.45213999999999999</v>
      </c>
      <c r="L410" s="17">
        <v>808.9</v>
      </c>
      <c r="M410" s="17">
        <v>0.14408000000000001</v>
      </c>
      <c r="N410" s="17">
        <v>915</v>
      </c>
      <c r="O410" s="17">
        <v>0</v>
      </c>
      <c r="P410" s="17">
        <v>0</v>
      </c>
      <c r="Q410" s="17">
        <v>0.46651199999999998</v>
      </c>
      <c r="R410" s="17">
        <v>1.4217E-2</v>
      </c>
      <c r="S410" s="17">
        <v>2.7087E-2</v>
      </c>
      <c r="T410" s="17">
        <v>1.2869999999999999E-2</v>
      </c>
      <c r="U410" s="17">
        <v>0.47513</v>
      </c>
      <c r="V410" s="17">
        <v>784.6</v>
      </c>
      <c r="W410" s="17">
        <v>2.4390000000000002E-3</v>
      </c>
      <c r="X410" s="17">
        <v>632</v>
      </c>
      <c r="Y410" s="17">
        <v>0</v>
      </c>
      <c r="Z410" s="17">
        <v>0</v>
      </c>
      <c r="AA410" s="17">
        <v>0.73097000000000001</v>
      </c>
      <c r="AB410" s="17">
        <v>2.3388800000000001E-2</v>
      </c>
      <c r="AC410" s="17">
        <v>1.4518E-2</v>
      </c>
      <c r="AD410" s="17">
        <v>0.25</v>
      </c>
      <c r="AE410" s="17">
        <v>1026.7</v>
      </c>
    </row>
    <row r="411" spans="1:31">
      <c r="A411" s="17">
        <v>398</v>
      </c>
      <c r="B411" s="19">
        <v>0.10090277777777779</v>
      </c>
      <c r="C411" s="17">
        <v>50.1</v>
      </c>
      <c r="D411" s="17">
        <v>0</v>
      </c>
      <c r="E411" s="17">
        <v>0</v>
      </c>
      <c r="F411" s="17">
        <v>0</v>
      </c>
      <c r="G411" s="17">
        <v>0.553643</v>
      </c>
      <c r="H411" s="17">
        <v>1.7083000000000001E-2</v>
      </c>
      <c r="I411" s="17">
        <v>2.7258000000000001E-2</v>
      </c>
      <c r="J411" s="17">
        <v>1.0174000000000001E-2</v>
      </c>
      <c r="K411" s="17">
        <v>0.37326599999999999</v>
      </c>
      <c r="L411" s="17">
        <v>355</v>
      </c>
      <c r="M411" s="17">
        <v>2.4390000000000002E-3</v>
      </c>
      <c r="N411" s="17">
        <v>26001</v>
      </c>
      <c r="O411" s="17">
        <v>0</v>
      </c>
      <c r="P411" s="17">
        <v>0</v>
      </c>
      <c r="Q411" s="17">
        <v>0.62122299999999997</v>
      </c>
      <c r="R411" s="17">
        <v>1.5225000000000001E-2</v>
      </c>
      <c r="S411" s="17">
        <v>2.6286E-2</v>
      </c>
      <c r="T411" s="17">
        <v>1.1061E-2</v>
      </c>
      <c r="U411" s="17">
        <v>0.420796</v>
      </c>
      <c r="V411" s="17">
        <v>543.5</v>
      </c>
      <c r="W411" s="17">
        <v>0.193304</v>
      </c>
      <c r="X411" s="17">
        <v>1538</v>
      </c>
      <c r="Y411" s="17">
        <v>0</v>
      </c>
      <c r="Z411" s="17">
        <v>0</v>
      </c>
      <c r="AA411" s="17">
        <v>0.64737900000000004</v>
      </c>
      <c r="AB411" s="17">
        <v>0.22998199999999999</v>
      </c>
      <c r="AC411" s="17">
        <v>1.7768699999999998E-2</v>
      </c>
      <c r="AD411" s="17">
        <v>0.25</v>
      </c>
      <c r="AE411" s="17">
        <v>2339.6999999999998</v>
      </c>
    </row>
    <row r="412" spans="1:31">
      <c r="A412" s="17">
        <v>399</v>
      </c>
      <c r="B412" s="19">
        <v>0.10096064814814815</v>
      </c>
      <c r="C412" s="17">
        <v>49.2</v>
      </c>
      <c r="D412" s="17">
        <v>0</v>
      </c>
      <c r="E412" s="17">
        <v>0</v>
      </c>
      <c r="F412" s="17">
        <v>0</v>
      </c>
      <c r="G412" s="17">
        <v>0.54765600000000003</v>
      </c>
      <c r="H412" s="17">
        <v>1.6515999999999999E-2</v>
      </c>
      <c r="I412" s="17">
        <v>2.7127999999999999E-2</v>
      </c>
      <c r="J412" s="17">
        <v>1.0612E-2</v>
      </c>
      <c r="K412" s="17">
        <v>0.39118599999999998</v>
      </c>
      <c r="L412" s="17">
        <v>474.6</v>
      </c>
      <c r="M412" s="17">
        <v>2.4390000000000002E-3</v>
      </c>
      <c r="N412" s="17">
        <v>3191</v>
      </c>
      <c r="O412" s="17">
        <v>0</v>
      </c>
      <c r="P412" s="17">
        <v>0</v>
      </c>
      <c r="Q412" s="17">
        <v>0.45472600000000002</v>
      </c>
      <c r="R412" s="17">
        <v>1.7925E-2</v>
      </c>
      <c r="S412" s="17">
        <v>2.5652000000000001E-2</v>
      </c>
      <c r="T412" s="17">
        <v>7.7260000000000002E-3</v>
      </c>
      <c r="U412" s="17">
        <v>0.30120799999999998</v>
      </c>
      <c r="V412" s="17">
        <v>530.29999999999995</v>
      </c>
      <c r="W412" s="17">
        <v>0.22674</v>
      </c>
      <c r="X412" s="17">
        <v>1177</v>
      </c>
      <c r="Y412" s="17">
        <v>0</v>
      </c>
      <c r="Z412" s="17">
        <v>0</v>
      </c>
      <c r="AA412" s="17">
        <v>0.463397</v>
      </c>
      <c r="AB412" s="17">
        <v>4.6713999999999999E-2</v>
      </c>
      <c r="AC412" s="17">
        <v>1.82861E-2</v>
      </c>
      <c r="AD412" s="17">
        <v>0.25</v>
      </c>
      <c r="AE412" s="17">
        <v>1750.1</v>
      </c>
    </row>
    <row r="413" spans="1:31">
      <c r="A413" s="17">
        <v>400</v>
      </c>
      <c r="B413" s="19">
        <v>0.10100694444444445</v>
      </c>
      <c r="C413" s="17">
        <v>47.7</v>
      </c>
      <c r="D413" s="17">
        <v>0</v>
      </c>
      <c r="E413" s="17">
        <v>0</v>
      </c>
      <c r="F413" s="17">
        <v>0</v>
      </c>
      <c r="G413" s="17">
        <v>0.62958899999999995</v>
      </c>
      <c r="H413" s="17">
        <v>1.4314E-2</v>
      </c>
      <c r="I413" s="17">
        <v>2.478E-2</v>
      </c>
      <c r="J413" s="17">
        <v>1.0466E-2</v>
      </c>
      <c r="K413" s="17">
        <v>0.42235899999999998</v>
      </c>
      <c r="L413" s="17">
        <v>522.20000000000005</v>
      </c>
      <c r="M413" s="17">
        <v>8.9978000000000002E-2</v>
      </c>
      <c r="N413" s="17">
        <v>4583</v>
      </c>
      <c r="O413" s="17">
        <v>0</v>
      </c>
      <c r="P413" s="17">
        <v>0</v>
      </c>
      <c r="Q413" s="17">
        <v>0.61464200000000002</v>
      </c>
      <c r="R413" s="17">
        <v>1.3247E-2</v>
      </c>
      <c r="S413" s="17">
        <v>2.4938999999999999E-2</v>
      </c>
      <c r="T413" s="17">
        <v>1.1691999999999999E-2</v>
      </c>
      <c r="U413" s="17">
        <v>0.46882499999999999</v>
      </c>
      <c r="V413" s="17">
        <v>869.7</v>
      </c>
      <c r="W413" s="17">
        <v>2.4390000000000002E-3</v>
      </c>
      <c r="X413" s="17">
        <v>2668</v>
      </c>
      <c r="Y413" s="17">
        <v>0</v>
      </c>
      <c r="Z413" s="17">
        <v>0</v>
      </c>
      <c r="AA413" s="17">
        <v>0.72126900000000005</v>
      </c>
      <c r="AB413" s="17">
        <v>7.1878899999999996E-2</v>
      </c>
      <c r="AC413" s="17">
        <v>1.4087199999999999E-2</v>
      </c>
      <c r="AD413" s="17">
        <v>0.25</v>
      </c>
      <c r="AE413" s="17">
        <v>1590.6</v>
      </c>
    </row>
    <row r="414" spans="1:31">
      <c r="A414" s="17">
        <v>401</v>
      </c>
      <c r="B414" s="19">
        <v>0.10106481481481482</v>
      </c>
      <c r="C414" s="17">
        <v>47.4</v>
      </c>
      <c r="D414" s="17">
        <v>0</v>
      </c>
      <c r="E414" s="17">
        <v>0</v>
      </c>
      <c r="F414" s="17">
        <v>0</v>
      </c>
      <c r="G414" s="17">
        <v>0.51459600000000005</v>
      </c>
      <c r="H414" s="17">
        <v>1.3925E-2</v>
      </c>
      <c r="I414" s="17">
        <v>2.4305E-2</v>
      </c>
      <c r="J414" s="17">
        <v>1.038E-2</v>
      </c>
      <c r="K414" s="17">
        <v>0.427068</v>
      </c>
      <c r="L414" s="17">
        <v>1195.9000000000001</v>
      </c>
      <c r="M414" s="17">
        <v>2.4390000000000002E-3</v>
      </c>
      <c r="N414" s="17">
        <v>0</v>
      </c>
      <c r="O414" s="17">
        <v>0</v>
      </c>
      <c r="P414" s="17">
        <v>0</v>
      </c>
      <c r="Q414" s="17">
        <v>0.64714000000000005</v>
      </c>
      <c r="R414" s="17">
        <v>1.4283000000000001E-2</v>
      </c>
      <c r="S414" s="17">
        <v>2.494E-2</v>
      </c>
      <c r="T414" s="17">
        <v>1.0658000000000001E-2</v>
      </c>
      <c r="U414" s="17">
        <v>0.42732700000000001</v>
      </c>
      <c r="V414" s="17">
        <v>607.29999999999995</v>
      </c>
      <c r="W414" s="17">
        <v>2.4390000000000002E-3</v>
      </c>
      <c r="X414" s="17">
        <v>2010</v>
      </c>
      <c r="Y414" s="17">
        <v>0</v>
      </c>
      <c r="Z414" s="17">
        <v>0</v>
      </c>
    </row>
    <row r="415" spans="1:31">
      <c r="A415" s="17">
        <v>402</v>
      </c>
      <c r="B415" s="19">
        <v>0.10112268518518519</v>
      </c>
      <c r="C415" s="17">
        <v>45.5</v>
      </c>
      <c r="D415" s="17">
        <v>0</v>
      </c>
      <c r="E415" s="17">
        <v>0</v>
      </c>
      <c r="F415" s="17">
        <v>0</v>
      </c>
      <c r="G415" s="17">
        <v>0.43224299999999999</v>
      </c>
      <c r="H415" s="17">
        <v>1.4728E-2</v>
      </c>
      <c r="I415" s="17">
        <v>2.3747999999999998E-2</v>
      </c>
      <c r="J415" s="17">
        <v>9.0189999999999992E-3</v>
      </c>
      <c r="K415" s="17">
        <v>0.37980199999999997</v>
      </c>
      <c r="L415" s="17">
        <v>715.7</v>
      </c>
      <c r="M415" s="17">
        <v>0.48447899999999999</v>
      </c>
      <c r="N415" s="17">
        <v>0</v>
      </c>
      <c r="O415" s="17">
        <v>0</v>
      </c>
      <c r="P415" s="17">
        <v>0</v>
      </c>
      <c r="Q415" s="17">
        <v>0.34247499999999997</v>
      </c>
      <c r="R415" s="17">
        <v>1.7773000000000001E-2</v>
      </c>
      <c r="S415" s="17">
        <v>2.3576E-2</v>
      </c>
      <c r="T415" s="17">
        <v>5.803E-3</v>
      </c>
      <c r="U415" s="17">
        <v>0.24613599999999999</v>
      </c>
      <c r="V415" s="17">
        <v>333.7</v>
      </c>
      <c r="W415" s="17">
        <v>2.4390000000000002E-3</v>
      </c>
      <c r="X415" s="17">
        <v>4225</v>
      </c>
      <c r="Y415" s="17">
        <v>0</v>
      </c>
      <c r="Z415" s="17">
        <v>0</v>
      </c>
    </row>
    <row r="416" spans="1:31">
      <c r="A416" s="17">
        <v>403</v>
      </c>
      <c r="B416" s="19">
        <v>0.10118055555555555</v>
      </c>
      <c r="C416" s="17">
        <v>45.3</v>
      </c>
      <c r="D416" s="17">
        <v>0</v>
      </c>
      <c r="E416" s="17">
        <v>0</v>
      </c>
      <c r="F416" s="17">
        <v>0</v>
      </c>
      <c r="G416" s="17">
        <v>0.53794699999999995</v>
      </c>
      <c r="H416" s="17">
        <v>1.4652E-2</v>
      </c>
      <c r="I416" s="17">
        <v>2.4681000000000002E-2</v>
      </c>
      <c r="J416" s="17">
        <v>1.0029E-2</v>
      </c>
      <c r="K416" s="17">
        <v>0.40634599999999998</v>
      </c>
      <c r="L416" s="17">
        <v>886</v>
      </c>
      <c r="M416" s="17">
        <v>2.4390000000000002E-3</v>
      </c>
      <c r="N416" s="17">
        <v>0</v>
      </c>
      <c r="O416" s="17">
        <v>0</v>
      </c>
      <c r="P416" s="17">
        <v>0</v>
      </c>
      <c r="Q416" s="17">
        <v>0.5706</v>
      </c>
      <c r="R416" s="17">
        <v>1.2942E-2</v>
      </c>
      <c r="S416" s="17">
        <v>2.4303999999999999E-2</v>
      </c>
      <c r="T416" s="17">
        <v>1.1362000000000001E-2</v>
      </c>
      <c r="U416" s="17">
        <v>0.46750199999999997</v>
      </c>
      <c r="V416" s="17">
        <v>1092.5999999999999</v>
      </c>
      <c r="W416" s="17">
        <v>2.4390000000000002E-3</v>
      </c>
      <c r="X416" s="17">
        <v>4603</v>
      </c>
      <c r="Y416" s="17">
        <v>0</v>
      </c>
      <c r="Z416" s="17">
        <v>0</v>
      </c>
    </row>
    <row r="417" spans="1:31">
      <c r="A417" s="17">
        <v>404</v>
      </c>
      <c r="B417" s="19">
        <v>0.10123842592592593</v>
      </c>
      <c r="C417" s="17">
        <v>43.3</v>
      </c>
      <c r="D417" s="17">
        <v>0</v>
      </c>
      <c r="E417" s="17">
        <v>0</v>
      </c>
      <c r="F417" s="17">
        <v>0</v>
      </c>
      <c r="G417" s="17">
        <v>0.57685299999999995</v>
      </c>
      <c r="H417" s="17">
        <v>1.4669E-2</v>
      </c>
      <c r="I417" s="17">
        <v>2.5845E-2</v>
      </c>
      <c r="J417" s="17">
        <v>1.1174999999999999E-2</v>
      </c>
      <c r="K417" s="17">
        <v>0.43239499999999997</v>
      </c>
      <c r="L417" s="17">
        <v>731.9</v>
      </c>
      <c r="M417" s="17">
        <v>0.43037700000000001</v>
      </c>
      <c r="N417" s="17">
        <v>1644</v>
      </c>
      <c r="O417" s="17">
        <v>0</v>
      </c>
      <c r="P417" s="17">
        <v>0</v>
      </c>
      <c r="Q417" s="17">
        <v>0.50976699999999997</v>
      </c>
      <c r="R417" s="17">
        <v>1.6105999999999999E-2</v>
      </c>
      <c r="S417" s="17">
        <v>2.5451000000000001E-2</v>
      </c>
      <c r="T417" s="17">
        <v>9.3449999999999991E-3</v>
      </c>
      <c r="U417" s="17">
        <v>0.36718400000000001</v>
      </c>
      <c r="V417" s="17">
        <v>689.4</v>
      </c>
      <c r="W417" s="17">
        <v>0.45591999999999999</v>
      </c>
      <c r="X417" s="17">
        <v>2268</v>
      </c>
      <c r="Y417" s="17">
        <v>0</v>
      </c>
      <c r="Z417" s="17">
        <v>0</v>
      </c>
      <c r="AA417" s="17">
        <v>0.56489800000000001</v>
      </c>
      <c r="AB417" s="17">
        <v>3.74817E-2</v>
      </c>
      <c r="AC417" s="17">
        <v>1.64558E-2</v>
      </c>
      <c r="AD417" s="17">
        <v>0.25</v>
      </c>
      <c r="AE417" s="17">
        <v>1134.8</v>
      </c>
    </row>
    <row r="418" spans="1:31">
      <c r="A418" s="17">
        <v>405</v>
      </c>
      <c r="B418" s="19">
        <v>0.10128472222222222</v>
      </c>
      <c r="C418" s="17">
        <v>43.2</v>
      </c>
      <c r="D418" s="17">
        <v>0</v>
      </c>
      <c r="E418" s="17">
        <v>0</v>
      </c>
      <c r="F418" s="17">
        <v>0</v>
      </c>
      <c r="G418" s="17">
        <v>0.73297699999999999</v>
      </c>
      <c r="H418" s="17">
        <v>1.7677999999999999E-2</v>
      </c>
      <c r="I418" s="17">
        <v>3.2167000000000001E-2</v>
      </c>
      <c r="J418" s="17">
        <v>1.4489E-2</v>
      </c>
      <c r="K418" s="17">
        <v>0.45041900000000001</v>
      </c>
      <c r="L418" s="17">
        <v>689.4</v>
      </c>
      <c r="M418" s="17">
        <v>2.4390000000000002E-3</v>
      </c>
      <c r="N418" s="17">
        <v>0</v>
      </c>
      <c r="O418" s="17">
        <v>0</v>
      </c>
      <c r="P418" s="17">
        <v>0</v>
      </c>
      <c r="Q418" s="17">
        <v>0.68056899999999998</v>
      </c>
      <c r="R418" s="17">
        <v>1.9547999999999999E-2</v>
      </c>
      <c r="S418" s="17">
        <v>3.3827999999999997E-2</v>
      </c>
      <c r="T418" s="17">
        <v>1.4279999999999999E-2</v>
      </c>
      <c r="U418" s="17">
        <v>0.422128</v>
      </c>
      <c r="V418" s="17">
        <v>633.6</v>
      </c>
      <c r="W418" s="17">
        <v>4.6783999999999999E-2</v>
      </c>
      <c r="X418" s="17">
        <v>927</v>
      </c>
      <c r="Y418" s="17">
        <v>0</v>
      </c>
      <c r="Z418" s="17">
        <v>0</v>
      </c>
    </row>
    <row r="419" spans="1:31">
      <c r="A419" s="17">
        <v>406</v>
      </c>
      <c r="B419" s="19">
        <v>0.1013425925925926</v>
      </c>
      <c r="C419" s="17">
        <v>41.7</v>
      </c>
      <c r="D419" s="17">
        <v>0</v>
      </c>
      <c r="E419" s="17">
        <v>0</v>
      </c>
      <c r="F419" s="17">
        <v>0</v>
      </c>
      <c r="G419" s="17">
        <v>0.73494999999999999</v>
      </c>
      <c r="H419" s="17">
        <v>2.3695999999999998E-2</v>
      </c>
      <c r="I419" s="17">
        <v>4.1713E-2</v>
      </c>
      <c r="J419" s="17">
        <v>1.8016000000000001E-2</v>
      </c>
      <c r="K419" s="17">
        <v>0.431919</v>
      </c>
      <c r="L419" s="17">
        <v>577.9</v>
      </c>
      <c r="M419" s="17">
        <v>2.4390000000000002E-3</v>
      </c>
      <c r="N419" s="17">
        <v>1543</v>
      </c>
      <c r="O419" s="17">
        <v>0</v>
      </c>
      <c r="P419" s="17">
        <v>0</v>
      </c>
      <c r="Q419" s="17">
        <v>0.75411899999999998</v>
      </c>
      <c r="R419" s="17">
        <v>2.3737999999999999E-2</v>
      </c>
      <c r="S419" s="17">
        <v>3.9738000000000002E-2</v>
      </c>
      <c r="T419" s="17">
        <v>1.6E-2</v>
      </c>
      <c r="U419" s="17">
        <v>0.402638</v>
      </c>
      <c r="V419" s="17">
        <v>737</v>
      </c>
      <c r="W419" s="17">
        <v>0.36838100000000001</v>
      </c>
      <c r="X419" s="17">
        <v>2523</v>
      </c>
      <c r="Y419" s="17">
        <v>0</v>
      </c>
      <c r="Z419" s="17">
        <v>0</v>
      </c>
      <c r="AA419" s="17">
        <v>0.61944399999999999</v>
      </c>
      <c r="AB419" s="17">
        <v>2.80421E-2</v>
      </c>
      <c r="AC419" s="17">
        <v>2.41864E-2</v>
      </c>
      <c r="AD419" s="17">
        <v>0.25</v>
      </c>
      <c r="AE419" s="17">
        <v>1437.2</v>
      </c>
    </row>
    <row r="420" spans="1:31">
      <c r="A420" s="17">
        <v>407</v>
      </c>
      <c r="B420" s="19">
        <v>0.10140046296296296</v>
      </c>
      <c r="C420" s="17">
        <v>40.799999999999997</v>
      </c>
      <c r="D420" s="17">
        <v>0</v>
      </c>
      <c r="E420" s="17">
        <v>0</v>
      </c>
      <c r="F420" s="17">
        <v>0</v>
      </c>
      <c r="G420" s="17">
        <v>0.78263799999999994</v>
      </c>
      <c r="H420" s="17">
        <v>2.8681000000000002E-2</v>
      </c>
      <c r="I420" s="17">
        <v>4.725E-2</v>
      </c>
      <c r="J420" s="17">
        <v>1.8568999999999999E-2</v>
      </c>
      <c r="K420" s="17">
        <v>0.39299400000000001</v>
      </c>
      <c r="L420" s="17">
        <v>495.9</v>
      </c>
      <c r="M420" s="17">
        <v>2.4390000000000002E-3</v>
      </c>
      <c r="N420" s="17">
        <v>970</v>
      </c>
      <c r="O420" s="17">
        <v>0</v>
      </c>
      <c r="P420" s="17">
        <v>0</v>
      </c>
      <c r="Q420" s="17">
        <v>0.76200000000000001</v>
      </c>
      <c r="R420" s="17">
        <v>2.5793E-2</v>
      </c>
      <c r="S420" s="17">
        <v>4.4950999999999998E-2</v>
      </c>
      <c r="T420" s="17">
        <v>1.9158999999999999E-2</v>
      </c>
      <c r="U420" s="17">
        <v>0.42621100000000001</v>
      </c>
      <c r="V420" s="17">
        <v>671.2</v>
      </c>
      <c r="W420" s="17">
        <v>2.4390000000000002E-3</v>
      </c>
      <c r="X420" s="17">
        <v>921</v>
      </c>
      <c r="Y420" s="17">
        <v>0</v>
      </c>
      <c r="Z420" s="17">
        <v>0</v>
      </c>
      <c r="AA420" s="17">
        <v>0.65570899999999999</v>
      </c>
      <c r="AB420" s="17">
        <v>1.53303E-2</v>
      </c>
      <c r="AC420" s="17">
        <v>2.6086399999999999E-2</v>
      </c>
      <c r="AD420" s="17">
        <v>0.25</v>
      </c>
      <c r="AE420" s="17">
        <v>1675</v>
      </c>
    </row>
    <row r="421" spans="1:31">
      <c r="A421" s="17">
        <v>408</v>
      </c>
      <c r="B421" s="19">
        <v>0.10145833333333333</v>
      </c>
      <c r="C421" s="17">
        <v>39.9</v>
      </c>
      <c r="D421" s="17">
        <v>0</v>
      </c>
      <c r="E421" s="17">
        <v>0</v>
      </c>
      <c r="F421" s="17">
        <v>0</v>
      </c>
      <c r="G421" s="17">
        <v>0.77567200000000003</v>
      </c>
      <c r="H421" s="17">
        <v>3.4231999999999999E-2</v>
      </c>
      <c r="I421" s="17">
        <v>5.8391999999999999E-2</v>
      </c>
      <c r="J421" s="17">
        <v>2.4160000000000001E-2</v>
      </c>
      <c r="K421" s="17">
        <v>0.41375899999999999</v>
      </c>
      <c r="L421" s="17">
        <v>668.1</v>
      </c>
      <c r="M421" s="17">
        <v>2.4390000000000002E-3</v>
      </c>
      <c r="N421" s="17">
        <v>2865</v>
      </c>
      <c r="O421" s="17">
        <v>0</v>
      </c>
      <c r="P421" s="17">
        <v>0</v>
      </c>
      <c r="Q421" s="17">
        <v>0.83037499999999997</v>
      </c>
      <c r="R421" s="17">
        <v>3.3935E-2</v>
      </c>
      <c r="S421" s="17">
        <v>5.4392999999999997E-2</v>
      </c>
      <c r="T421" s="17">
        <v>2.0459000000000001E-2</v>
      </c>
      <c r="U421" s="17">
        <v>0.37612600000000002</v>
      </c>
      <c r="V421" s="17">
        <v>586</v>
      </c>
      <c r="W421" s="17">
        <v>3.5875999999999998E-2</v>
      </c>
      <c r="X421" s="17">
        <v>984</v>
      </c>
      <c r="Y421" s="17">
        <v>0</v>
      </c>
      <c r="Z421" s="17">
        <v>0</v>
      </c>
      <c r="AA421" s="17">
        <v>0.57865500000000003</v>
      </c>
      <c r="AB421" s="17">
        <v>5.8315600000000002E-2</v>
      </c>
      <c r="AC421" s="17">
        <v>3.5127699999999998E-2</v>
      </c>
      <c r="AD421" s="17">
        <v>0.25</v>
      </c>
      <c r="AE421" s="17">
        <v>1243.2</v>
      </c>
    </row>
    <row r="422" spans="1:31">
      <c r="A422" s="17">
        <v>409</v>
      </c>
      <c r="B422" s="19">
        <v>0.10151620370370369</v>
      </c>
      <c r="C422" s="17">
        <v>39.200000000000003</v>
      </c>
      <c r="D422" s="17">
        <v>0</v>
      </c>
      <c r="E422" s="17">
        <v>0</v>
      </c>
      <c r="F422" s="17">
        <v>0</v>
      </c>
      <c r="G422" s="17">
        <v>0.90486900000000003</v>
      </c>
      <c r="H422" s="17">
        <v>3.4493999999999997E-2</v>
      </c>
      <c r="I422" s="17">
        <v>6.5766000000000005E-2</v>
      </c>
      <c r="J422" s="17">
        <v>3.1272000000000001E-2</v>
      </c>
      <c r="K422" s="17">
        <v>0.47550700000000001</v>
      </c>
      <c r="L422" s="17">
        <v>628.6</v>
      </c>
      <c r="M422" s="17">
        <v>2.4390000000000002E-3</v>
      </c>
      <c r="N422" s="17">
        <v>962</v>
      </c>
      <c r="O422" s="17">
        <v>0</v>
      </c>
      <c r="P422" s="17">
        <v>0</v>
      </c>
      <c r="Q422" s="17">
        <v>0.87365000000000004</v>
      </c>
      <c r="R422" s="17">
        <v>3.5888000000000003E-2</v>
      </c>
      <c r="S422" s="17">
        <v>6.3390000000000002E-2</v>
      </c>
      <c r="T422" s="17">
        <v>2.7501999999999999E-2</v>
      </c>
      <c r="U422" s="17">
        <v>0.43385400000000002</v>
      </c>
      <c r="V422" s="17">
        <v>569.79999999999995</v>
      </c>
      <c r="W422" s="17">
        <v>2.4390000000000002E-3</v>
      </c>
      <c r="X422" s="17">
        <v>669</v>
      </c>
      <c r="Y422" s="17">
        <v>0</v>
      </c>
      <c r="Z422" s="17">
        <v>0</v>
      </c>
      <c r="AA422" s="17">
        <v>0.66746799999999995</v>
      </c>
      <c r="AB422" s="17">
        <v>1.9192899999999999E-2</v>
      </c>
      <c r="AC422" s="17">
        <v>3.6415799999999998E-2</v>
      </c>
      <c r="AD422" s="17">
        <v>0.25</v>
      </c>
      <c r="AE422" s="17">
        <v>1321.3</v>
      </c>
    </row>
    <row r="423" spans="1:31">
      <c r="A423" s="17">
        <v>410</v>
      </c>
      <c r="B423" s="19">
        <v>0.10157407407407408</v>
      </c>
      <c r="C423" s="17">
        <v>37.5</v>
      </c>
      <c r="D423" s="17">
        <v>0</v>
      </c>
      <c r="E423" s="17">
        <v>0</v>
      </c>
      <c r="F423" s="17">
        <v>0</v>
      </c>
      <c r="G423" s="17">
        <v>0.90424400000000005</v>
      </c>
      <c r="H423" s="17">
        <v>3.8094999999999997E-2</v>
      </c>
      <c r="I423" s="17">
        <v>6.6041000000000002E-2</v>
      </c>
      <c r="J423" s="17">
        <v>2.7945999999999999E-2</v>
      </c>
      <c r="K423" s="17">
        <v>0.42316399999999998</v>
      </c>
      <c r="L423" s="17">
        <v>668.1</v>
      </c>
      <c r="M423" s="17">
        <v>2.4390000000000002E-3</v>
      </c>
      <c r="N423" s="17">
        <v>976</v>
      </c>
      <c r="O423" s="17">
        <v>0</v>
      </c>
      <c r="P423" s="17">
        <v>0</v>
      </c>
      <c r="Q423" s="17">
        <v>0.85619800000000001</v>
      </c>
      <c r="R423" s="17">
        <v>3.9352999999999999E-2</v>
      </c>
      <c r="S423" s="17">
        <v>6.2038000000000003E-2</v>
      </c>
      <c r="T423" s="17">
        <v>2.2685E-2</v>
      </c>
      <c r="U423" s="17">
        <v>0.36566199999999999</v>
      </c>
      <c r="V423" s="17">
        <v>625.5</v>
      </c>
      <c r="W423" s="17">
        <v>0.13920199999999999</v>
      </c>
      <c r="X423" s="17">
        <v>1167</v>
      </c>
      <c r="Y423" s="17">
        <v>0</v>
      </c>
      <c r="Z423" s="17">
        <v>0</v>
      </c>
      <c r="AA423" s="17">
        <v>0.56255699999999997</v>
      </c>
      <c r="AB423" s="17">
        <v>2.06667E-2</v>
      </c>
      <c r="AC423" s="17">
        <v>3.9821599999999999E-2</v>
      </c>
      <c r="AD423" s="17">
        <v>0.25</v>
      </c>
      <c r="AE423" s="17">
        <v>1243.2</v>
      </c>
    </row>
    <row r="424" spans="1:31">
      <c r="A424" s="17">
        <v>411</v>
      </c>
      <c r="B424" s="19">
        <v>0.10162037037037037</v>
      </c>
      <c r="C424" s="17">
        <v>37.299999999999997</v>
      </c>
      <c r="D424" s="17">
        <v>0</v>
      </c>
      <c r="E424" s="17">
        <v>0</v>
      </c>
      <c r="F424" s="17">
        <v>0</v>
      </c>
      <c r="G424" s="17">
        <v>0.88777399999999995</v>
      </c>
      <c r="H424" s="17">
        <v>3.7257999999999999E-2</v>
      </c>
      <c r="I424" s="17">
        <v>7.0071999999999995E-2</v>
      </c>
      <c r="J424" s="17">
        <v>3.2814000000000003E-2</v>
      </c>
      <c r="K424" s="17">
        <v>0.46828399999999998</v>
      </c>
      <c r="L424" s="17">
        <v>615.4</v>
      </c>
      <c r="M424" s="17">
        <v>2.4390000000000002E-3</v>
      </c>
      <c r="N424" s="17">
        <v>539</v>
      </c>
      <c r="O424" s="17">
        <v>0</v>
      </c>
      <c r="P424" s="17">
        <v>0</v>
      </c>
      <c r="Q424" s="17">
        <v>0.87307500000000005</v>
      </c>
      <c r="R424" s="17">
        <v>3.8218000000000002E-2</v>
      </c>
      <c r="S424" s="17">
        <v>6.5261E-2</v>
      </c>
      <c r="T424" s="17">
        <v>2.7043000000000001E-2</v>
      </c>
      <c r="U424" s="17">
        <v>0.41438399999999997</v>
      </c>
      <c r="V424" s="17">
        <v>586</v>
      </c>
      <c r="W424" s="17">
        <v>2.4390000000000002E-3</v>
      </c>
      <c r="X424" s="17">
        <v>993</v>
      </c>
      <c r="Y424" s="17">
        <v>0</v>
      </c>
      <c r="Z424" s="17">
        <v>0</v>
      </c>
      <c r="AA424" s="17">
        <v>0.63751400000000003</v>
      </c>
      <c r="AB424" s="17">
        <v>1.0619099999999999E-2</v>
      </c>
      <c r="AC424" s="17">
        <v>3.85051E-2</v>
      </c>
      <c r="AD424" s="17">
        <v>0.25</v>
      </c>
      <c r="AE424" s="17">
        <v>1349.5</v>
      </c>
    </row>
    <row r="425" spans="1:31">
      <c r="A425" s="17">
        <v>412</v>
      </c>
      <c r="B425" s="19">
        <v>0.10167824074074074</v>
      </c>
      <c r="C425" s="17">
        <v>35.200000000000003</v>
      </c>
      <c r="D425" s="17">
        <v>0</v>
      </c>
      <c r="E425" s="17">
        <v>0</v>
      </c>
      <c r="F425" s="17">
        <v>0</v>
      </c>
      <c r="G425" s="17">
        <v>0.87262300000000004</v>
      </c>
      <c r="H425" s="17">
        <v>3.6410999999999999E-2</v>
      </c>
      <c r="I425" s="17">
        <v>6.5918000000000004E-2</v>
      </c>
      <c r="J425" s="17">
        <v>2.9506999999999999E-2</v>
      </c>
      <c r="K425" s="17">
        <v>0.44762999999999997</v>
      </c>
      <c r="L425" s="17">
        <v>737</v>
      </c>
      <c r="M425" s="17">
        <v>2.4390000000000002E-3</v>
      </c>
      <c r="N425" s="17">
        <v>2116</v>
      </c>
      <c r="O425" s="17">
        <v>0</v>
      </c>
      <c r="P425" s="17">
        <v>0</v>
      </c>
      <c r="Q425" s="17">
        <v>0.886903</v>
      </c>
      <c r="R425" s="17">
        <v>3.7907000000000003E-2</v>
      </c>
      <c r="S425" s="17">
        <v>6.5415000000000001E-2</v>
      </c>
      <c r="T425" s="17">
        <v>2.7508000000000001E-2</v>
      </c>
      <c r="U425" s="17">
        <v>0.42050999999999999</v>
      </c>
      <c r="V425" s="17">
        <v>694.4</v>
      </c>
      <c r="W425" s="17">
        <v>0.29849199999999998</v>
      </c>
      <c r="X425" s="17">
        <v>1238</v>
      </c>
      <c r="Y425" s="17">
        <v>0</v>
      </c>
      <c r="Z425" s="17">
        <v>0</v>
      </c>
      <c r="AA425" s="17">
        <v>0.64693800000000001</v>
      </c>
      <c r="AB425" s="17">
        <v>4.8034E-2</v>
      </c>
      <c r="AC425" s="17">
        <v>3.9228499999999999E-2</v>
      </c>
      <c r="AD425" s="17">
        <v>0.25</v>
      </c>
      <c r="AE425" s="17">
        <v>1127</v>
      </c>
    </row>
    <row r="426" spans="1:31">
      <c r="A426" s="17">
        <v>413</v>
      </c>
      <c r="B426" s="19">
        <v>0.1017361111111111</v>
      </c>
      <c r="C426" s="17">
        <v>35.299999999999997</v>
      </c>
      <c r="D426" s="17">
        <v>0</v>
      </c>
      <c r="E426" s="17">
        <v>0</v>
      </c>
      <c r="F426" s="17">
        <v>0</v>
      </c>
      <c r="G426" s="17">
        <v>0.88192400000000004</v>
      </c>
      <c r="H426" s="17">
        <v>4.8006E-2</v>
      </c>
      <c r="I426" s="17">
        <v>7.7356999999999995E-2</v>
      </c>
      <c r="J426" s="17">
        <v>2.9350999999999999E-2</v>
      </c>
      <c r="K426" s="17">
        <v>0.37942300000000001</v>
      </c>
      <c r="L426" s="17">
        <v>397.6</v>
      </c>
      <c r="M426" s="17">
        <v>2.4390000000000002E-3</v>
      </c>
      <c r="N426" s="17">
        <v>648</v>
      </c>
      <c r="O426" s="17">
        <v>0</v>
      </c>
      <c r="P426" s="17">
        <v>0</v>
      </c>
      <c r="Q426" s="17">
        <v>0.90899300000000005</v>
      </c>
      <c r="R426" s="17">
        <v>3.5739E-2</v>
      </c>
      <c r="S426" s="17">
        <v>6.6784999999999997E-2</v>
      </c>
      <c r="T426" s="17">
        <v>3.1047000000000002E-2</v>
      </c>
      <c r="U426" s="17">
        <v>0.46487200000000001</v>
      </c>
      <c r="V426" s="17">
        <v>792.7</v>
      </c>
      <c r="W426" s="17">
        <v>2.4390000000000002E-3</v>
      </c>
      <c r="X426" s="17">
        <v>964</v>
      </c>
      <c r="Y426" s="17">
        <v>0</v>
      </c>
      <c r="Z426" s="17">
        <v>0</v>
      </c>
      <c r="AA426" s="17">
        <v>0.71518800000000005</v>
      </c>
      <c r="AB426" s="17">
        <v>8.2622400000000006E-3</v>
      </c>
      <c r="AC426" s="17">
        <v>3.5994999999999999E-2</v>
      </c>
      <c r="AD426" s="17">
        <v>0.25</v>
      </c>
      <c r="AE426" s="17">
        <v>2089.1999999999998</v>
      </c>
    </row>
    <row r="427" spans="1:31">
      <c r="A427" s="17">
        <v>414</v>
      </c>
      <c r="B427" s="19">
        <v>0.10179398148148149</v>
      </c>
      <c r="C427" s="17">
        <v>33.1</v>
      </c>
      <c r="D427" s="17">
        <v>0</v>
      </c>
      <c r="E427" s="17">
        <v>0</v>
      </c>
      <c r="F427" s="17">
        <v>0</v>
      </c>
      <c r="G427" s="17">
        <v>0.85061399999999998</v>
      </c>
      <c r="H427" s="17">
        <v>3.8374999999999999E-2</v>
      </c>
      <c r="I427" s="17">
        <v>6.7181000000000005E-2</v>
      </c>
      <c r="J427" s="17">
        <v>2.8806999999999999E-2</v>
      </c>
      <c r="K427" s="17">
        <v>0.428788</v>
      </c>
      <c r="L427" s="17">
        <v>649.9</v>
      </c>
      <c r="M427" s="17">
        <v>2.4390000000000002E-3</v>
      </c>
      <c r="N427" s="17">
        <v>870</v>
      </c>
      <c r="O427" s="17">
        <v>0</v>
      </c>
      <c r="P427" s="17">
        <v>0</v>
      </c>
      <c r="Q427" s="17">
        <v>0.93107200000000001</v>
      </c>
      <c r="R427" s="17">
        <v>3.8580000000000003E-2</v>
      </c>
      <c r="S427" s="17">
        <v>6.7698999999999995E-2</v>
      </c>
      <c r="T427" s="17">
        <v>2.9118999999999999E-2</v>
      </c>
      <c r="U427" s="17">
        <v>0.43012699999999998</v>
      </c>
      <c r="V427" s="17">
        <v>654.9</v>
      </c>
      <c r="W427" s="17">
        <v>2.4390000000000002E-3</v>
      </c>
      <c r="X427" s="17">
        <v>1003</v>
      </c>
      <c r="Y427" s="17">
        <v>0</v>
      </c>
      <c r="Z427" s="17">
        <v>0</v>
      </c>
      <c r="AA427" s="17">
        <v>0.66173400000000004</v>
      </c>
      <c r="AB427" s="17">
        <v>1.79699E-2</v>
      </c>
      <c r="AC427" s="17">
        <v>3.9102900000000003E-2</v>
      </c>
      <c r="AD427" s="17">
        <v>0.25</v>
      </c>
      <c r="AE427" s="17">
        <v>1278</v>
      </c>
    </row>
    <row r="428" spans="1:31">
      <c r="A428" s="17">
        <v>415</v>
      </c>
      <c r="B428" s="19">
        <v>0.10185185185185186</v>
      </c>
      <c r="C428" s="17">
        <v>33.5</v>
      </c>
      <c r="D428" s="17">
        <v>0</v>
      </c>
      <c r="E428" s="17">
        <v>0</v>
      </c>
      <c r="F428" s="17">
        <v>0</v>
      </c>
      <c r="G428" s="17">
        <v>0.88109700000000002</v>
      </c>
      <c r="H428" s="17">
        <v>3.4619999999999998E-2</v>
      </c>
      <c r="I428" s="17">
        <v>6.7115999999999995E-2</v>
      </c>
      <c r="J428" s="17">
        <v>3.2495000000000003E-2</v>
      </c>
      <c r="K428" s="17">
        <v>0.48416999999999999</v>
      </c>
      <c r="L428" s="17">
        <v>740.1</v>
      </c>
      <c r="M428" s="17">
        <v>2.4390000000000002E-3</v>
      </c>
      <c r="N428" s="17">
        <v>621</v>
      </c>
      <c r="O428" s="17">
        <v>0</v>
      </c>
      <c r="P428" s="17">
        <v>0</v>
      </c>
      <c r="Q428" s="17">
        <v>0.89765399999999995</v>
      </c>
      <c r="R428" s="17">
        <v>3.7586000000000001E-2</v>
      </c>
      <c r="S428" s="17">
        <v>6.6750000000000004E-2</v>
      </c>
      <c r="T428" s="17">
        <v>2.9163999999999999E-2</v>
      </c>
      <c r="U428" s="17">
        <v>0.436913</v>
      </c>
      <c r="V428" s="17">
        <v>638.70000000000005</v>
      </c>
      <c r="W428" s="17">
        <v>2.4390000000000002E-3</v>
      </c>
      <c r="X428" s="17">
        <v>806</v>
      </c>
      <c r="Y428" s="17">
        <v>0</v>
      </c>
      <c r="Z428" s="17">
        <v>0</v>
      </c>
      <c r="AA428" s="17">
        <v>0.67217400000000005</v>
      </c>
      <c r="AB428" s="17">
        <v>1.46625E-2</v>
      </c>
      <c r="AC428" s="17">
        <v>3.8013600000000002E-2</v>
      </c>
      <c r="AD428" s="17">
        <v>0.25</v>
      </c>
      <c r="AE428" s="17">
        <v>1122.3</v>
      </c>
    </row>
    <row r="429" spans="1:31">
      <c r="A429" s="17">
        <v>416</v>
      </c>
      <c r="B429" s="19">
        <v>0.10189814814814814</v>
      </c>
      <c r="C429" s="17">
        <v>31</v>
      </c>
      <c r="D429" s="17">
        <v>0</v>
      </c>
      <c r="E429" s="17">
        <v>0</v>
      </c>
      <c r="F429" s="17">
        <v>0</v>
      </c>
      <c r="G429" s="17">
        <v>0.91509700000000005</v>
      </c>
      <c r="H429" s="17">
        <v>4.1668999999999998E-2</v>
      </c>
      <c r="I429" s="17">
        <v>7.1304999999999993E-2</v>
      </c>
      <c r="J429" s="17">
        <v>2.9635999999999999E-2</v>
      </c>
      <c r="K429" s="17">
        <v>0.41562900000000003</v>
      </c>
      <c r="L429" s="17">
        <v>715.7</v>
      </c>
      <c r="M429" s="17">
        <v>0.26993400000000001</v>
      </c>
      <c r="N429" s="17">
        <v>1577</v>
      </c>
      <c r="O429" s="17">
        <v>0</v>
      </c>
      <c r="P429" s="17">
        <v>0</v>
      </c>
      <c r="Q429" s="17">
        <v>0.88615500000000003</v>
      </c>
      <c r="R429" s="17">
        <v>4.1845E-2</v>
      </c>
      <c r="S429" s="17">
        <v>6.8983000000000003E-2</v>
      </c>
      <c r="T429" s="17">
        <v>2.7139E-2</v>
      </c>
      <c r="U429" s="17">
        <v>0.39340999999999998</v>
      </c>
      <c r="V429" s="17">
        <v>492.8</v>
      </c>
      <c r="W429" s="17">
        <v>2.4390000000000002E-3</v>
      </c>
      <c r="X429" s="17">
        <v>1189</v>
      </c>
      <c r="Y429" s="17">
        <v>0</v>
      </c>
      <c r="Z429" s="17">
        <v>0</v>
      </c>
      <c r="AA429" s="17">
        <v>0.60524599999999995</v>
      </c>
      <c r="AB429" s="17">
        <v>3.5224499999999999E-2</v>
      </c>
      <c r="AC429" s="17">
        <v>4.2800499999999998E-2</v>
      </c>
      <c r="AD429" s="17">
        <v>0.25</v>
      </c>
      <c r="AE429" s="17">
        <v>1160.5</v>
      </c>
    </row>
    <row r="430" spans="1:31">
      <c r="A430" s="17">
        <v>417</v>
      </c>
      <c r="B430" s="19">
        <v>0.10195601851851853</v>
      </c>
      <c r="C430" s="17">
        <v>31.3</v>
      </c>
      <c r="D430" s="17">
        <v>0</v>
      </c>
      <c r="E430" s="17">
        <v>0</v>
      </c>
      <c r="F430" s="17">
        <v>0</v>
      </c>
      <c r="G430" s="17">
        <v>0.91975600000000002</v>
      </c>
      <c r="H430" s="17">
        <v>3.7572000000000001E-2</v>
      </c>
      <c r="I430" s="17">
        <v>7.0906999999999998E-2</v>
      </c>
      <c r="J430" s="17">
        <v>3.3334999999999997E-2</v>
      </c>
      <c r="K430" s="17">
        <v>0.47012900000000002</v>
      </c>
      <c r="L430" s="17">
        <v>697.5</v>
      </c>
      <c r="M430" s="17">
        <v>2.4390000000000002E-3</v>
      </c>
      <c r="N430" s="17">
        <v>825</v>
      </c>
      <c r="O430" s="17">
        <v>0</v>
      </c>
      <c r="P430" s="17">
        <v>0</v>
      </c>
      <c r="Q430" s="17">
        <v>0.88381399999999999</v>
      </c>
      <c r="R430" s="17">
        <v>3.7553999999999997E-2</v>
      </c>
      <c r="S430" s="17">
        <v>6.7163E-2</v>
      </c>
      <c r="T430" s="17">
        <v>2.9607999999999999E-2</v>
      </c>
      <c r="U430" s="17">
        <v>0.44084400000000001</v>
      </c>
      <c r="V430" s="17">
        <v>689.4</v>
      </c>
      <c r="W430" s="17">
        <v>2.4390000000000002E-3</v>
      </c>
      <c r="X430" s="17">
        <v>874</v>
      </c>
      <c r="Y430" s="17">
        <v>0</v>
      </c>
      <c r="Z430" s="17">
        <v>0</v>
      </c>
      <c r="AA430" s="17">
        <v>0.67822099999999996</v>
      </c>
      <c r="AB430" s="17">
        <v>1.82819E-2</v>
      </c>
      <c r="AC430" s="17">
        <v>3.8095700000000003E-2</v>
      </c>
      <c r="AD430" s="17">
        <v>0.25</v>
      </c>
      <c r="AE430" s="17">
        <v>1190.8</v>
      </c>
    </row>
    <row r="431" spans="1:31">
      <c r="A431" s="17">
        <v>418</v>
      </c>
      <c r="B431" s="19">
        <v>0.10201388888888889</v>
      </c>
      <c r="C431" s="17">
        <v>29.7</v>
      </c>
      <c r="D431" s="17">
        <v>0</v>
      </c>
      <c r="E431" s="17">
        <v>0</v>
      </c>
      <c r="F431" s="17">
        <v>0</v>
      </c>
      <c r="G431" s="17">
        <v>0.87797899999999995</v>
      </c>
      <c r="H431" s="17">
        <v>4.2569999999999997E-2</v>
      </c>
      <c r="I431" s="17">
        <v>7.5581999999999996E-2</v>
      </c>
      <c r="J431" s="17">
        <v>3.3012E-2</v>
      </c>
      <c r="K431" s="17">
        <v>0.43677500000000002</v>
      </c>
      <c r="L431" s="17">
        <v>633.6</v>
      </c>
      <c r="M431" s="17">
        <v>2.4390000000000002E-3</v>
      </c>
      <c r="N431" s="17">
        <v>550</v>
      </c>
      <c r="O431" s="17">
        <v>0</v>
      </c>
      <c r="P431" s="17">
        <v>0</v>
      </c>
      <c r="Q431" s="17">
        <v>0.88787199999999999</v>
      </c>
      <c r="R431" s="17">
        <v>3.8553999999999998E-2</v>
      </c>
      <c r="S431" s="17">
        <v>6.6810999999999995E-2</v>
      </c>
      <c r="T431" s="17">
        <v>2.8257000000000001E-2</v>
      </c>
      <c r="U431" s="17">
        <v>0.42293999999999998</v>
      </c>
      <c r="V431" s="17">
        <v>702.5</v>
      </c>
      <c r="W431" s="17">
        <v>2.4390000000000002E-3</v>
      </c>
      <c r="X431" s="17">
        <v>3681</v>
      </c>
      <c r="Y431" s="17">
        <v>0</v>
      </c>
      <c r="Z431" s="17">
        <v>0</v>
      </c>
      <c r="AA431" s="17">
        <v>0.65067699999999995</v>
      </c>
      <c r="AB431" s="17">
        <v>1.1145800000000001E-2</v>
      </c>
      <c r="AC431" s="17">
        <v>3.8868699999999999E-2</v>
      </c>
      <c r="AD431" s="17">
        <v>0.25</v>
      </c>
      <c r="AE431" s="17">
        <v>1310.8</v>
      </c>
    </row>
    <row r="432" spans="1:31">
      <c r="A432" s="17">
        <v>419</v>
      </c>
      <c r="B432" s="19">
        <v>0.10207175925925926</v>
      </c>
      <c r="C432" s="17">
        <v>28.8</v>
      </c>
      <c r="D432" s="17">
        <v>0</v>
      </c>
      <c r="E432" s="17">
        <v>0</v>
      </c>
      <c r="F432" s="17">
        <v>0</v>
      </c>
      <c r="G432" s="17">
        <v>0.89447200000000004</v>
      </c>
      <c r="H432" s="17">
        <v>4.1735000000000001E-2</v>
      </c>
      <c r="I432" s="17">
        <v>6.8021999999999999E-2</v>
      </c>
      <c r="J432" s="17">
        <v>2.6287000000000001E-2</v>
      </c>
      <c r="K432" s="17">
        <v>0.38645099999999999</v>
      </c>
      <c r="L432" s="17">
        <v>577.9</v>
      </c>
      <c r="M432" s="17">
        <v>0.210954</v>
      </c>
      <c r="N432" s="17">
        <v>1202</v>
      </c>
      <c r="O432" s="17">
        <v>0</v>
      </c>
      <c r="P432" s="17">
        <v>0</v>
      </c>
      <c r="Q432" s="17">
        <v>0.89875899999999997</v>
      </c>
      <c r="R432" s="17">
        <v>3.9016000000000002E-2</v>
      </c>
      <c r="S432" s="17">
        <v>6.8462999999999996E-2</v>
      </c>
      <c r="T432" s="17">
        <v>2.9447000000000001E-2</v>
      </c>
      <c r="U432" s="17">
        <v>0.43011100000000002</v>
      </c>
      <c r="V432" s="17">
        <v>676.2</v>
      </c>
      <c r="W432" s="17">
        <v>2.4390000000000002E-3</v>
      </c>
      <c r="X432" s="17">
        <v>1014</v>
      </c>
      <c r="Y432" s="17">
        <v>0</v>
      </c>
      <c r="Z432" s="17">
        <v>0</v>
      </c>
      <c r="AA432" s="17">
        <v>0.66171000000000002</v>
      </c>
      <c r="AB432" s="17">
        <v>2.1991400000000001E-2</v>
      </c>
      <c r="AC432" s="17">
        <v>3.9663700000000003E-2</v>
      </c>
      <c r="AD432" s="17">
        <v>0.25</v>
      </c>
      <c r="AE432" s="17">
        <v>1437.2</v>
      </c>
    </row>
    <row r="433" spans="1:31">
      <c r="A433" s="17">
        <v>420</v>
      </c>
      <c r="B433" s="19">
        <v>0.10212962962962963</v>
      </c>
      <c r="C433" s="17">
        <v>28</v>
      </c>
      <c r="D433" s="17">
        <v>0</v>
      </c>
      <c r="E433" s="17">
        <v>0</v>
      </c>
      <c r="F433" s="17">
        <v>0</v>
      </c>
      <c r="G433" s="17">
        <v>0.87866200000000005</v>
      </c>
      <c r="H433" s="17">
        <v>3.9404000000000002E-2</v>
      </c>
      <c r="I433" s="17">
        <v>6.8585999999999994E-2</v>
      </c>
      <c r="J433" s="17">
        <v>2.9182E-2</v>
      </c>
      <c r="K433" s="17">
        <v>0.42547400000000002</v>
      </c>
      <c r="L433" s="17">
        <v>684.3</v>
      </c>
      <c r="M433" s="17">
        <v>2.4390000000000002E-3</v>
      </c>
      <c r="N433" s="17">
        <v>1027</v>
      </c>
      <c r="O433" s="17">
        <v>0</v>
      </c>
      <c r="P433" s="17">
        <v>0</v>
      </c>
      <c r="Q433" s="17">
        <v>0.87083500000000003</v>
      </c>
      <c r="R433" s="17">
        <v>4.0016000000000003E-2</v>
      </c>
      <c r="S433" s="17">
        <v>6.8360000000000004E-2</v>
      </c>
      <c r="T433" s="17">
        <v>2.8344000000000001E-2</v>
      </c>
      <c r="U433" s="17">
        <v>0.41462500000000002</v>
      </c>
      <c r="V433" s="17">
        <v>697.5</v>
      </c>
      <c r="W433" s="17">
        <v>2.4390000000000002E-3</v>
      </c>
      <c r="X433" s="17">
        <v>1039</v>
      </c>
      <c r="Y433" s="17">
        <v>0</v>
      </c>
      <c r="Z433" s="17">
        <v>0</v>
      </c>
      <c r="AA433" s="17">
        <v>0.63788400000000001</v>
      </c>
      <c r="AB433" s="17">
        <v>2.22463E-2</v>
      </c>
      <c r="AC433" s="17">
        <v>4.0646599999999998E-2</v>
      </c>
      <c r="AD433" s="17">
        <v>0.25</v>
      </c>
      <c r="AE433" s="17">
        <v>1213.7</v>
      </c>
    </row>
    <row r="434" spans="1:31">
      <c r="A434" s="17">
        <v>421</v>
      </c>
      <c r="B434" s="19">
        <v>0.1021875</v>
      </c>
      <c r="C434" s="17">
        <v>27.1</v>
      </c>
      <c r="D434" s="17">
        <v>0</v>
      </c>
      <c r="E434" s="17">
        <v>0</v>
      </c>
      <c r="F434" s="17">
        <v>0</v>
      </c>
      <c r="G434" s="17">
        <v>0.92128100000000002</v>
      </c>
      <c r="H434" s="17">
        <v>3.9743000000000001E-2</v>
      </c>
      <c r="I434" s="17">
        <v>7.0140999999999995E-2</v>
      </c>
      <c r="J434" s="17">
        <v>3.0398000000000001E-2</v>
      </c>
      <c r="K434" s="17">
        <v>0.43338900000000002</v>
      </c>
      <c r="L434" s="17">
        <v>607.29999999999995</v>
      </c>
      <c r="M434" s="17">
        <v>2.4390000000000002E-3</v>
      </c>
      <c r="N434" s="17">
        <v>1115</v>
      </c>
      <c r="O434" s="17">
        <v>0</v>
      </c>
      <c r="P434" s="17">
        <v>0</v>
      </c>
      <c r="Q434" s="17">
        <v>0.87021300000000001</v>
      </c>
      <c r="R434" s="17">
        <v>4.1923000000000002E-2</v>
      </c>
      <c r="S434" s="17">
        <v>6.9434999999999997E-2</v>
      </c>
      <c r="T434" s="17">
        <v>2.7512000000000002E-2</v>
      </c>
      <c r="U434" s="17">
        <v>0.39622499999999999</v>
      </c>
      <c r="V434" s="17">
        <v>564.70000000000005</v>
      </c>
      <c r="W434" s="17">
        <v>2.4390000000000002E-3</v>
      </c>
      <c r="X434" s="17">
        <v>1049</v>
      </c>
      <c r="Y434" s="17">
        <v>0</v>
      </c>
      <c r="Z434" s="17">
        <v>0</v>
      </c>
      <c r="AA434" s="17">
        <v>0.60957600000000001</v>
      </c>
      <c r="AB434" s="17">
        <v>2.1444399999999999E-2</v>
      </c>
      <c r="AC434" s="17">
        <v>4.2513200000000001E-2</v>
      </c>
      <c r="AD434" s="17">
        <v>0.25</v>
      </c>
      <c r="AE434" s="17">
        <v>1367.6</v>
      </c>
    </row>
    <row r="435" spans="1:31">
      <c r="A435" s="17">
        <v>422</v>
      </c>
      <c r="B435" s="19">
        <v>0.10223379629629629</v>
      </c>
      <c r="C435" s="17">
        <v>25.7</v>
      </c>
      <c r="D435" s="17">
        <v>0</v>
      </c>
      <c r="E435" s="17">
        <v>0</v>
      </c>
      <c r="F435" s="17">
        <v>0</v>
      </c>
      <c r="G435" s="17">
        <v>0.930481</v>
      </c>
      <c r="H435" s="17">
        <v>4.2275E-2</v>
      </c>
      <c r="I435" s="17">
        <v>7.0166999999999993E-2</v>
      </c>
      <c r="J435" s="17">
        <v>2.7892E-2</v>
      </c>
      <c r="K435" s="17">
        <v>0.39750799999999997</v>
      </c>
      <c r="L435" s="17">
        <v>586</v>
      </c>
      <c r="M435" s="17">
        <v>2.4390000000000002E-3</v>
      </c>
      <c r="N435" s="17">
        <v>908</v>
      </c>
      <c r="O435" s="17">
        <v>0</v>
      </c>
      <c r="P435" s="17">
        <v>0</v>
      </c>
      <c r="Q435" s="17">
        <v>0.91595300000000002</v>
      </c>
      <c r="R435" s="17">
        <v>4.4644999999999997E-2</v>
      </c>
      <c r="S435" s="17">
        <v>7.0615999999999998E-2</v>
      </c>
      <c r="T435" s="17">
        <v>2.5971000000000001E-2</v>
      </c>
      <c r="U435" s="17">
        <v>0.36777500000000002</v>
      </c>
      <c r="V435" s="17">
        <v>654.9</v>
      </c>
      <c r="W435" s="17">
        <v>0.18842500000000001</v>
      </c>
      <c r="X435" s="17">
        <v>970</v>
      </c>
      <c r="Y435" s="17">
        <v>0</v>
      </c>
      <c r="Z435" s="17">
        <v>0</v>
      </c>
      <c r="AA435" s="17">
        <v>0.56580799999999998</v>
      </c>
      <c r="AB435" s="17">
        <v>1.6924100000000001E-2</v>
      </c>
      <c r="AC435" s="17">
        <v>4.5084600000000002E-2</v>
      </c>
      <c r="AD435" s="17">
        <v>0.25</v>
      </c>
      <c r="AE435" s="17">
        <v>1417.3</v>
      </c>
    </row>
    <row r="436" spans="1:31">
      <c r="A436" s="17">
        <v>423</v>
      </c>
      <c r="B436" s="19">
        <v>0.10229166666666667</v>
      </c>
      <c r="C436" s="17">
        <v>25.5</v>
      </c>
      <c r="D436" s="17">
        <v>0</v>
      </c>
      <c r="E436" s="17">
        <v>0</v>
      </c>
      <c r="F436" s="17">
        <v>0</v>
      </c>
      <c r="G436" s="17">
        <v>0.93329499999999999</v>
      </c>
      <c r="H436" s="17">
        <v>4.4392000000000001E-2</v>
      </c>
      <c r="I436" s="17">
        <v>7.9643000000000005E-2</v>
      </c>
      <c r="J436" s="17">
        <v>3.5249999999999997E-2</v>
      </c>
      <c r="K436" s="17">
        <v>0.442606</v>
      </c>
      <c r="L436" s="17">
        <v>628.6</v>
      </c>
      <c r="M436" s="17">
        <v>2.4390000000000002E-3</v>
      </c>
      <c r="N436" s="17">
        <v>641</v>
      </c>
      <c r="O436" s="17">
        <v>0</v>
      </c>
      <c r="P436" s="17">
        <v>0</v>
      </c>
      <c r="Q436" s="17">
        <v>0.90294200000000002</v>
      </c>
      <c r="R436" s="17">
        <v>4.5099E-2</v>
      </c>
      <c r="S436" s="17">
        <v>7.9905000000000004E-2</v>
      </c>
      <c r="T436" s="17">
        <v>3.4805000000000003E-2</v>
      </c>
      <c r="U436" s="17">
        <v>0.435585</v>
      </c>
      <c r="V436" s="17">
        <v>671.2</v>
      </c>
      <c r="W436" s="17">
        <v>2.4390000000000002E-3</v>
      </c>
      <c r="X436" s="17">
        <v>999</v>
      </c>
      <c r="Y436" s="17">
        <v>0</v>
      </c>
      <c r="Z436" s="17">
        <v>0</v>
      </c>
      <c r="AA436" s="17">
        <v>0.67013100000000003</v>
      </c>
      <c r="AB436" s="17">
        <v>1.28748E-2</v>
      </c>
      <c r="AC436" s="17">
        <v>4.5547600000000001E-2</v>
      </c>
      <c r="AD436" s="17">
        <v>0.25</v>
      </c>
      <c r="AE436" s="17">
        <v>1321.3</v>
      </c>
    </row>
    <row r="437" spans="1:31">
      <c r="A437" s="17">
        <v>424</v>
      </c>
      <c r="B437" s="19">
        <v>0.10234953703703703</v>
      </c>
      <c r="C437" s="17">
        <v>23.1</v>
      </c>
      <c r="D437" s="17">
        <v>0</v>
      </c>
      <c r="E437" s="17">
        <v>0</v>
      </c>
      <c r="F437" s="17">
        <v>0</v>
      </c>
      <c r="G437" s="17">
        <v>0.91990499999999997</v>
      </c>
      <c r="H437" s="17">
        <v>4.1104000000000002E-2</v>
      </c>
      <c r="I437" s="17">
        <v>7.4077000000000004E-2</v>
      </c>
      <c r="J437" s="17">
        <v>3.2973000000000002E-2</v>
      </c>
      <c r="K437" s="17">
        <v>0.44511899999999999</v>
      </c>
      <c r="L437" s="17">
        <v>710.6</v>
      </c>
      <c r="M437" s="17">
        <v>0.13130800000000001</v>
      </c>
      <c r="N437" s="17">
        <v>942</v>
      </c>
      <c r="O437" s="17">
        <v>0</v>
      </c>
      <c r="P437" s="17">
        <v>0</v>
      </c>
      <c r="Q437" s="17">
        <v>0.93667999999999996</v>
      </c>
      <c r="R437" s="17">
        <v>4.2960999999999999E-2</v>
      </c>
      <c r="S437" s="17">
        <v>7.6484999999999997E-2</v>
      </c>
      <c r="T437" s="17">
        <v>3.3523999999999998E-2</v>
      </c>
      <c r="U437" s="17">
        <v>0.438305</v>
      </c>
      <c r="V437" s="17">
        <v>646.79999999999995</v>
      </c>
      <c r="W437" s="17">
        <v>2.4390000000000002E-3</v>
      </c>
      <c r="X437" s="17">
        <v>1161</v>
      </c>
      <c r="Y437" s="17">
        <v>0</v>
      </c>
      <c r="Z437" s="17">
        <v>0</v>
      </c>
      <c r="AA437" s="17">
        <v>0.674315</v>
      </c>
      <c r="AB437" s="17">
        <v>2.1196099999999999E-2</v>
      </c>
      <c r="AC437" s="17">
        <v>4.3672000000000002E-2</v>
      </c>
      <c r="AD437" s="17">
        <v>0.25</v>
      </c>
      <c r="AE437" s="17">
        <v>1168.8</v>
      </c>
    </row>
    <row r="438" spans="1:31">
      <c r="A438" s="17">
        <v>425</v>
      </c>
      <c r="B438" s="19">
        <v>0.10240740740740741</v>
      </c>
      <c r="C438" s="17">
        <v>23.3</v>
      </c>
      <c r="D438" s="17">
        <v>0</v>
      </c>
      <c r="E438" s="17">
        <v>0</v>
      </c>
      <c r="F438" s="17">
        <v>0</v>
      </c>
      <c r="G438" s="17">
        <v>0.92545999999999995</v>
      </c>
      <c r="H438" s="17">
        <v>4.6621999999999997E-2</v>
      </c>
      <c r="I438" s="17">
        <v>7.9675999999999997E-2</v>
      </c>
      <c r="J438" s="17">
        <v>3.3054E-2</v>
      </c>
      <c r="K438" s="17">
        <v>0.41485100000000003</v>
      </c>
      <c r="L438" s="17">
        <v>564.70000000000005</v>
      </c>
      <c r="M438" s="17">
        <v>2.4390000000000002E-3</v>
      </c>
      <c r="N438" s="17">
        <v>750</v>
      </c>
      <c r="O438" s="17">
        <v>0</v>
      </c>
      <c r="P438" s="17">
        <v>0</v>
      </c>
      <c r="Q438" s="17">
        <v>0.88196699999999995</v>
      </c>
      <c r="R438" s="17">
        <v>4.7224000000000002E-2</v>
      </c>
      <c r="S438" s="17">
        <v>7.6960000000000001E-2</v>
      </c>
      <c r="T438" s="17">
        <v>2.9735999999999999E-2</v>
      </c>
      <c r="U438" s="17">
        <v>0.38637700000000003</v>
      </c>
      <c r="V438" s="17">
        <v>594.20000000000005</v>
      </c>
      <c r="W438" s="17">
        <v>2.4390000000000002E-3</v>
      </c>
      <c r="X438" s="17">
        <v>720</v>
      </c>
      <c r="Y438" s="17">
        <v>0</v>
      </c>
      <c r="Z438" s="17">
        <v>0</v>
      </c>
      <c r="AA438" s="17">
        <v>0.59442700000000004</v>
      </c>
      <c r="AB438" s="17">
        <v>1.35146E-2</v>
      </c>
      <c r="AC438" s="17">
        <v>4.7626300000000003E-2</v>
      </c>
      <c r="AD438" s="17">
        <v>0.25</v>
      </c>
      <c r="AE438" s="17">
        <v>1470.7</v>
      </c>
    </row>
    <row r="439" spans="1:31">
      <c r="A439" s="17">
        <v>426</v>
      </c>
      <c r="B439" s="19">
        <v>0.10246527777777777</v>
      </c>
      <c r="C439" s="17">
        <v>21.7</v>
      </c>
      <c r="D439" s="17">
        <v>0</v>
      </c>
      <c r="E439" s="17">
        <v>0</v>
      </c>
      <c r="F439" s="17">
        <v>0</v>
      </c>
      <c r="G439" s="17">
        <v>0.936917</v>
      </c>
      <c r="H439" s="17">
        <v>4.6843999999999997E-2</v>
      </c>
      <c r="I439" s="17">
        <v>7.7998999999999999E-2</v>
      </c>
      <c r="J439" s="17">
        <v>3.1154999999999999E-2</v>
      </c>
      <c r="K439" s="17">
        <v>0.39942899999999998</v>
      </c>
      <c r="L439" s="17">
        <v>548.5</v>
      </c>
      <c r="M439" s="17">
        <v>2.4390000000000002E-3</v>
      </c>
      <c r="N439" s="17">
        <v>1104</v>
      </c>
      <c r="O439" s="17">
        <v>0</v>
      </c>
      <c r="P439" s="17">
        <v>0</v>
      </c>
      <c r="Q439" s="17">
        <v>0.89190100000000005</v>
      </c>
      <c r="R439" s="17">
        <v>4.2034000000000002E-2</v>
      </c>
      <c r="S439" s="17">
        <v>7.5649999999999995E-2</v>
      </c>
      <c r="T439" s="17">
        <v>3.3616E-2</v>
      </c>
      <c r="U439" s="17">
        <v>0.444357</v>
      </c>
      <c r="V439" s="17">
        <v>766.4</v>
      </c>
      <c r="W439" s="17">
        <v>2.4390000000000002E-3</v>
      </c>
      <c r="X439" s="17">
        <v>806</v>
      </c>
      <c r="Y439" s="17">
        <v>0</v>
      </c>
      <c r="Z439" s="17">
        <v>0</v>
      </c>
      <c r="AA439" s="17">
        <v>0.68362599999999996</v>
      </c>
      <c r="AB439" s="17">
        <v>1.9215099999999999E-2</v>
      </c>
      <c r="AC439" s="17">
        <v>4.26804E-2</v>
      </c>
      <c r="AD439" s="17">
        <v>0.25</v>
      </c>
      <c r="AE439" s="17">
        <v>1514.3</v>
      </c>
    </row>
    <row r="440" spans="1:31">
      <c r="A440" s="17">
        <v>427</v>
      </c>
      <c r="B440" s="19">
        <v>0.10252314814814815</v>
      </c>
      <c r="C440" s="17">
        <v>20.9</v>
      </c>
      <c r="D440" s="17">
        <v>0</v>
      </c>
      <c r="E440" s="17">
        <v>0</v>
      </c>
      <c r="F440" s="17">
        <v>0</v>
      </c>
      <c r="G440" s="17">
        <v>0.90492700000000004</v>
      </c>
      <c r="H440" s="17">
        <v>4.9858E-2</v>
      </c>
      <c r="I440" s="17">
        <v>8.1462000000000007E-2</v>
      </c>
      <c r="J440" s="17">
        <v>3.1602999999999999E-2</v>
      </c>
      <c r="K440" s="17">
        <v>0.38795099999999999</v>
      </c>
      <c r="L440" s="17">
        <v>586</v>
      </c>
      <c r="M440" s="17">
        <v>0.22674</v>
      </c>
      <c r="N440" s="17">
        <v>847</v>
      </c>
      <c r="O440" s="17">
        <v>0</v>
      </c>
      <c r="P440" s="17">
        <v>0</v>
      </c>
      <c r="Q440" s="17">
        <v>0.95489299999999999</v>
      </c>
      <c r="R440" s="17">
        <v>4.5412000000000001E-2</v>
      </c>
      <c r="S440" s="17">
        <v>8.3395999999999998E-2</v>
      </c>
      <c r="T440" s="17">
        <v>3.7983999999999997E-2</v>
      </c>
      <c r="U440" s="17">
        <v>0.45546999999999999</v>
      </c>
      <c r="V440" s="17">
        <v>641.79999999999995</v>
      </c>
      <c r="W440" s="17">
        <v>5.6541000000000001E-2</v>
      </c>
      <c r="X440" s="17">
        <v>739</v>
      </c>
      <c r="Y440" s="17">
        <v>0</v>
      </c>
      <c r="Z440" s="17">
        <v>0</v>
      </c>
      <c r="AA440" s="17">
        <v>0.70072400000000001</v>
      </c>
      <c r="AB440" s="17">
        <v>1.5805E-2</v>
      </c>
      <c r="AC440" s="17">
        <v>4.6011999999999997E-2</v>
      </c>
      <c r="AD440" s="17">
        <v>0.25</v>
      </c>
      <c r="AE440" s="17">
        <v>1417.3</v>
      </c>
    </row>
    <row r="441" spans="1:31">
      <c r="A441" s="17">
        <v>428</v>
      </c>
      <c r="B441" s="19">
        <v>0.10256944444444445</v>
      </c>
      <c r="C441" s="17">
        <v>19.899999999999999</v>
      </c>
      <c r="D441" s="17">
        <v>0</v>
      </c>
      <c r="E441" s="17">
        <v>0</v>
      </c>
      <c r="F441" s="17">
        <v>0</v>
      </c>
      <c r="G441" s="17">
        <v>0.93679699999999999</v>
      </c>
      <c r="H441" s="17">
        <v>4.2685000000000001E-2</v>
      </c>
      <c r="I441" s="17">
        <v>7.8375E-2</v>
      </c>
      <c r="J441" s="17">
        <v>3.569E-2</v>
      </c>
      <c r="K441" s="17">
        <v>0.45537</v>
      </c>
      <c r="L441" s="17">
        <v>628.6</v>
      </c>
      <c r="M441" s="17">
        <v>5.6541000000000001E-2</v>
      </c>
      <c r="N441" s="17">
        <v>1079</v>
      </c>
      <c r="O441" s="17">
        <v>0</v>
      </c>
      <c r="P441" s="17">
        <v>0</v>
      </c>
      <c r="Q441" s="17">
        <v>0.921821</v>
      </c>
      <c r="R441" s="17">
        <v>5.0133999999999998E-2</v>
      </c>
      <c r="S441" s="17">
        <v>7.9080999999999999E-2</v>
      </c>
      <c r="T441" s="17">
        <v>2.8947000000000001E-2</v>
      </c>
      <c r="U441" s="17">
        <v>0.36604399999999998</v>
      </c>
      <c r="V441" s="17">
        <v>591.1</v>
      </c>
      <c r="W441" s="17">
        <v>0.43224000000000001</v>
      </c>
      <c r="X441" s="17">
        <v>883</v>
      </c>
      <c r="Y441" s="17">
        <v>0</v>
      </c>
      <c r="Z441" s="17">
        <v>0</v>
      </c>
      <c r="AA441" s="17">
        <v>0.56314500000000001</v>
      </c>
      <c r="AB441" s="17">
        <v>2.14682E-2</v>
      </c>
      <c r="AC441" s="17">
        <v>5.0755399999999999E-2</v>
      </c>
      <c r="AD441" s="17">
        <v>0.25</v>
      </c>
      <c r="AE441" s="17">
        <v>1321.3</v>
      </c>
    </row>
    <row r="442" spans="1:31">
      <c r="A442" s="17">
        <v>429</v>
      </c>
      <c r="B442" s="19">
        <v>0.10262731481481481</v>
      </c>
      <c r="C442" s="17">
        <v>18.899999999999999</v>
      </c>
      <c r="D442" s="17">
        <v>0</v>
      </c>
      <c r="E442" s="17">
        <v>0</v>
      </c>
      <c r="F442" s="17">
        <v>0</v>
      </c>
      <c r="G442" s="17">
        <v>0.90793699999999999</v>
      </c>
      <c r="H442" s="17">
        <v>4.8439999999999997E-2</v>
      </c>
      <c r="I442" s="17">
        <v>7.9988000000000004E-2</v>
      </c>
      <c r="J442" s="17">
        <v>3.1546999999999999E-2</v>
      </c>
      <c r="K442" s="17">
        <v>0.394401</v>
      </c>
      <c r="L442" s="17">
        <v>625.5</v>
      </c>
      <c r="M442" s="17">
        <v>5.6541000000000001E-2</v>
      </c>
      <c r="N442" s="17">
        <v>924</v>
      </c>
      <c r="O442" s="17">
        <v>0</v>
      </c>
      <c r="P442" s="17">
        <v>0</v>
      </c>
      <c r="Q442" s="17">
        <v>0.91746300000000003</v>
      </c>
      <c r="R442" s="17">
        <v>4.4707999999999998E-2</v>
      </c>
      <c r="S442" s="17">
        <v>8.0142000000000005E-2</v>
      </c>
      <c r="T442" s="17">
        <v>3.5434E-2</v>
      </c>
      <c r="U442" s="17">
        <v>0.442139</v>
      </c>
      <c r="V442" s="17">
        <v>646.79999999999995</v>
      </c>
      <c r="W442" s="17">
        <v>2.4390000000000002E-3</v>
      </c>
      <c r="X442" s="17">
        <v>673</v>
      </c>
      <c r="Y442" s="17">
        <v>0</v>
      </c>
      <c r="Z442" s="17">
        <v>0</v>
      </c>
      <c r="AA442" s="17">
        <v>0.68021299999999996</v>
      </c>
      <c r="AB442" s="17">
        <v>1.8363299999999999E-2</v>
      </c>
      <c r="AC442" s="17">
        <v>4.5358900000000001E-2</v>
      </c>
      <c r="AD442" s="17">
        <v>0.25</v>
      </c>
      <c r="AE442" s="17">
        <v>1327.8</v>
      </c>
    </row>
    <row r="443" spans="1:31">
      <c r="A443" s="17">
        <v>430</v>
      </c>
      <c r="B443" s="19">
        <v>0.10268518518518517</v>
      </c>
      <c r="C443" s="17">
        <v>17.8</v>
      </c>
      <c r="D443" s="17">
        <v>0</v>
      </c>
      <c r="E443" s="17">
        <v>0</v>
      </c>
      <c r="F443" s="17">
        <v>0</v>
      </c>
      <c r="G443" s="17">
        <v>0.89775400000000005</v>
      </c>
      <c r="H443" s="17">
        <v>4.3735999999999997E-2</v>
      </c>
      <c r="I443" s="17">
        <v>7.8010999999999997E-2</v>
      </c>
      <c r="J443" s="17">
        <v>3.4275E-2</v>
      </c>
      <c r="K443" s="17">
        <v>0.43936199999999997</v>
      </c>
      <c r="L443" s="17">
        <v>723.8</v>
      </c>
      <c r="M443" s="17">
        <v>2.4390000000000002E-3</v>
      </c>
      <c r="N443" s="17">
        <v>772</v>
      </c>
      <c r="O443" s="17">
        <v>0</v>
      </c>
      <c r="P443" s="17">
        <v>0</v>
      </c>
      <c r="Q443" s="17">
        <v>0.89624099999999995</v>
      </c>
      <c r="R443" s="17">
        <v>4.7236E-2</v>
      </c>
      <c r="S443" s="17">
        <v>7.9138E-2</v>
      </c>
      <c r="T443" s="17">
        <v>3.1902E-2</v>
      </c>
      <c r="U443" s="17">
        <v>0.40312199999999998</v>
      </c>
      <c r="V443" s="17">
        <v>543.5</v>
      </c>
      <c r="W443" s="17">
        <v>0.10274999999999999</v>
      </c>
      <c r="X443" s="17">
        <v>754</v>
      </c>
      <c r="Y443" s="17">
        <v>0</v>
      </c>
      <c r="Z443" s="17">
        <v>0</v>
      </c>
      <c r="AA443" s="17">
        <v>0.62018700000000004</v>
      </c>
      <c r="AB443" s="17">
        <v>1.7758699999999999E-2</v>
      </c>
      <c r="AC443" s="17">
        <v>4.7802499999999998E-2</v>
      </c>
      <c r="AD443" s="17">
        <v>0.25</v>
      </c>
      <c r="AE443" s="17">
        <v>1147.5</v>
      </c>
    </row>
    <row r="444" spans="1:31">
      <c r="A444" s="17">
        <v>431</v>
      </c>
      <c r="B444" s="19">
        <v>0.10274305555555556</v>
      </c>
      <c r="C444" s="17">
        <v>16.600000000000001</v>
      </c>
      <c r="D444" s="17">
        <v>0</v>
      </c>
      <c r="E444" s="17">
        <v>0</v>
      </c>
      <c r="F444" s="17">
        <v>0</v>
      </c>
      <c r="G444" s="17">
        <v>0.88785000000000003</v>
      </c>
      <c r="H444" s="17">
        <v>4.6988000000000002E-2</v>
      </c>
      <c r="I444" s="17">
        <v>7.9343999999999998E-2</v>
      </c>
      <c r="J444" s="17">
        <v>3.2356000000000003E-2</v>
      </c>
      <c r="K444" s="17">
        <v>0.40779599999999999</v>
      </c>
      <c r="L444" s="17">
        <v>572.9</v>
      </c>
      <c r="M444" s="17">
        <v>2.4390000000000002E-3</v>
      </c>
      <c r="N444" s="17">
        <v>1248</v>
      </c>
      <c r="O444" s="17">
        <v>0</v>
      </c>
      <c r="P444" s="17">
        <v>0</v>
      </c>
      <c r="Q444" s="17">
        <v>0.887961</v>
      </c>
      <c r="R444" s="17">
        <v>5.1459999999999999E-2</v>
      </c>
      <c r="S444" s="17">
        <v>8.0857999999999999E-2</v>
      </c>
      <c r="T444" s="17">
        <v>2.9398000000000001E-2</v>
      </c>
      <c r="U444" s="17">
        <v>0.36357299999999998</v>
      </c>
      <c r="V444" s="17">
        <v>548.5</v>
      </c>
      <c r="W444" s="17">
        <v>2.4390000000000002E-3</v>
      </c>
      <c r="X444" s="17">
        <v>1130</v>
      </c>
      <c r="Y444" s="17">
        <v>0</v>
      </c>
      <c r="Z444" s="17">
        <v>0</v>
      </c>
      <c r="AA444" s="17">
        <v>0.55934399999999995</v>
      </c>
      <c r="AB444" s="17">
        <v>2.2615900000000001E-2</v>
      </c>
      <c r="AC444" s="17">
        <v>5.2124999999999998E-2</v>
      </c>
      <c r="AD444" s="17">
        <v>0.25</v>
      </c>
      <c r="AE444" s="17">
        <v>1449.8</v>
      </c>
    </row>
    <row r="445" spans="1:31">
      <c r="A445" s="17">
        <v>432</v>
      </c>
      <c r="B445" s="19">
        <v>0.10280092592592593</v>
      </c>
      <c r="C445" s="17">
        <v>16</v>
      </c>
      <c r="D445" s="17">
        <v>0</v>
      </c>
      <c r="E445" s="17">
        <v>0</v>
      </c>
      <c r="F445" s="17">
        <v>0</v>
      </c>
      <c r="G445" s="17">
        <v>0.94319299999999995</v>
      </c>
      <c r="H445" s="17">
        <v>4.7599000000000002E-2</v>
      </c>
      <c r="I445" s="17">
        <v>7.9722000000000001E-2</v>
      </c>
      <c r="J445" s="17">
        <v>3.2122999999999999E-2</v>
      </c>
      <c r="K445" s="17">
        <v>0.40294099999999999</v>
      </c>
      <c r="L445" s="17">
        <v>694.4</v>
      </c>
      <c r="M445" s="17">
        <v>2.4390000000000002E-3</v>
      </c>
      <c r="N445" s="17">
        <v>690</v>
      </c>
      <c r="O445" s="17">
        <v>0</v>
      </c>
      <c r="P445" s="17">
        <v>0</v>
      </c>
      <c r="Q445" s="17">
        <v>0.92715700000000001</v>
      </c>
      <c r="R445" s="17">
        <v>4.802E-2</v>
      </c>
      <c r="S445" s="17">
        <v>8.1001000000000004E-2</v>
      </c>
      <c r="T445" s="17">
        <v>3.2981000000000003E-2</v>
      </c>
      <c r="U445" s="17">
        <v>0.407165</v>
      </c>
      <c r="V445" s="17">
        <v>559.70000000000005</v>
      </c>
      <c r="W445" s="17">
        <v>2.4390000000000002E-3</v>
      </c>
      <c r="X445" s="17">
        <v>906</v>
      </c>
      <c r="Y445" s="17">
        <v>0</v>
      </c>
      <c r="Z445" s="17">
        <v>0</v>
      </c>
      <c r="AA445" s="17">
        <v>0.62640799999999996</v>
      </c>
      <c r="AB445" s="17">
        <v>1.52643E-2</v>
      </c>
      <c r="AC445" s="17">
        <v>4.8523499999999997E-2</v>
      </c>
      <c r="AD445" s="17">
        <v>0.25</v>
      </c>
      <c r="AE445" s="17">
        <v>1196.0999999999999</v>
      </c>
    </row>
    <row r="446" spans="1:31">
      <c r="A446" s="17">
        <v>433</v>
      </c>
      <c r="B446" s="19">
        <v>0.1028587962962963</v>
      </c>
      <c r="C446" s="17">
        <v>14.8</v>
      </c>
      <c r="D446" s="17">
        <v>0</v>
      </c>
      <c r="E446" s="17">
        <v>0</v>
      </c>
      <c r="F446" s="17">
        <v>0</v>
      </c>
      <c r="G446" s="17">
        <v>0.87504899999999997</v>
      </c>
      <c r="H446" s="17">
        <v>4.3909999999999998E-2</v>
      </c>
      <c r="I446" s="17">
        <v>7.9316999999999999E-2</v>
      </c>
      <c r="J446" s="17">
        <v>3.5406E-2</v>
      </c>
      <c r="K446" s="17">
        <v>0.44639000000000001</v>
      </c>
      <c r="L446" s="17">
        <v>750.1</v>
      </c>
      <c r="M446" s="17">
        <v>2.4390000000000002E-3</v>
      </c>
      <c r="N446" s="17">
        <v>1658</v>
      </c>
      <c r="O446" s="17">
        <v>0</v>
      </c>
      <c r="P446" s="17">
        <v>0</v>
      </c>
      <c r="Q446" s="17">
        <v>0.91302899999999998</v>
      </c>
      <c r="R446" s="17">
        <v>4.8208000000000001E-2</v>
      </c>
      <c r="S446" s="17">
        <v>8.2075999999999996E-2</v>
      </c>
      <c r="T446" s="17">
        <v>3.3868000000000002E-2</v>
      </c>
      <c r="U446" s="17">
        <v>0.41264099999999998</v>
      </c>
      <c r="V446" s="17">
        <v>586</v>
      </c>
      <c r="W446" s="17">
        <v>2.4390000000000002E-3</v>
      </c>
      <c r="X446" s="17">
        <v>673</v>
      </c>
      <c r="Y446" s="17">
        <v>0</v>
      </c>
      <c r="Z446" s="17">
        <v>0</v>
      </c>
      <c r="AA446" s="17">
        <v>0.63483299999999998</v>
      </c>
      <c r="AB446" s="17">
        <v>3.8683000000000002E-2</v>
      </c>
      <c r="AC446" s="17">
        <v>4.9518E-2</v>
      </c>
      <c r="AD446" s="17">
        <v>0.25</v>
      </c>
      <c r="AE446" s="17">
        <v>1107.3</v>
      </c>
    </row>
    <row r="447" spans="1:31">
      <c r="A447" s="17">
        <v>434</v>
      </c>
      <c r="B447" s="19">
        <v>0.1029050925925926</v>
      </c>
      <c r="C447" s="17">
        <v>13.5</v>
      </c>
      <c r="D447" s="17">
        <v>0</v>
      </c>
      <c r="E447" s="17">
        <v>0</v>
      </c>
      <c r="F447" s="17">
        <v>0</v>
      </c>
      <c r="G447" s="17">
        <v>0.92158600000000002</v>
      </c>
      <c r="H447" s="17">
        <v>4.9825000000000001E-2</v>
      </c>
      <c r="I447" s="17">
        <v>8.6136000000000004E-2</v>
      </c>
      <c r="J447" s="17">
        <v>3.6311000000000003E-2</v>
      </c>
      <c r="K447" s="17">
        <v>0.42155900000000002</v>
      </c>
      <c r="L447" s="17">
        <v>591.1</v>
      </c>
      <c r="M447" s="17">
        <v>2.4390000000000002E-3</v>
      </c>
      <c r="N447" s="17">
        <v>683</v>
      </c>
      <c r="O447" s="17">
        <v>0</v>
      </c>
      <c r="P447" s="17">
        <v>0</v>
      </c>
      <c r="Q447" s="17">
        <v>0.94025300000000001</v>
      </c>
      <c r="R447" s="17">
        <v>5.0764999999999998E-2</v>
      </c>
      <c r="S447" s="17">
        <v>8.3251000000000006E-2</v>
      </c>
      <c r="T447" s="17">
        <v>3.2486000000000001E-2</v>
      </c>
      <c r="U447" s="17">
        <v>0.39021899999999998</v>
      </c>
      <c r="V447" s="17">
        <v>586</v>
      </c>
      <c r="W447" s="17">
        <v>2.4390000000000002E-3</v>
      </c>
      <c r="X447" s="17">
        <v>950</v>
      </c>
      <c r="Y447" s="17">
        <v>0</v>
      </c>
      <c r="Z447" s="17">
        <v>0</v>
      </c>
      <c r="AA447" s="17">
        <v>0.60033700000000001</v>
      </c>
      <c r="AB447" s="17">
        <v>1.28976E-2</v>
      </c>
      <c r="AC447" s="17">
        <v>5.1183800000000002E-2</v>
      </c>
      <c r="AD447" s="17">
        <v>0.25</v>
      </c>
      <c r="AE447" s="17">
        <v>1405.2</v>
      </c>
    </row>
    <row r="448" spans="1:31">
      <c r="A448" s="17">
        <v>435</v>
      </c>
      <c r="B448" s="19">
        <v>0.10296296296296296</v>
      </c>
      <c r="C448" s="17">
        <v>12.9</v>
      </c>
      <c r="D448" s="17">
        <v>0</v>
      </c>
      <c r="E448" s="17">
        <v>0</v>
      </c>
      <c r="F448" s="17">
        <v>0</v>
      </c>
      <c r="G448" s="17">
        <v>0.92079599999999995</v>
      </c>
      <c r="H448" s="17">
        <v>5.1819999999999998E-2</v>
      </c>
      <c r="I448" s="17">
        <v>8.5445999999999994E-2</v>
      </c>
      <c r="J448" s="17">
        <v>3.3626000000000003E-2</v>
      </c>
      <c r="K448" s="17">
        <v>0.39353399999999999</v>
      </c>
      <c r="L448" s="17">
        <v>615.4</v>
      </c>
      <c r="M448" s="17">
        <v>0.36536600000000002</v>
      </c>
      <c r="N448" s="17">
        <v>937</v>
      </c>
      <c r="O448" s="17">
        <v>0</v>
      </c>
      <c r="P448" s="17">
        <v>0</v>
      </c>
      <c r="Q448" s="17">
        <v>0.90764900000000004</v>
      </c>
      <c r="R448" s="17">
        <v>4.9865E-2</v>
      </c>
      <c r="S448" s="17">
        <v>8.0966999999999997E-2</v>
      </c>
      <c r="T448" s="17">
        <v>3.1102999999999999E-2</v>
      </c>
      <c r="U448" s="17">
        <v>0.38413900000000001</v>
      </c>
      <c r="V448" s="17">
        <v>612.29999999999995</v>
      </c>
      <c r="W448" s="17">
        <v>2.4390000000000002E-3</v>
      </c>
      <c r="X448" s="17">
        <v>1647</v>
      </c>
      <c r="Y448" s="17">
        <v>0</v>
      </c>
      <c r="Z448" s="17">
        <v>0</v>
      </c>
      <c r="AA448" s="17">
        <v>0.59098300000000004</v>
      </c>
      <c r="AB448" s="17">
        <v>1.8310900000000001E-2</v>
      </c>
      <c r="AC448" s="17">
        <v>5.0434100000000003E-2</v>
      </c>
      <c r="AD448" s="17">
        <v>0.25</v>
      </c>
      <c r="AE448" s="17">
        <v>1349.5</v>
      </c>
    </row>
    <row r="449" spans="1:31">
      <c r="A449" s="17">
        <v>436</v>
      </c>
      <c r="B449" s="19">
        <v>0.10302083333333334</v>
      </c>
      <c r="C449" s="17">
        <v>11.8</v>
      </c>
      <c r="D449" s="17">
        <v>0</v>
      </c>
      <c r="E449" s="17">
        <v>0</v>
      </c>
      <c r="F449" s="17">
        <v>0</v>
      </c>
      <c r="G449" s="17">
        <v>0.91451899999999997</v>
      </c>
      <c r="H449" s="17">
        <v>4.6973000000000001E-2</v>
      </c>
      <c r="I449" s="17">
        <v>8.2358000000000001E-2</v>
      </c>
      <c r="J449" s="17">
        <v>3.5385E-2</v>
      </c>
      <c r="K449" s="17">
        <v>0.429647</v>
      </c>
      <c r="L449" s="17">
        <v>659.9</v>
      </c>
      <c r="M449" s="17">
        <v>2.4390000000000002E-3</v>
      </c>
      <c r="N449" s="17">
        <v>1229</v>
      </c>
      <c r="O449" s="17">
        <v>0</v>
      </c>
      <c r="P449" s="17">
        <v>0</v>
      </c>
      <c r="Q449" s="17">
        <v>0.94991000000000003</v>
      </c>
      <c r="R449" s="17">
        <v>4.9431999999999997E-2</v>
      </c>
      <c r="S449" s="17">
        <v>8.6432999999999996E-2</v>
      </c>
      <c r="T449" s="17">
        <v>3.7000999999999999E-2</v>
      </c>
      <c r="U449" s="17">
        <v>0.42808600000000002</v>
      </c>
      <c r="V449" s="17">
        <v>615.4</v>
      </c>
      <c r="W449" s="17">
        <v>2.4390000000000002E-3</v>
      </c>
      <c r="X449" s="17">
        <v>724</v>
      </c>
      <c r="Y449" s="17">
        <v>0</v>
      </c>
      <c r="Z449" s="17">
        <v>0</v>
      </c>
      <c r="AA449" s="17">
        <v>0.65859500000000004</v>
      </c>
      <c r="AB449" s="17">
        <v>2.5578500000000001E-2</v>
      </c>
      <c r="AC449" s="17">
        <v>5.0378899999999997E-2</v>
      </c>
      <c r="AD449" s="17">
        <v>0.25</v>
      </c>
      <c r="AE449" s="17">
        <v>1258.5</v>
      </c>
    </row>
    <row r="450" spans="1:31">
      <c r="A450" s="17">
        <v>437</v>
      </c>
      <c r="B450" s="19">
        <v>0.1030787037037037</v>
      </c>
      <c r="C450" s="17">
        <v>10.7</v>
      </c>
      <c r="D450" s="17">
        <v>0</v>
      </c>
      <c r="E450" s="17">
        <v>0</v>
      </c>
      <c r="F450" s="17">
        <v>0</v>
      </c>
      <c r="G450" s="17">
        <v>0.90350799999999998</v>
      </c>
      <c r="H450" s="17">
        <v>4.6838999999999999E-2</v>
      </c>
      <c r="I450" s="17">
        <v>8.0726000000000006E-2</v>
      </c>
      <c r="J450" s="17">
        <v>3.3887E-2</v>
      </c>
      <c r="K450" s="17">
        <v>0.41977999999999999</v>
      </c>
      <c r="L450" s="17">
        <v>671.2</v>
      </c>
      <c r="M450" s="17">
        <v>5.3525999999999997E-2</v>
      </c>
      <c r="N450" s="17">
        <v>1597</v>
      </c>
      <c r="O450" s="17">
        <v>0</v>
      </c>
      <c r="P450" s="17">
        <v>0</v>
      </c>
      <c r="Q450" s="17">
        <v>0.92124200000000001</v>
      </c>
      <c r="R450" s="17">
        <v>4.7923E-2</v>
      </c>
      <c r="S450" s="17">
        <v>7.8664999999999999E-2</v>
      </c>
      <c r="T450" s="17">
        <v>3.0741999999999998E-2</v>
      </c>
      <c r="U450" s="17">
        <v>0.39080100000000001</v>
      </c>
      <c r="V450" s="17">
        <v>591.1</v>
      </c>
      <c r="W450" s="17">
        <v>2.4390000000000002E-3</v>
      </c>
      <c r="X450" s="17">
        <v>996</v>
      </c>
      <c r="Y450" s="17">
        <v>0</v>
      </c>
      <c r="Z450" s="17">
        <v>0</v>
      </c>
      <c r="AA450" s="17">
        <v>0.60123199999999999</v>
      </c>
      <c r="AB450" s="17">
        <v>3.35267E-2</v>
      </c>
      <c r="AC450" s="17">
        <v>4.89536E-2</v>
      </c>
      <c r="AD450" s="17">
        <v>0.25</v>
      </c>
      <c r="AE450" s="17">
        <v>1237.5</v>
      </c>
    </row>
    <row r="451" spans="1:31">
      <c r="A451" s="17">
        <v>438</v>
      </c>
      <c r="B451" s="19">
        <v>0.10313657407407407</v>
      </c>
      <c r="C451" s="17">
        <v>9.8000000000000007</v>
      </c>
      <c r="D451" s="17">
        <v>0</v>
      </c>
      <c r="E451" s="17">
        <v>0</v>
      </c>
      <c r="F451" s="17">
        <v>0</v>
      </c>
      <c r="G451" s="17">
        <v>0.94676899999999997</v>
      </c>
      <c r="H451" s="17">
        <v>4.9778000000000003E-2</v>
      </c>
      <c r="I451" s="17">
        <v>8.0763000000000001E-2</v>
      </c>
      <c r="J451" s="17">
        <v>3.0984999999999999E-2</v>
      </c>
      <c r="K451" s="17">
        <v>0.38365700000000003</v>
      </c>
      <c r="L451" s="17">
        <v>551.6</v>
      </c>
      <c r="M451" s="17">
        <v>2.4390000000000002E-3</v>
      </c>
      <c r="N451" s="17">
        <v>1176</v>
      </c>
      <c r="O451" s="17">
        <v>0</v>
      </c>
      <c r="P451" s="17">
        <v>0</v>
      </c>
      <c r="Q451" s="17">
        <v>0.93376499999999996</v>
      </c>
      <c r="R451" s="17">
        <v>4.9790000000000001E-2</v>
      </c>
      <c r="S451" s="17">
        <v>8.0034999999999995E-2</v>
      </c>
      <c r="T451" s="17">
        <v>3.0244E-2</v>
      </c>
      <c r="U451" s="17">
        <v>0.37789099999999998</v>
      </c>
      <c r="V451" s="17">
        <v>543.5</v>
      </c>
      <c r="W451" s="17">
        <v>0.12829299999999999</v>
      </c>
      <c r="X451" s="17">
        <v>690</v>
      </c>
      <c r="Y451" s="17">
        <v>0</v>
      </c>
      <c r="Z451" s="17">
        <v>0</v>
      </c>
      <c r="AA451" s="17">
        <v>0.58137099999999997</v>
      </c>
      <c r="AB451" s="17">
        <v>2.0564800000000001E-2</v>
      </c>
      <c r="AC451" s="17">
        <v>5.0412199999999997E-2</v>
      </c>
      <c r="AD451" s="17">
        <v>0.25</v>
      </c>
      <c r="AE451" s="17">
        <v>1505.8</v>
      </c>
    </row>
    <row r="452" spans="1:31">
      <c r="A452" s="17">
        <v>439</v>
      </c>
      <c r="B452" s="19">
        <v>0.10319444444444444</v>
      </c>
      <c r="C452" s="17">
        <v>9.1</v>
      </c>
      <c r="D452" s="17">
        <v>0</v>
      </c>
      <c r="E452" s="17">
        <v>0</v>
      </c>
      <c r="F452" s="17">
        <v>0</v>
      </c>
      <c r="G452" s="17">
        <v>0.92668700000000004</v>
      </c>
      <c r="H452" s="17">
        <v>4.6850000000000003E-2</v>
      </c>
      <c r="I452" s="17">
        <v>7.6630000000000004E-2</v>
      </c>
      <c r="J452" s="17">
        <v>2.9780000000000001E-2</v>
      </c>
      <c r="K452" s="17">
        <v>0.38862099999999999</v>
      </c>
      <c r="L452" s="17">
        <v>514</v>
      </c>
      <c r="M452" s="17">
        <v>2.4390000000000002E-3</v>
      </c>
      <c r="N452" s="17">
        <v>1557</v>
      </c>
      <c r="O452" s="17">
        <v>0</v>
      </c>
      <c r="P452" s="17">
        <v>0</v>
      </c>
      <c r="Q452" s="17">
        <v>0.91769900000000004</v>
      </c>
      <c r="R452" s="17">
        <v>4.5046000000000003E-2</v>
      </c>
      <c r="S452" s="17">
        <v>7.5217000000000006E-2</v>
      </c>
      <c r="T452" s="17">
        <v>3.0171E-2</v>
      </c>
      <c r="U452" s="17">
        <v>0.40111999999999998</v>
      </c>
      <c r="V452" s="17">
        <v>594.20000000000005</v>
      </c>
      <c r="W452" s="17">
        <v>2.4390000000000002E-3</v>
      </c>
      <c r="X452" s="17">
        <v>1113</v>
      </c>
      <c r="Y452" s="17">
        <v>0</v>
      </c>
      <c r="Z452" s="17">
        <v>0</v>
      </c>
      <c r="AA452" s="17">
        <v>0.61710799999999999</v>
      </c>
      <c r="AB452" s="17">
        <v>2.5243600000000001E-2</v>
      </c>
      <c r="AC452" s="17">
        <v>4.5807300000000002E-2</v>
      </c>
      <c r="AD452" s="17">
        <v>0.25</v>
      </c>
      <c r="AE452" s="17">
        <v>1615.8</v>
      </c>
    </row>
    <row r="453" spans="1:31">
      <c r="A453" s="17">
        <v>440</v>
      </c>
      <c r="B453" s="19">
        <v>0.10324074074074074</v>
      </c>
      <c r="C453" s="17">
        <v>7.6</v>
      </c>
      <c r="D453" s="17">
        <v>0</v>
      </c>
      <c r="E453" s="17">
        <v>0</v>
      </c>
      <c r="F453" s="17">
        <v>0</v>
      </c>
      <c r="G453" s="17">
        <v>0.89929700000000001</v>
      </c>
      <c r="H453" s="17">
        <v>4.8908E-2</v>
      </c>
      <c r="I453" s="17">
        <v>7.9033999999999993E-2</v>
      </c>
      <c r="J453" s="17">
        <v>3.0126E-2</v>
      </c>
      <c r="K453" s="17">
        <v>0.38118099999999999</v>
      </c>
      <c r="L453" s="17">
        <v>530.29999999999995</v>
      </c>
      <c r="M453" s="17">
        <v>2.4390000000000002E-3</v>
      </c>
      <c r="N453" s="17">
        <v>864</v>
      </c>
      <c r="O453" s="17">
        <v>0</v>
      </c>
      <c r="P453" s="17">
        <v>0</v>
      </c>
      <c r="Q453" s="17">
        <v>0.88449699999999998</v>
      </c>
      <c r="R453" s="17">
        <v>4.4928999999999997E-2</v>
      </c>
      <c r="S453" s="17">
        <v>7.4838000000000002E-2</v>
      </c>
      <c r="T453" s="17">
        <v>2.9909000000000002E-2</v>
      </c>
      <c r="U453" s="17">
        <v>0.39964899999999998</v>
      </c>
      <c r="V453" s="17">
        <v>586</v>
      </c>
      <c r="W453" s="17">
        <v>2.4390000000000002E-3</v>
      </c>
      <c r="X453" s="17">
        <v>592</v>
      </c>
      <c r="Y453" s="17">
        <v>0</v>
      </c>
      <c r="Z453" s="17">
        <v>0</v>
      </c>
      <c r="AA453" s="17">
        <v>0.61484399999999995</v>
      </c>
      <c r="AB453" s="17">
        <v>1.46109E-2</v>
      </c>
      <c r="AC453" s="17">
        <v>4.5366299999999998E-2</v>
      </c>
      <c r="AD453" s="17">
        <v>0.25</v>
      </c>
      <c r="AE453" s="17">
        <v>1566.2</v>
      </c>
    </row>
    <row r="454" spans="1:31">
      <c r="A454" s="17">
        <v>441</v>
      </c>
      <c r="B454" s="19">
        <v>0.1032986111111111</v>
      </c>
      <c r="C454" s="17">
        <v>7.1</v>
      </c>
      <c r="D454" s="17">
        <v>0</v>
      </c>
      <c r="E454" s="17">
        <v>0</v>
      </c>
      <c r="F454" s="17">
        <v>0</v>
      </c>
      <c r="G454" s="17">
        <v>0.90121499999999999</v>
      </c>
      <c r="H454" s="17">
        <v>4.2980999999999998E-2</v>
      </c>
      <c r="I454" s="17">
        <v>7.3774999999999993E-2</v>
      </c>
      <c r="J454" s="17">
        <v>3.0793999999999998E-2</v>
      </c>
      <c r="K454" s="17">
        <v>0.41740500000000003</v>
      </c>
      <c r="L454" s="17">
        <v>633.6</v>
      </c>
      <c r="M454" s="17">
        <v>2.4390000000000002E-3</v>
      </c>
      <c r="N454" s="17">
        <v>1367</v>
      </c>
      <c r="O454" s="17">
        <v>0</v>
      </c>
      <c r="P454" s="17">
        <v>0</v>
      </c>
      <c r="Q454" s="17">
        <v>0.92138699999999996</v>
      </c>
      <c r="R454" s="17">
        <v>4.4930999999999999E-2</v>
      </c>
      <c r="S454" s="17">
        <v>7.5263999999999998E-2</v>
      </c>
      <c r="T454" s="17">
        <v>3.0332999999999999E-2</v>
      </c>
      <c r="U454" s="17">
        <v>0.40302199999999999</v>
      </c>
      <c r="V454" s="17">
        <v>612.29999999999995</v>
      </c>
      <c r="W454" s="17">
        <v>2.4390000000000002E-3</v>
      </c>
      <c r="X454" s="17">
        <v>953</v>
      </c>
      <c r="Y454" s="17">
        <v>0</v>
      </c>
      <c r="Z454" s="17">
        <v>0</v>
      </c>
      <c r="AA454" s="17">
        <v>0.62003299999999995</v>
      </c>
      <c r="AB454" s="17">
        <v>2.7265399999999999E-2</v>
      </c>
      <c r="AC454" s="17">
        <v>4.5758300000000002E-2</v>
      </c>
      <c r="AD454" s="17">
        <v>0.25</v>
      </c>
      <c r="AE454" s="17">
        <v>1310.8</v>
      </c>
    </row>
    <row r="455" spans="1:31">
      <c r="A455" s="17">
        <v>442</v>
      </c>
      <c r="B455" s="19">
        <v>0.10335648148148148</v>
      </c>
      <c r="C455" s="17">
        <v>5.3</v>
      </c>
      <c r="D455" s="17">
        <v>0</v>
      </c>
      <c r="E455" s="17">
        <v>0</v>
      </c>
      <c r="F455" s="17">
        <v>0</v>
      </c>
      <c r="G455" s="17">
        <v>0.90573300000000001</v>
      </c>
      <c r="H455" s="17">
        <v>4.6708E-2</v>
      </c>
      <c r="I455" s="17">
        <v>7.4188000000000004E-2</v>
      </c>
      <c r="J455" s="17">
        <v>2.7480000000000001E-2</v>
      </c>
      <c r="K455" s="17">
        <v>0.37041499999999999</v>
      </c>
      <c r="L455" s="17">
        <v>551.6</v>
      </c>
      <c r="M455" s="17">
        <v>1.8225999999999999E-2</v>
      </c>
      <c r="N455" s="17">
        <v>985</v>
      </c>
      <c r="O455" s="17">
        <v>0</v>
      </c>
      <c r="P455" s="17">
        <v>0</v>
      </c>
      <c r="Q455" s="17">
        <v>0.92314799999999997</v>
      </c>
      <c r="R455" s="17">
        <v>4.6264E-2</v>
      </c>
      <c r="S455" s="17">
        <v>7.7210000000000001E-2</v>
      </c>
      <c r="T455" s="17">
        <v>3.0946999999999999E-2</v>
      </c>
      <c r="U455" s="17">
        <v>0.40080900000000003</v>
      </c>
      <c r="V455" s="17">
        <v>594.20000000000005</v>
      </c>
      <c r="W455" s="17">
        <v>5.9555999999999998E-2</v>
      </c>
      <c r="X455" s="17">
        <v>769</v>
      </c>
      <c r="Y455" s="17">
        <v>0</v>
      </c>
      <c r="Z455" s="17">
        <v>0</v>
      </c>
      <c r="AA455" s="17">
        <v>0.61663000000000001</v>
      </c>
      <c r="AB455" s="17">
        <v>1.7270899999999999E-2</v>
      </c>
      <c r="AC455" s="17">
        <v>4.6798300000000001E-2</v>
      </c>
      <c r="AD455" s="17">
        <v>0.25</v>
      </c>
      <c r="AE455" s="17">
        <v>1505.8</v>
      </c>
    </row>
    <row r="456" spans="1:31">
      <c r="A456" s="17">
        <v>443</v>
      </c>
      <c r="B456" s="19">
        <v>0.10341435185185184</v>
      </c>
      <c r="C456" s="17">
        <v>5.3</v>
      </c>
      <c r="D456" s="17">
        <v>0</v>
      </c>
      <c r="E456" s="17">
        <v>0</v>
      </c>
      <c r="F456" s="17">
        <v>0</v>
      </c>
      <c r="G456" s="17">
        <v>0.86286799999999997</v>
      </c>
      <c r="H456" s="17">
        <v>4.8522000000000003E-2</v>
      </c>
      <c r="I456" s="17">
        <v>7.4878E-2</v>
      </c>
      <c r="J456" s="17">
        <v>2.6356000000000001E-2</v>
      </c>
      <c r="K456" s="17">
        <v>0.35198400000000002</v>
      </c>
      <c r="L456" s="17">
        <v>492.8</v>
      </c>
      <c r="M456" s="17">
        <v>0.13920199999999999</v>
      </c>
      <c r="N456" s="17">
        <v>976</v>
      </c>
      <c r="O456" s="17">
        <v>0</v>
      </c>
      <c r="P456" s="17">
        <v>0</v>
      </c>
      <c r="Q456" s="17">
        <v>0.91352800000000001</v>
      </c>
      <c r="R456" s="17">
        <v>4.4846999999999998E-2</v>
      </c>
      <c r="S456" s="17">
        <v>7.5017E-2</v>
      </c>
      <c r="T456" s="17">
        <v>3.0169999999999999E-2</v>
      </c>
      <c r="U456" s="17">
        <v>0.40217199999999997</v>
      </c>
      <c r="V456" s="17">
        <v>638.70000000000005</v>
      </c>
      <c r="W456" s="17">
        <v>0.15685199999999999</v>
      </c>
      <c r="X456" s="17">
        <v>373</v>
      </c>
      <c r="Y456" s="17">
        <v>0</v>
      </c>
      <c r="Z456" s="17">
        <v>0</v>
      </c>
      <c r="AA456" s="17">
        <v>0.618726</v>
      </c>
      <c r="AB456" s="17">
        <v>1.53248E-2</v>
      </c>
      <c r="AC456" s="17">
        <v>4.5309599999999998E-2</v>
      </c>
      <c r="AD456" s="17">
        <v>0.25</v>
      </c>
      <c r="AE456" s="17">
        <v>1685.6</v>
      </c>
    </row>
    <row r="457" spans="1:31">
      <c r="A457" s="17">
        <v>444</v>
      </c>
      <c r="B457" s="19">
        <v>0.10347222222222223</v>
      </c>
      <c r="C457" s="17">
        <v>3.8</v>
      </c>
      <c r="D457" s="17">
        <v>0</v>
      </c>
      <c r="E457" s="17">
        <v>0</v>
      </c>
      <c r="F457" s="17">
        <v>0</v>
      </c>
      <c r="G457" s="17">
        <v>0.90968000000000004</v>
      </c>
      <c r="H457" s="17">
        <v>4.5315000000000001E-2</v>
      </c>
      <c r="I457" s="17">
        <v>7.6744999999999994E-2</v>
      </c>
      <c r="J457" s="17">
        <v>3.143E-2</v>
      </c>
      <c r="K457" s="17">
        <v>0.40954200000000002</v>
      </c>
      <c r="L457" s="17">
        <v>646.79999999999995</v>
      </c>
      <c r="M457" s="17">
        <v>2.4390000000000002E-3</v>
      </c>
      <c r="N457" s="17">
        <v>1182</v>
      </c>
      <c r="O457" s="17">
        <v>0</v>
      </c>
      <c r="P457" s="17">
        <v>0</v>
      </c>
      <c r="Q457" s="17">
        <v>0.95624100000000001</v>
      </c>
      <c r="R457" s="17">
        <v>4.3056999999999998E-2</v>
      </c>
      <c r="S457" s="17">
        <v>7.5564999999999993E-2</v>
      </c>
      <c r="T457" s="17">
        <v>3.2508000000000002E-2</v>
      </c>
      <c r="U457" s="17">
        <v>0.43020199999999997</v>
      </c>
      <c r="V457" s="17">
        <v>676.2</v>
      </c>
      <c r="W457" s="17">
        <v>0.22674</v>
      </c>
      <c r="X457" s="17">
        <v>792</v>
      </c>
      <c r="Y457" s="17">
        <v>0</v>
      </c>
      <c r="Z457" s="17">
        <v>0</v>
      </c>
      <c r="AA457" s="17">
        <v>0.66184900000000002</v>
      </c>
      <c r="AB457" s="17">
        <v>2.4146600000000001E-2</v>
      </c>
      <c r="AC457" s="17">
        <v>4.3841499999999999E-2</v>
      </c>
      <c r="AD457" s="17">
        <v>0.25</v>
      </c>
      <c r="AE457" s="17">
        <v>1284.0999999999999</v>
      </c>
    </row>
    <row r="458" spans="1:31">
      <c r="A458" s="17">
        <v>445</v>
      </c>
      <c r="B458" s="19">
        <v>0.10353009259259259</v>
      </c>
      <c r="C458" s="17">
        <v>2.5</v>
      </c>
      <c r="D458" s="17">
        <v>0</v>
      </c>
      <c r="E458" s="17">
        <v>0</v>
      </c>
      <c r="F458" s="17">
        <v>0</v>
      </c>
      <c r="G458" s="17">
        <v>0.90556300000000001</v>
      </c>
      <c r="H458" s="17">
        <v>4.5142000000000002E-2</v>
      </c>
      <c r="I458" s="17">
        <v>7.5941999999999996E-2</v>
      </c>
      <c r="J458" s="17">
        <v>3.0800000000000001E-2</v>
      </c>
      <c r="K458" s="17">
        <v>0.40557100000000001</v>
      </c>
      <c r="L458" s="17">
        <v>577.9</v>
      </c>
      <c r="M458" s="17">
        <v>2.4390000000000002E-3</v>
      </c>
      <c r="N458" s="17">
        <v>943</v>
      </c>
      <c r="O458" s="17">
        <v>0</v>
      </c>
      <c r="P458" s="17">
        <v>0</v>
      </c>
      <c r="Q458" s="17">
        <v>0.92184500000000003</v>
      </c>
      <c r="R458" s="17">
        <v>4.3771999999999998E-2</v>
      </c>
      <c r="S458" s="17">
        <v>7.4704000000000007E-2</v>
      </c>
      <c r="T458" s="17">
        <v>3.0932000000000001E-2</v>
      </c>
      <c r="U458" s="17">
        <v>0.41405999999999998</v>
      </c>
      <c r="V458" s="17">
        <v>668.1</v>
      </c>
      <c r="W458" s="17">
        <v>2.4390000000000002E-3</v>
      </c>
      <c r="X458" s="17">
        <v>744</v>
      </c>
      <c r="Y458" s="17">
        <v>0</v>
      </c>
      <c r="Z458" s="17">
        <v>0</v>
      </c>
      <c r="AA458" s="17">
        <v>0.63701600000000003</v>
      </c>
      <c r="AB458" s="17">
        <v>1.7329299999999999E-2</v>
      </c>
      <c r="AC458" s="17">
        <v>4.4307899999999997E-2</v>
      </c>
      <c r="AD458" s="17">
        <v>0.25</v>
      </c>
      <c r="AE458" s="17">
        <v>1437.2</v>
      </c>
    </row>
    <row r="459" spans="1:31">
      <c r="A459" s="17">
        <v>446</v>
      </c>
      <c r="B459" s="19">
        <v>0.10357638888888888</v>
      </c>
      <c r="C459" s="17">
        <v>2</v>
      </c>
      <c r="D459" s="17">
        <v>0</v>
      </c>
      <c r="E459" s="17">
        <v>0</v>
      </c>
      <c r="F459" s="17">
        <v>0</v>
      </c>
      <c r="G459" s="17">
        <v>0.93037300000000001</v>
      </c>
      <c r="H459" s="17">
        <v>4.7003000000000003E-2</v>
      </c>
      <c r="I459" s="17">
        <v>7.7893000000000004E-2</v>
      </c>
      <c r="J459" s="17">
        <v>3.0890000000000001E-2</v>
      </c>
      <c r="K459" s="17">
        <v>0.39656999999999998</v>
      </c>
      <c r="L459" s="17">
        <v>633.6</v>
      </c>
      <c r="M459" s="17">
        <v>8.2085000000000005E-2</v>
      </c>
      <c r="N459" s="17">
        <v>1503</v>
      </c>
      <c r="O459" s="17">
        <v>0</v>
      </c>
      <c r="P459" s="17">
        <v>0</v>
      </c>
      <c r="Q459" s="17">
        <v>0.93796800000000002</v>
      </c>
      <c r="R459" s="17">
        <v>4.7718000000000003E-2</v>
      </c>
      <c r="S459" s="17">
        <v>7.3957999999999996E-2</v>
      </c>
      <c r="T459" s="17">
        <v>2.6239999999999999E-2</v>
      </c>
      <c r="U459" s="17">
        <v>0.354796</v>
      </c>
      <c r="V459" s="17">
        <v>591.1</v>
      </c>
      <c r="W459" s="17">
        <v>0.22674</v>
      </c>
      <c r="X459" s="17">
        <v>879</v>
      </c>
      <c r="Y459" s="17">
        <v>0</v>
      </c>
      <c r="Z459" s="17">
        <v>0</v>
      </c>
      <c r="AA459" s="17">
        <v>0.54583999999999999</v>
      </c>
      <c r="AB459" s="17">
        <v>2.9896800000000001E-2</v>
      </c>
      <c r="AC459" s="17">
        <v>4.8502700000000003E-2</v>
      </c>
      <c r="AD459" s="17">
        <v>0.25</v>
      </c>
      <c r="AE459" s="17">
        <v>1310.8</v>
      </c>
    </row>
    <row r="460" spans="1:31">
      <c r="A460" s="17">
        <v>447</v>
      </c>
      <c r="B460" s="19">
        <v>0.10363425925925925</v>
      </c>
      <c r="C460" s="17">
        <v>0.5</v>
      </c>
      <c r="D460" s="17">
        <v>0</v>
      </c>
      <c r="E460" s="17">
        <v>0</v>
      </c>
      <c r="F460" s="17">
        <v>0</v>
      </c>
      <c r="G460" s="17">
        <v>0.89771900000000004</v>
      </c>
      <c r="H460" s="17">
        <v>4.5651999999999998E-2</v>
      </c>
      <c r="I460" s="17">
        <v>7.3150999999999994E-2</v>
      </c>
      <c r="J460" s="17">
        <v>2.7498999999999999E-2</v>
      </c>
      <c r="K460" s="17">
        <v>0.375917</v>
      </c>
      <c r="L460" s="17">
        <v>543.5</v>
      </c>
      <c r="M460" s="17">
        <v>2.4390000000000002E-3</v>
      </c>
      <c r="N460" s="17">
        <v>665</v>
      </c>
      <c r="O460" s="17">
        <v>0</v>
      </c>
      <c r="P460" s="17">
        <v>0</v>
      </c>
      <c r="Q460" s="17">
        <v>0.88671199999999994</v>
      </c>
      <c r="R460" s="17">
        <v>5.1101000000000001E-2</v>
      </c>
      <c r="S460" s="17">
        <v>7.9154000000000002E-2</v>
      </c>
      <c r="T460" s="17">
        <v>2.8053999999999999E-2</v>
      </c>
      <c r="U460" s="17">
        <v>0.35441899999999998</v>
      </c>
      <c r="V460" s="17">
        <v>607.29999999999995</v>
      </c>
      <c r="W460" s="17">
        <v>8.5099999999999995E-2</v>
      </c>
      <c r="X460" s="17">
        <v>895</v>
      </c>
      <c r="Y460" s="17">
        <v>0</v>
      </c>
      <c r="Z460" s="17">
        <v>0</v>
      </c>
      <c r="AA460" s="17">
        <v>0.54525999999999997</v>
      </c>
      <c r="AB460" s="17">
        <v>1.15522E-2</v>
      </c>
      <c r="AC460" s="17">
        <v>5.1424699999999997E-2</v>
      </c>
      <c r="AD460" s="17">
        <v>0.25</v>
      </c>
      <c r="AE460" s="17">
        <v>1528.3</v>
      </c>
    </row>
    <row r="461" spans="1:31">
      <c r="A461" s="17">
        <v>448</v>
      </c>
      <c r="B461" s="19">
        <v>0.10369212962962963</v>
      </c>
      <c r="C461" s="17">
        <v>0.2</v>
      </c>
      <c r="D461" s="17">
        <v>0</v>
      </c>
      <c r="E461" s="17">
        <v>0</v>
      </c>
      <c r="F461" s="17">
        <v>0</v>
      </c>
      <c r="G461" s="17">
        <v>0.38643699999999997</v>
      </c>
      <c r="H461" s="17">
        <v>2.6768E-2</v>
      </c>
      <c r="I461" s="17">
        <v>3.5265999999999999E-2</v>
      </c>
      <c r="J461" s="17">
        <v>8.4980000000000003E-3</v>
      </c>
      <c r="K461" s="17">
        <v>0.24096400000000001</v>
      </c>
      <c r="L461" s="17">
        <v>294.2</v>
      </c>
      <c r="M461" s="17">
        <v>2.4390000000000002E-3</v>
      </c>
      <c r="N461" s="17">
        <v>1154</v>
      </c>
      <c r="O461" s="17">
        <v>0</v>
      </c>
      <c r="P461" s="17">
        <v>0</v>
      </c>
      <c r="Q461" s="17">
        <v>0.51190199999999997</v>
      </c>
      <c r="R461" s="17">
        <v>3.3320000000000002E-2</v>
      </c>
      <c r="S461" s="17">
        <v>4.2473999999999998E-2</v>
      </c>
      <c r="T461" s="17">
        <v>9.1540000000000007E-3</v>
      </c>
      <c r="U461" s="17">
        <v>0.21553</v>
      </c>
      <c r="V461" s="17">
        <v>302.39999999999998</v>
      </c>
      <c r="W461" s="17">
        <v>2.4390000000000002E-3</v>
      </c>
      <c r="X461" s="17">
        <v>963</v>
      </c>
      <c r="Y461" s="17">
        <v>0</v>
      </c>
      <c r="Z461" s="17">
        <v>0</v>
      </c>
      <c r="AA461" s="17">
        <v>0.33158399999999999</v>
      </c>
      <c r="AB461" s="17">
        <v>1.26514E-2</v>
      </c>
      <c r="AC461" s="17">
        <v>3.3435699999999999E-2</v>
      </c>
      <c r="AD461" s="17">
        <v>0.25</v>
      </c>
      <c r="AE461" s="17">
        <v>2822.8</v>
      </c>
    </row>
    <row r="462" spans="1:31">
      <c r="A462" s="17">
        <v>449</v>
      </c>
      <c r="B462" s="19">
        <v>0.10375000000000001</v>
      </c>
      <c r="C462" s="17">
        <v>-1</v>
      </c>
      <c r="D462" s="17">
        <v>0</v>
      </c>
      <c r="E462" s="17">
        <v>0</v>
      </c>
      <c r="F462" s="17">
        <v>0</v>
      </c>
      <c r="G462" s="17">
        <v>0.35083599999999998</v>
      </c>
      <c r="H462" s="17">
        <v>2.3869999999999998E-3</v>
      </c>
      <c r="I462" s="17">
        <v>9.5930000000000008E-3</v>
      </c>
      <c r="J462" s="17">
        <v>7.2059999999999997E-3</v>
      </c>
      <c r="K462" s="17">
        <v>0.75116099999999997</v>
      </c>
      <c r="L462" s="17">
        <v>649.9</v>
      </c>
      <c r="M462" s="17">
        <v>0.59756100000000001</v>
      </c>
      <c r="N462" s="17">
        <v>0</v>
      </c>
      <c r="O462" s="17">
        <v>0</v>
      </c>
      <c r="P462" s="17">
        <v>0</v>
      </c>
      <c r="Q462" s="17">
        <v>1.4227999999999999E-2</v>
      </c>
      <c r="R462" s="17">
        <v>1.3856E-2</v>
      </c>
      <c r="S462" s="17">
        <v>2.0687000000000001E-2</v>
      </c>
      <c r="T462" s="17">
        <v>6.8310000000000003E-3</v>
      </c>
      <c r="U462" s="17">
        <v>0.33021699999999998</v>
      </c>
      <c r="V462" s="17">
        <v>204.1</v>
      </c>
      <c r="W462" s="17">
        <v>0.51490000000000002</v>
      </c>
      <c r="X462" s="17">
        <v>763</v>
      </c>
      <c r="Y462" s="17">
        <v>0</v>
      </c>
      <c r="Z462" s="17">
        <v>0</v>
      </c>
    </row>
    <row r="463" spans="1:31">
      <c r="A463" s="17">
        <v>450</v>
      </c>
      <c r="B463" s="19">
        <v>0.10380787037037037</v>
      </c>
      <c r="C463" s="17">
        <v>-1</v>
      </c>
      <c r="D463" s="17">
        <v>0</v>
      </c>
      <c r="E463" s="17">
        <v>0</v>
      </c>
      <c r="F463" s="17">
        <v>0</v>
      </c>
      <c r="G463" s="17">
        <v>3.9508000000000001E-2</v>
      </c>
      <c r="H463" s="17">
        <v>1.5380000000000001E-3</v>
      </c>
      <c r="I463" s="17">
        <v>6.5120000000000004E-3</v>
      </c>
      <c r="J463" s="17">
        <v>4.9740000000000001E-3</v>
      </c>
      <c r="K463" s="17">
        <v>0.76380099999999995</v>
      </c>
      <c r="L463" s="17">
        <v>418.8</v>
      </c>
      <c r="M463" s="17">
        <v>0.59756100000000001</v>
      </c>
      <c r="N463" s="17">
        <v>0</v>
      </c>
      <c r="O463" s="17">
        <v>0</v>
      </c>
      <c r="P463" s="17">
        <v>0</v>
      </c>
      <c r="Q463" s="17">
        <v>1.7151E-2</v>
      </c>
      <c r="R463" s="17">
        <v>3.8779999999999999E-3</v>
      </c>
      <c r="S463" s="17">
        <v>1.1900000000000001E-2</v>
      </c>
      <c r="T463" s="17">
        <v>8.0219999999999996E-3</v>
      </c>
      <c r="U463" s="17">
        <v>0.67413400000000001</v>
      </c>
      <c r="V463" s="17">
        <v>723.8</v>
      </c>
      <c r="W463" s="17">
        <v>0.45591999999999999</v>
      </c>
      <c r="X463" s="17">
        <v>11937</v>
      </c>
      <c r="Y463" s="17">
        <v>0</v>
      </c>
      <c r="Z463" s="17">
        <v>0</v>
      </c>
    </row>
    <row r="464" spans="1:31">
      <c r="A464" s="17">
        <v>451</v>
      </c>
      <c r="B464" s="19">
        <v>0.10385416666666668</v>
      </c>
      <c r="C464" s="17">
        <v>-1</v>
      </c>
      <c r="D464" s="17">
        <v>0</v>
      </c>
      <c r="E464" s="17">
        <v>0</v>
      </c>
      <c r="F464" s="17">
        <v>0</v>
      </c>
      <c r="G464" s="17">
        <v>3.952E-2</v>
      </c>
      <c r="H464" s="17">
        <v>1.214E-3</v>
      </c>
      <c r="I464" s="17">
        <v>4.5279999999999999E-3</v>
      </c>
      <c r="J464" s="17">
        <v>3.3149999999999998E-3</v>
      </c>
      <c r="K464" s="17">
        <v>0.73194400000000004</v>
      </c>
      <c r="L464" s="17">
        <v>1195.9000000000001</v>
      </c>
      <c r="M464" s="17">
        <v>0.36838100000000001</v>
      </c>
      <c r="N464" s="17">
        <v>0</v>
      </c>
      <c r="O464" s="17">
        <v>0</v>
      </c>
      <c r="P464" s="17">
        <v>0</v>
      </c>
      <c r="Q464" s="17">
        <v>6.0551000000000001E-2</v>
      </c>
      <c r="R464" s="17">
        <v>4.0299999999999997E-3</v>
      </c>
      <c r="S464" s="17">
        <v>1.0770999999999999E-2</v>
      </c>
      <c r="T464" s="17">
        <v>6.7409999999999996E-3</v>
      </c>
      <c r="U464" s="17">
        <v>0.62585400000000002</v>
      </c>
      <c r="V464" s="17">
        <v>904.1</v>
      </c>
      <c r="W464" s="17">
        <v>0.59756100000000001</v>
      </c>
      <c r="X464" s="17">
        <v>19073</v>
      </c>
      <c r="Y464" s="17">
        <v>0</v>
      </c>
      <c r="Z464" s="17">
        <v>0</v>
      </c>
    </row>
    <row r="465" spans="1:31">
      <c r="A465" s="17">
        <v>452</v>
      </c>
      <c r="B465" s="19">
        <v>0.10391203703703704</v>
      </c>
      <c r="C465" s="17">
        <v>-1</v>
      </c>
      <c r="D465" s="17">
        <v>0</v>
      </c>
      <c r="E465" s="17">
        <v>0</v>
      </c>
      <c r="F465" s="17">
        <v>0</v>
      </c>
      <c r="G465" s="17">
        <v>5.2849999999999998E-3</v>
      </c>
      <c r="H465" s="17">
        <v>1.6149999999999999E-3</v>
      </c>
      <c r="I465" s="17">
        <v>6.1050000000000002E-3</v>
      </c>
      <c r="J465" s="17">
        <v>4.4910000000000002E-3</v>
      </c>
      <c r="K465" s="17">
        <v>0.73554600000000003</v>
      </c>
      <c r="L465" s="17">
        <v>1195.9000000000001</v>
      </c>
      <c r="M465" s="17">
        <v>2.4390000000000002E-3</v>
      </c>
      <c r="N465" s="17">
        <v>6237</v>
      </c>
      <c r="O465" s="17">
        <v>0</v>
      </c>
      <c r="P465" s="17">
        <v>0</v>
      </c>
      <c r="Q465" s="17">
        <v>1.3799999999999999E-3</v>
      </c>
      <c r="R465" s="17">
        <v>3.1779999999999998E-3</v>
      </c>
      <c r="S465" s="17">
        <v>6.5630000000000003E-3</v>
      </c>
      <c r="T465" s="17">
        <v>3.385E-3</v>
      </c>
      <c r="U465" s="17">
        <v>0.51578000000000002</v>
      </c>
      <c r="V465" s="17">
        <v>482.7</v>
      </c>
      <c r="W465" s="17">
        <v>0.28084199999999998</v>
      </c>
      <c r="X465" s="17">
        <v>0</v>
      </c>
      <c r="Y465" s="17">
        <v>0</v>
      </c>
      <c r="Z465" s="17">
        <v>0</v>
      </c>
      <c r="AA465" s="17">
        <v>0.79350799999999999</v>
      </c>
      <c r="AB465" s="17">
        <v>0.34338400000000002</v>
      </c>
      <c r="AC465" s="17">
        <v>4.3403599999999997E-3</v>
      </c>
      <c r="AD465" s="17">
        <v>0.25</v>
      </c>
      <c r="AE465" s="17">
        <v>694.5</v>
      </c>
    </row>
    <row r="466" spans="1:31">
      <c r="A466" s="17">
        <v>453</v>
      </c>
      <c r="B466" s="19">
        <v>0.10396990740740741</v>
      </c>
      <c r="C466" s="17">
        <v>-1</v>
      </c>
      <c r="D466" s="17">
        <v>0</v>
      </c>
      <c r="E466" s="17">
        <v>0</v>
      </c>
      <c r="F466" s="17">
        <v>0</v>
      </c>
      <c r="G466" s="17">
        <v>2.0983999999999999E-2</v>
      </c>
      <c r="H466" s="17">
        <v>1.787E-3</v>
      </c>
      <c r="I466" s="17">
        <v>6.5050000000000004E-3</v>
      </c>
      <c r="J466" s="17">
        <v>4.718E-3</v>
      </c>
      <c r="K466" s="17">
        <v>0.72525600000000001</v>
      </c>
      <c r="L466" s="17">
        <v>204.1</v>
      </c>
      <c r="M466" s="17">
        <v>0.26017699999999999</v>
      </c>
      <c r="N466" s="17">
        <v>2400</v>
      </c>
      <c r="O466" s="17">
        <v>0</v>
      </c>
      <c r="P466" s="17">
        <v>0</v>
      </c>
      <c r="Q466" s="17">
        <v>2.8389000000000001E-2</v>
      </c>
      <c r="R466" s="17">
        <v>1.5330000000000001E-3</v>
      </c>
      <c r="S466" s="17">
        <v>6.3540000000000003E-3</v>
      </c>
      <c r="T466" s="17">
        <v>4.8219999999999999E-3</v>
      </c>
      <c r="U466" s="17">
        <v>0.75881900000000002</v>
      </c>
      <c r="V466" s="17">
        <v>899.1</v>
      </c>
      <c r="W466" s="17">
        <v>0.59756100000000001</v>
      </c>
      <c r="X466" s="17">
        <v>1592</v>
      </c>
      <c r="Y466" s="17">
        <v>0</v>
      </c>
      <c r="Z466" s="17">
        <v>0</v>
      </c>
      <c r="AA466" s="17">
        <v>1.1674100000000001</v>
      </c>
      <c r="AB466" s="17">
        <v>3.5657000000000001E-2</v>
      </c>
      <c r="AC466" s="17">
        <v>1.70444E-3</v>
      </c>
      <c r="AD466" s="17">
        <v>0.25</v>
      </c>
      <c r="AE466" s="17">
        <v>4070.1</v>
      </c>
    </row>
    <row r="467" spans="1:31">
      <c r="A467" s="17">
        <v>454</v>
      </c>
      <c r="B467" s="19">
        <v>0.10402777777777777</v>
      </c>
      <c r="C467" s="17">
        <v>-1</v>
      </c>
      <c r="D467" s="17">
        <v>0</v>
      </c>
      <c r="E467" s="17">
        <v>0</v>
      </c>
      <c r="F467" s="17">
        <v>0</v>
      </c>
      <c r="G467" s="17">
        <v>1.0111E-2</v>
      </c>
      <c r="H467" s="17">
        <v>1.397E-3</v>
      </c>
      <c r="I467" s="17">
        <v>5.3470000000000002E-3</v>
      </c>
      <c r="J467" s="17">
        <v>3.9509999999999997E-3</v>
      </c>
      <c r="K467" s="17">
        <v>0.73881799999999997</v>
      </c>
      <c r="L467" s="17">
        <v>1195.9000000000001</v>
      </c>
      <c r="M467" s="17">
        <v>2.4390000000000002E-3</v>
      </c>
      <c r="N467" s="17">
        <v>3401</v>
      </c>
      <c r="O467" s="17">
        <v>0</v>
      </c>
      <c r="P467" s="17">
        <v>0</v>
      </c>
      <c r="Q467" s="17">
        <v>1.7596000000000001E-2</v>
      </c>
      <c r="R467" s="17">
        <v>1.598E-3</v>
      </c>
      <c r="S467" s="17">
        <v>6.1390000000000004E-3</v>
      </c>
      <c r="T467" s="17">
        <v>4.5409999999999999E-3</v>
      </c>
      <c r="U467" s="17">
        <v>0.73968</v>
      </c>
      <c r="V467" s="17">
        <v>371.2</v>
      </c>
      <c r="W467" s="17">
        <v>0.36838100000000001</v>
      </c>
      <c r="X467" s="17">
        <v>0</v>
      </c>
      <c r="Y467" s="17">
        <v>0</v>
      </c>
      <c r="Z467" s="17">
        <v>0</v>
      </c>
      <c r="AA467" s="17">
        <v>1.1379699999999999</v>
      </c>
      <c r="AB467" s="17">
        <v>0.25981500000000002</v>
      </c>
      <c r="AC467" s="17">
        <v>2.77779E-3</v>
      </c>
      <c r="AD467" s="17">
        <v>0.25</v>
      </c>
      <c r="AE467" s="17">
        <v>694.5</v>
      </c>
    </row>
    <row r="468" spans="1:31">
      <c r="A468" s="17">
        <v>455</v>
      </c>
      <c r="B468" s="19">
        <v>0.10408564814814815</v>
      </c>
      <c r="C468" s="17">
        <v>-1</v>
      </c>
      <c r="D468" s="17">
        <v>0</v>
      </c>
      <c r="E468" s="17">
        <v>0</v>
      </c>
      <c r="F468" s="17">
        <v>0</v>
      </c>
      <c r="G468" s="17">
        <v>4.1183999999999998E-2</v>
      </c>
      <c r="H468" s="17">
        <v>1.722E-3</v>
      </c>
      <c r="I468" s="17">
        <v>4.7549999999999997E-3</v>
      </c>
      <c r="J468" s="17">
        <v>3.032E-3</v>
      </c>
      <c r="K468" s="17">
        <v>0.637795</v>
      </c>
      <c r="L468" s="17">
        <v>625.5</v>
      </c>
      <c r="M468" s="17">
        <v>0.59756100000000001</v>
      </c>
      <c r="N468" s="17">
        <v>0</v>
      </c>
      <c r="O468" s="17">
        <v>0</v>
      </c>
      <c r="P468" s="17">
        <v>0</v>
      </c>
      <c r="Q468" s="17">
        <v>3.5593E-2</v>
      </c>
      <c r="R468" s="17">
        <v>1.3810000000000001E-3</v>
      </c>
      <c r="S468" s="17">
        <v>6.1749999999999999E-3</v>
      </c>
      <c r="T468" s="17">
        <v>4.7949999999999998E-3</v>
      </c>
      <c r="U468" s="17">
        <v>0.77640200000000004</v>
      </c>
      <c r="V468" s="17">
        <v>1195.9000000000001</v>
      </c>
      <c r="W468" s="17">
        <v>2.4390000000000002E-3</v>
      </c>
      <c r="X468" s="17">
        <v>0</v>
      </c>
      <c r="Y468" s="17">
        <v>0</v>
      </c>
      <c r="Z468" s="17">
        <v>0</v>
      </c>
    </row>
    <row r="469" spans="1:31">
      <c r="A469" s="17">
        <v>456</v>
      </c>
      <c r="B469" s="19">
        <v>0.10413194444444444</v>
      </c>
      <c r="C469" s="17">
        <v>-1</v>
      </c>
      <c r="D469" s="17">
        <v>0</v>
      </c>
      <c r="E469" s="17">
        <v>0</v>
      </c>
      <c r="F469" s="17">
        <v>0</v>
      </c>
      <c r="G469" s="17">
        <v>8.3236000000000004E-2</v>
      </c>
      <c r="H469" s="17">
        <v>3.9999999999999998E-6</v>
      </c>
      <c r="I469" s="17">
        <v>3.248E-3</v>
      </c>
      <c r="J469" s="17">
        <v>3.2439999999999999E-3</v>
      </c>
      <c r="K469" s="17">
        <v>0.998888</v>
      </c>
      <c r="L469" s="17">
        <v>445.2</v>
      </c>
      <c r="M469" s="17">
        <v>2.4390000000000002E-3</v>
      </c>
      <c r="N469" s="17">
        <v>0</v>
      </c>
      <c r="O469" s="17">
        <v>0</v>
      </c>
      <c r="P469" s="17">
        <v>0</v>
      </c>
      <c r="Q469" s="17">
        <v>4.9190999999999999E-2</v>
      </c>
      <c r="R469" s="17">
        <v>8.2700000000000004E-4</v>
      </c>
      <c r="S469" s="17">
        <v>4.5430000000000002E-3</v>
      </c>
      <c r="T469" s="17">
        <v>3.7160000000000001E-3</v>
      </c>
      <c r="U469" s="17">
        <v>0.81787200000000004</v>
      </c>
      <c r="V469" s="17">
        <v>204.1</v>
      </c>
      <c r="W469" s="17">
        <v>0.37325999999999998</v>
      </c>
      <c r="X469" s="17">
        <v>2653</v>
      </c>
      <c r="Y469" s="17">
        <v>0</v>
      </c>
      <c r="Z469" s="17">
        <v>0</v>
      </c>
    </row>
    <row r="470" spans="1:31">
      <c r="A470" s="17">
        <v>457</v>
      </c>
      <c r="B470" s="19">
        <v>0.10418981481481482</v>
      </c>
      <c r="C470" s="17">
        <v>-1</v>
      </c>
      <c r="D470" s="17">
        <v>0</v>
      </c>
      <c r="E470" s="17">
        <v>0</v>
      </c>
      <c r="F470" s="17">
        <v>0</v>
      </c>
      <c r="G470" s="17">
        <v>4.7652E-2</v>
      </c>
      <c r="H470" s="17">
        <v>7.5799999999999999E-4</v>
      </c>
      <c r="I470" s="17">
        <v>2.5149999999999999E-3</v>
      </c>
      <c r="J470" s="17">
        <v>1.7570000000000001E-3</v>
      </c>
      <c r="K470" s="17">
        <v>0.69872900000000004</v>
      </c>
      <c r="L470" s="17">
        <v>389.4</v>
      </c>
      <c r="M470" s="17">
        <v>0.37325999999999998</v>
      </c>
      <c r="N470" s="17">
        <v>0</v>
      </c>
      <c r="O470" s="17">
        <v>0</v>
      </c>
      <c r="P470" s="17">
        <v>0</v>
      </c>
      <c r="Q470" s="17">
        <v>0.103302</v>
      </c>
      <c r="R470" s="17">
        <v>1.554E-3</v>
      </c>
      <c r="S470" s="17">
        <v>4.7759999999999999E-3</v>
      </c>
      <c r="T470" s="17">
        <v>3.222E-3</v>
      </c>
      <c r="U470" s="17">
        <v>0.67471700000000001</v>
      </c>
      <c r="V470" s="17">
        <v>1195.9000000000001</v>
      </c>
      <c r="W470" s="17">
        <v>0.36838100000000001</v>
      </c>
      <c r="X470" s="17">
        <v>0</v>
      </c>
      <c r="Y470" s="17">
        <v>0</v>
      </c>
      <c r="Z470" s="17">
        <v>0</v>
      </c>
    </row>
    <row r="471" spans="1:31">
      <c r="A471" s="17">
        <v>458</v>
      </c>
      <c r="B471" s="19">
        <v>0.10424768518518518</v>
      </c>
      <c r="C471" s="17">
        <v>-1</v>
      </c>
      <c r="D471" s="17">
        <v>0</v>
      </c>
      <c r="E471" s="17">
        <v>0</v>
      </c>
      <c r="F471" s="17">
        <v>0</v>
      </c>
      <c r="G471" s="17">
        <v>2.2023000000000001E-2</v>
      </c>
      <c r="H471" s="17">
        <v>1.2830000000000001E-3</v>
      </c>
      <c r="I471" s="17">
        <v>4.0390000000000001E-3</v>
      </c>
      <c r="J471" s="17">
        <v>2.7550000000000001E-3</v>
      </c>
      <c r="K471" s="17">
        <v>0.68226100000000001</v>
      </c>
      <c r="L471" s="17">
        <v>814</v>
      </c>
      <c r="M471" s="17">
        <v>2.4390000000000002E-3</v>
      </c>
      <c r="N471" s="17">
        <v>0</v>
      </c>
      <c r="O471" s="17">
        <v>0</v>
      </c>
      <c r="P471" s="17">
        <v>0</v>
      </c>
      <c r="Q471" s="17">
        <v>3.7297999999999998E-2</v>
      </c>
      <c r="R471" s="17">
        <v>1.358E-3</v>
      </c>
      <c r="S471" s="17">
        <v>5.1159999999999999E-3</v>
      </c>
      <c r="T471" s="17">
        <v>3.7580000000000001E-3</v>
      </c>
      <c r="U471" s="17">
        <v>0.73461900000000002</v>
      </c>
      <c r="V471" s="17">
        <v>758.2</v>
      </c>
      <c r="W471" s="17">
        <v>0.59756100000000001</v>
      </c>
      <c r="X471" s="17">
        <v>1239</v>
      </c>
      <c r="Y471" s="17">
        <v>0</v>
      </c>
      <c r="Z471" s="17">
        <v>0</v>
      </c>
    </row>
    <row r="472" spans="1:31">
      <c r="A472" s="17">
        <v>459</v>
      </c>
      <c r="B472" s="19">
        <v>0.10430555555555555</v>
      </c>
      <c r="C472" s="17">
        <v>-1</v>
      </c>
      <c r="D472" s="17">
        <v>0</v>
      </c>
      <c r="E472" s="17">
        <v>0</v>
      </c>
      <c r="F472" s="17">
        <v>0</v>
      </c>
      <c r="G472" s="17">
        <v>1.7361000000000001E-2</v>
      </c>
      <c r="H472" s="17">
        <v>1.034E-3</v>
      </c>
      <c r="I472" s="17">
        <v>3.7079999999999999E-3</v>
      </c>
      <c r="J472" s="17">
        <v>2.6740000000000002E-3</v>
      </c>
      <c r="K472" s="17">
        <v>0.721109</v>
      </c>
      <c r="L472" s="17">
        <v>731.9</v>
      </c>
      <c r="M472" s="17">
        <v>0.59756100000000001</v>
      </c>
      <c r="N472" s="17">
        <v>0</v>
      </c>
      <c r="O472" s="17">
        <v>0</v>
      </c>
      <c r="P472" s="17">
        <v>0</v>
      </c>
      <c r="Q472" s="17">
        <v>1.3058E-2</v>
      </c>
      <c r="R472" s="17">
        <v>1.8140000000000001E-3</v>
      </c>
      <c r="S472" s="17">
        <v>3.0699999999999998E-3</v>
      </c>
      <c r="T472" s="17">
        <v>1.256E-3</v>
      </c>
      <c r="U472" s="17">
        <v>0.40900700000000001</v>
      </c>
      <c r="V472" s="17">
        <v>1195.9000000000001</v>
      </c>
      <c r="W472" s="17">
        <v>2.4390000000000002E-3</v>
      </c>
      <c r="X472" s="17">
        <v>25468</v>
      </c>
      <c r="Y472" s="17">
        <v>0</v>
      </c>
      <c r="Z472" s="17">
        <v>0</v>
      </c>
    </row>
    <row r="473" spans="1:31">
      <c r="A473" s="17">
        <v>460</v>
      </c>
      <c r="B473" s="19">
        <v>0.10436342592592592</v>
      </c>
      <c r="C473" s="17">
        <v>-1</v>
      </c>
      <c r="D473" s="17">
        <v>0</v>
      </c>
      <c r="E473" s="17">
        <v>0</v>
      </c>
      <c r="F473" s="17">
        <v>0</v>
      </c>
      <c r="G473" s="17">
        <v>4.7739999999999996E-3</v>
      </c>
      <c r="H473" s="17">
        <v>7.2499999999999995E-4</v>
      </c>
      <c r="I473" s="17">
        <v>3.1289999999999998E-3</v>
      </c>
      <c r="J473" s="17">
        <v>2.4039999999999999E-3</v>
      </c>
      <c r="K473" s="17">
        <v>0.76836199999999999</v>
      </c>
      <c r="L473" s="17">
        <v>1195.9000000000001</v>
      </c>
      <c r="M473" s="17">
        <v>2.4390000000000002E-3</v>
      </c>
      <c r="N473" s="17">
        <v>0</v>
      </c>
      <c r="O473" s="17">
        <v>0</v>
      </c>
      <c r="P473" s="17">
        <v>0</v>
      </c>
      <c r="Q473" s="17">
        <v>3.2079999999999999E-3</v>
      </c>
      <c r="R473" s="17">
        <v>9.4200000000000002E-4</v>
      </c>
      <c r="S473" s="17">
        <v>3.9300000000000003E-3</v>
      </c>
      <c r="T473" s="17">
        <v>2.9870000000000001E-3</v>
      </c>
      <c r="U473" s="17">
        <v>0.76020500000000002</v>
      </c>
      <c r="V473" s="17">
        <v>204.1</v>
      </c>
      <c r="W473" s="17">
        <v>8.5099999999999995E-2</v>
      </c>
      <c r="X473" s="17">
        <v>3960</v>
      </c>
      <c r="Y473" s="17">
        <v>0</v>
      </c>
      <c r="Z473" s="17">
        <v>0</v>
      </c>
    </row>
    <row r="474" spans="1:31">
      <c r="A474" s="17">
        <v>461</v>
      </c>
      <c r="B474" s="19">
        <v>0.1044212962962963</v>
      </c>
      <c r="C474" s="17">
        <v>-1</v>
      </c>
      <c r="D474" s="17">
        <v>0</v>
      </c>
      <c r="E474" s="17">
        <v>0</v>
      </c>
      <c r="F474" s="17">
        <v>0</v>
      </c>
      <c r="G474" s="17">
        <v>5.9637000000000003E-2</v>
      </c>
      <c r="H474" s="17">
        <v>6.2200000000000005E-4</v>
      </c>
      <c r="I474" s="17">
        <v>3.9550000000000002E-3</v>
      </c>
      <c r="J474" s="17">
        <v>3.333E-3</v>
      </c>
      <c r="K474" s="17">
        <v>0.84263999999999994</v>
      </c>
      <c r="L474" s="17">
        <v>204.1</v>
      </c>
      <c r="M474" s="17">
        <v>0.59756100000000001</v>
      </c>
      <c r="N474" s="17">
        <v>9585</v>
      </c>
      <c r="O474" s="17">
        <v>0</v>
      </c>
      <c r="P474" s="17">
        <v>0</v>
      </c>
      <c r="Q474" s="17">
        <v>1.7156999999999999E-2</v>
      </c>
      <c r="R474" s="17">
        <v>5.7600000000000001E-4</v>
      </c>
      <c r="S474" s="17">
        <v>2.6080000000000001E-3</v>
      </c>
      <c r="T474" s="17">
        <v>2.0330000000000001E-3</v>
      </c>
      <c r="U474" s="17">
        <v>0.77929700000000002</v>
      </c>
      <c r="V474" s="17">
        <v>1195.9000000000001</v>
      </c>
      <c r="W474" s="17">
        <v>0.37325999999999998</v>
      </c>
      <c r="X474" s="17">
        <v>0</v>
      </c>
      <c r="Y474" s="17">
        <v>0</v>
      </c>
      <c r="Z474" s="17">
        <v>0</v>
      </c>
      <c r="AA474" s="17">
        <v>1.19892</v>
      </c>
      <c r="AB474" s="17">
        <v>0.159582</v>
      </c>
      <c r="AC474" s="17">
        <v>9.0008700000000004E-4</v>
      </c>
      <c r="AD474" s="17">
        <v>0.25</v>
      </c>
      <c r="AE474" s="17">
        <v>4070.1</v>
      </c>
    </row>
    <row r="475" spans="1:31">
      <c r="A475" s="17">
        <v>462</v>
      </c>
      <c r="B475" s="19">
        <v>0.10447916666666666</v>
      </c>
      <c r="C475" s="17">
        <v>-1</v>
      </c>
      <c r="D475" s="17">
        <v>0</v>
      </c>
      <c r="E475" s="17">
        <v>0</v>
      </c>
      <c r="F475" s="17">
        <v>0</v>
      </c>
      <c r="G475" s="17">
        <v>7.4762999999999996E-2</v>
      </c>
      <c r="H475" s="17">
        <v>7.76E-4</v>
      </c>
      <c r="I475" s="17">
        <v>2.4120000000000001E-3</v>
      </c>
      <c r="J475" s="17">
        <v>1.6360000000000001E-3</v>
      </c>
      <c r="K475" s="17">
        <v>0.67814200000000002</v>
      </c>
      <c r="L475" s="17">
        <v>204.1</v>
      </c>
      <c r="M475" s="17">
        <v>0.24740599999999999</v>
      </c>
      <c r="N475" s="17">
        <v>2115</v>
      </c>
      <c r="O475" s="17">
        <v>0</v>
      </c>
      <c r="P475" s="17">
        <v>0</v>
      </c>
      <c r="Q475" s="17">
        <v>1.9408999999999999E-2</v>
      </c>
      <c r="R475" s="17">
        <v>1.06E-3</v>
      </c>
      <c r="S475" s="17">
        <v>3.1229999999999999E-3</v>
      </c>
      <c r="T475" s="17">
        <v>2.0630000000000002E-3</v>
      </c>
      <c r="U475" s="17">
        <v>0.66065700000000005</v>
      </c>
      <c r="V475" s="17">
        <v>989.3</v>
      </c>
      <c r="W475" s="17">
        <v>0.59756100000000001</v>
      </c>
      <c r="X475" s="17">
        <v>0</v>
      </c>
      <c r="Y475" s="17">
        <v>0</v>
      </c>
      <c r="Z475" s="17">
        <v>0</v>
      </c>
      <c r="AA475" s="17">
        <v>1.0164</v>
      </c>
      <c r="AB475" s="17">
        <v>3.8069600000000002E-2</v>
      </c>
      <c r="AC475" s="17">
        <v>1.13846E-3</v>
      </c>
      <c r="AD475" s="17">
        <v>0.25</v>
      </c>
      <c r="AE475" s="17">
        <v>4070.1</v>
      </c>
    </row>
    <row r="476" spans="1:31">
      <c r="A476" s="17">
        <v>463</v>
      </c>
      <c r="B476" s="19">
        <v>0.10452546296296296</v>
      </c>
      <c r="C476" s="17">
        <v>-1</v>
      </c>
      <c r="D476" s="17">
        <v>0</v>
      </c>
      <c r="E476" s="17">
        <v>0</v>
      </c>
      <c r="F476" s="17">
        <v>0</v>
      </c>
      <c r="G476" s="17">
        <v>3.9740000000000001E-3</v>
      </c>
      <c r="H476" s="17">
        <v>1.4599999999999999E-3</v>
      </c>
      <c r="I476" s="17">
        <v>4.3579999999999999E-3</v>
      </c>
      <c r="J476" s="17">
        <v>2.898E-3</v>
      </c>
      <c r="K476" s="17">
        <v>0.66505000000000003</v>
      </c>
      <c r="L476" s="17">
        <v>907.2</v>
      </c>
      <c r="M476" s="17">
        <v>0.59756100000000001</v>
      </c>
      <c r="N476" s="17">
        <v>0</v>
      </c>
      <c r="O476" s="17">
        <v>0</v>
      </c>
      <c r="P476" s="17">
        <v>0</v>
      </c>
      <c r="Q476" s="17">
        <v>3.5513000000000003E-2</v>
      </c>
      <c r="R476" s="17">
        <v>3.9999999999999998E-6</v>
      </c>
      <c r="S476" s="17">
        <v>2.8890000000000001E-3</v>
      </c>
      <c r="T476" s="17">
        <v>2.885E-3</v>
      </c>
      <c r="U476" s="17">
        <v>0.99871100000000002</v>
      </c>
      <c r="V476" s="17">
        <v>1195.9000000000001</v>
      </c>
      <c r="W476" s="17">
        <v>0.54833699999999996</v>
      </c>
      <c r="X476" s="17">
        <v>0</v>
      </c>
      <c r="Y476" s="17">
        <v>0</v>
      </c>
      <c r="Z476" s="17">
        <v>0</v>
      </c>
    </row>
    <row r="477" spans="1:31">
      <c r="A477" s="17">
        <v>464</v>
      </c>
      <c r="B477" s="19">
        <v>0.10458333333333332</v>
      </c>
      <c r="C477" s="17">
        <v>-1</v>
      </c>
      <c r="D477" s="17">
        <v>0</v>
      </c>
      <c r="E477" s="17">
        <v>0</v>
      </c>
      <c r="F477" s="17">
        <v>0</v>
      </c>
      <c r="G477" s="17">
        <v>1.7339E-2</v>
      </c>
      <c r="H477" s="17">
        <v>1.387E-3</v>
      </c>
      <c r="I477" s="17">
        <v>3.6210000000000001E-3</v>
      </c>
      <c r="J477" s="17">
        <v>2.2339999999999999E-3</v>
      </c>
      <c r="K477" s="17">
        <v>0.61697400000000002</v>
      </c>
      <c r="L477" s="17">
        <v>204.1</v>
      </c>
      <c r="M477" s="17">
        <v>0.54345900000000003</v>
      </c>
      <c r="N477" s="17">
        <v>0</v>
      </c>
      <c r="O477" s="17">
        <v>0</v>
      </c>
      <c r="P477" s="17">
        <v>0</v>
      </c>
      <c r="Q477" s="17">
        <v>1.1310000000000001E-2</v>
      </c>
      <c r="R477" s="17">
        <v>1.47E-4</v>
      </c>
      <c r="S477" s="17">
        <v>2.686E-3</v>
      </c>
      <c r="T477" s="17">
        <v>2.539E-3</v>
      </c>
      <c r="U477" s="17">
        <v>0.94533999999999996</v>
      </c>
      <c r="V477" s="17">
        <v>1195.9000000000001</v>
      </c>
      <c r="W477" s="17">
        <v>1.0333E-2</v>
      </c>
      <c r="X477" s="17">
        <v>0</v>
      </c>
      <c r="Y477" s="17">
        <v>0</v>
      </c>
      <c r="Z477" s="17">
        <v>0</v>
      </c>
    </row>
    <row r="478" spans="1:31">
      <c r="A478" s="17">
        <v>465</v>
      </c>
      <c r="B478" s="19">
        <v>0.10464120370370371</v>
      </c>
      <c r="C478" s="17">
        <v>-1</v>
      </c>
      <c r="D478" s="17">
        <v>0</v>
      </c>
      <c r="E478" s="17">
        <v>0</v>
      </c>
      <c r="F478" s="17">
        <v>0</v>
      </c>
      <c r="G478" s="17">
        <v>3.9458E-2</v>
      </c>
      <c r="H478" s="17">
        <v>9.0300000000000005E-4</v>
      </c>
      <c r="I478" s="17">
        <v>2.833E-3</v>
      </c>
      <c r="J478" s="17">
        <v>1.9300000000000001E-3</v>
      </c>
      <c r="K478" s="17">
        <v>0.68118999999999996</v>
      </c>
      <c r="L478" s="17">
        <v>856.5</v>
      </c>
      <c r="M478" s="17">
        <v>0.59756100000000001</v>
      </c>
      <c r="N478" s="17">
        <v>0</v>
      </c>
      <c r="O478" s="17">
        <v>0</v>
      </c>
      <c r="P478" s="17">
        <v>0</v>
      </c>
      <c r="Q478" s="17">
        <v>2.0372000000000001E-2</v>
      </c>
      <c r="R478" s="17">
        <v>8.9499999999999996E-4</v>
      </c>
      <c r="S478" s="17">
        <v>3.8670000000000002E-3</v>
      </c>
      <c r="T478" s="17">
        <v>2.9719999999999998E-3</v>
      </c>
      <c r="U478" s="17">
        <v>0.76845699999999995</v>
      </c>
      <c r="V478" s="17">
        <v>264.8</v>
      </c>
      <c r="W478" s="17">
        <v>2.4390000000000002E-3</v>
      </c>
      <c r="X478" s="17">
        <v>3064</v>
      </c>
      <c r="Y478" s="17">
        <v>0</v>
      </c>
      <c r="Z478" s="17">
        <v>0</v>
      </c>
    </row>
    <row r="479" spans="1:31">
      <c r="A479" s="17">
        <v>466</v>
      </c>
      <c r="B479" s="19">
        <v>0.10469907407407408</v>
      </c>
      <c r="C479" s="17">
        <v>-1</v>
      </c>
      <c r="D479" s="17">
        <v>0</v>
      </c>
      <c r="E479" s="17">
        <v>0</v>
      </c>
      <c r="F479" s="17">
        <v>0</v>
      </c>
      <c r="G479" s="17">
        <v>8.0601999999999993E-2</v>
      </c>
      <c r="H479" s="17">
        <v>1.3010000000000001E-3</v>
      </c>
      <c r="I479" s="17">
        <v>5.7990000000000003E-3</v>
      </c>
      <c r="J479" s="17">
        <v>4.4990000000000004E-3</v>
      </c>
      <c r="K479" s="17">
        <v>0.77571599999999996</v>
      </c>
      <c r="L479" s="17">
        <v>204.1</v>
      </c>
      <c r="M479" s="17">
        <v>0.59756100000000001</v>
      </c>
      <c r="N479" s="17">
        <v>1021</v>
      </c>
      <c r="O479" s="17">
        <v>0</v>
      </c>
      <c r="P479" s="17">
        <v>0</v>
      </c>
      <c r="Q479" s="17">
        <v>1.2992999999999999E-2</v>
      </c>
      <c r="R479" s="17">
        <v>9.7099999999999997E-4</v>
      </c>
      <c r="S479" s="17">
        <v>3.4269999999999999E-3</v>
      </c>
      <c r="T479" s="17">
        <v>2.4559999999999998E-3</v>
      </c>
      <c r="U479" s="17">
        <v>0.71679000000000004</v>
      </c>
      <c r="V479" s="17">
        <v>959.9</v>
      </c>
      <c r="W479" s="17">
        <v>0.46381299999999998</v>
      </c>
      <c r="X479" s="17">
        <v>0</v>
      </c>
      <c r="Y479" s="17">
        <v>0</v>
      </c>
      <c r="Z479" s="17">
        <v>0</v>
      </c>
      <c r="AA479" s="17">
        <v>1.1027499999999999</v>
      </c>
      <c r="AB479" s="17">
        <v>1.65802E-2</v>
      </c>
      <c r="AC479" s="17">
        <v>1.01128E-3</v>
      </c>
      <c r="AD479" s="17">
        <v>0.25</v>
      </c>
      <c r="AE479" s="17">
        <v>4070.1</v>
      </c>
    </row>
    <row r="480" spans="1:31">
      <c r="A480" s="17">
        <v>467</v>
      </c>
      <c r="B480" s="19">
        <v>0.10475694444444444</v>
      </c>
      <c r="C480" s="17">
        <v>-1</v>
      </c>
      <c r="D480" s="17">
        <v>0</v>
      </c>
      <c r="E480" s="17">
        <v>0</v>
      </c>
      <c r="F480" s="17">
        <v>0</v>
      </c>
      <c r="G480" s="17">
        <v>4.5209999999999998E-3</v>
      </c>
      <c r="H480" s="17">
        <v>1.163E-3</v>
      </c>
      <c r="I480" s="17">
        <v>3.4329999999999999E-3</v>
      </c>
      <c r="J480" s="17">
        <v>2.2699999999999999E-3</v>
      </c>
      <c r="K480" s="17">
        <v>0.66122499999999995</v>
      </c>
      <c r="L480" s="17">
        <v>1195.9000000000001</v>
      </c>
      <c r="M480" s="17">
        <v>0.36838100000000001</v>
      </c>
      <c r="N480" s="17">
        <v>0</v>
      </c>
      <c r="O480" s="17">
        <v>0</v>
      </c>
      <c r="P480" s="17">
        <v>0</v>
      </c>
      <c r="Q480" s="17">
        <v>4.9695999999999997E-2</v>
      </c>
      <c r="R480" s="17">
        <v>1.2160000000000001E-3</v>
      </c>
      <c r="S480" s="17">
        <v>2.9750000000000002E-3</v>
      </c>
      <c r="T480" s="17">
        <v>1.7589999999999999E-3</v>
      </c>
      <c r="U480" s="17">
        <v>0.59117399999999998</v>
      </c>
      <c r="V480" s="17">
        <v>204.1</v>
      </c>
      <c r="W480" s="17">
        <v>8.5099999999999995E-2</v>
      </c>
      <c r="X480" s="17">
        <v>0</v>
      </c>
      <c r="Y480" s="17">
        <v>0</v>
      </c>
      <c r="Z480" s="17">
        <v>0</v>
      </c>
    </row>
    <row r="481" spans="1:31">
      <c r="A481" s="17">
        <v>468</v>
      </c>
      <c r="B481" s="19">
        <v>0.10480324074074075</v>
      </c>
      <c r="C481" s="17">
        <v>-1</v>
      </c>
      <c r="D481" s="17">
        <v>0</v>
      </c>
      <c r="E481" s="17">
        <v>0</v>
      </c>
      <c r="F481" s="17">
        <v>0</v>
      </c>
      <c r="G481" s="17">
        <v>3.4789999999999999E-3</v>
      </c>
      <c r="H481" s="17">
        <v>9.68E-4</v>
      </c>
      <c r="I481" s="17">
        <v>3.8449999999999999E-3</v>
      </c>
      <c r="J481" s="17">
        <v>2.8779999999999999E-3</v>
      </c>
      <c r="K481" s="17">
        <v>0.74837699999999996</v>
      </c>
      <c r="L481" s="17">
        <v>723.8</v>
      </c>
      <c r="M481" s="17">
        <v>0.59756100000000001</v>
      </c>
      <c r="N481" s="17">
        <v>0</v>
      </c>
      <c r="O481" s="17">
        <v>0</v>
      </c>
      <c r="P481" s="17">
        <v>0</v>
      </c>
      <c r="Q481" s="17">
        <v>1.4095999999999999E-2</v>
      </c>
      <c r="R481" s="17">
        <v>1.0560000000000001E-3</v>
      </c>
      <c r="S481" s="17">
        <v>3.9430000000000003E-3</v>
      </c>
      <c r="T481" s="17">
        <v>2.8869999999999998E-3</v>
      </c>
      <c r="U481" s="17">
        <v>0.73217900000000002</v>
      </c>
      <c r="V481" s="17">
        <v>792.7</v>
      </c>
      <c r="W481" s="17">
        <v>0.59756100000000001</v>
      </c>
      <c r="X481" s="17">
        <v>5483</v>
      </c>
      <c r="Y481" s="17">
        <v>0</v>
      </c>
      <c r="Z481" s="17">
        <v>0</v>
      </c>
    </row>
    <row r="482" spans="1:31">
      <c r="A482" s="17">
        <v>469</v>
      </c>
      <c r="B482" s="19">
        <v>0.10486111111111111</v>
      </c>
      <c r="C482" s="17">
        <v>-1</v>
      </c>
      <c r="D482" s="17">
        <v>0</v>
      </c>
      <c r="E482" s="17">
        <v>0</v>
      </c>
      <c r="F482" s="17">
        <v>0</v>
      </c>
      <c r="G482" s="17">
        <v>3.3652000000000001E-2</v>
      </c>
      <c r="H482" s="17">
        <v>7.5100000000000004E-4</v>
      </c>
      <c r="I482" s="17">
        <v>3.705E-3</v>
      </c>
      <c r="J482" s="17">
        <v>2.954E-3</v>
      </c>
      <c r="K482" s="17">
        <v>0.79734700000000003</v>
      </c>
      <c r="L482" s="17">
        <v>204.1</v>
      </c>
      <c r="M482" s="17">
        <v>0.28084199999999998</v>
      </c>
      <c r="N482" s="17">
        <v>0</v>
      </c>
      <c r="O482" s="17">
        <v>0</v>
      </c>
      <c r="P482" s="17">
        <v>0</v>
      </c>
      <c r="Q482" s="17">
        <v>2.1236999999999999E-2</v>
      </c>
      <c r="R482" s="17">
        <v>8.7699999999999996E-4</v>
      </c>
      <c r="S482" s="17">
        <v>3.2239999999999999E-3</v>
      </c>
      <c r="T482" s="17">
        <v>2.3470000000000001E-3</v>
      </c>
      <c r="U482" s="17">
        <v>0.72802299999999998</v>
      </c>
      <c r="V482" s="17">
        <v>663</v>
      </c>
      <c r="W482" s="17">
        <v>0.59756100000000001</v>
      </c>
      <c r="X482" s="17">
        <v>0</v>
      </c>
      <c r="Y482" s="17">
        <v>0</v>
      </c>
      <c r="Z482" s="17">
        <v>0</v>
      </c>
    </row>
    <row r="483" spans="1:31">
      <c r="A483" s="17">
        <v>470</v>
      </c>
      <c r="B483" s="19">
        <v>0.10491898148148149</v>
      </c>
      <c r="C483" s="17">
        <v>-1</v>
      </c>
      <c r="D483" s="17">
        <v>0</v>
      </c>
      <c r="E483" s="17">
        <v>0</v>
      </c>
      <c r="F483" s="17">
        <v>0</v>
      </c>
      <c r="G483" s="17">
        <v>5.5495000000000003E-2</v>
      </c>
      <c r="H483" s="17">
        <v>8.3000000000000001E-4</v>
      </c>
      <c r="I483" s="17">
        <v>3.663E-3</v>
      </c>
      <c r="J483" s="17">
        <v>2.8319999999999999E-3</v>
      </c>
      <c r="K483" s="17">
        <v>0.77329000000000003</v>
      </c>
      <c r="L483" s="17">
        <v>737</v>
      </c>
      <c r="M483" s="17">
        <v>0.59756100000000001</v>
      </c>
      <c r="N483" s="17">
        <v>0</v>
      </c>
      <c r="O483" s="17">
        <v>0</v>
      </c>
      <c r="P483" s="17">
        <v>0</v>
      </c>
      <c r="Q483" s="17">
        <v>5.2311000000000003E-2</v>
      </c>
      <c r="R483" s="17">
        <v>1.361E-3</v>
      </c>
      <c r="S483" s="17">
        <v>3.7399999999999998E-3</v>
      </c>
      <c r="T483" s="17">
        <v>2.379E-3</v>
      </c>
      <c r="U483" s="17">
        <v>0.63597400000000004</v>
      </c>
      <c r="V483" s="17">
        <v>384.4</v>
      </c>
      <c r="W483" s="17">
        <v>0.36838100000000001</v>
      </c>
      <c r="X483" s="17">
        <v>0</v>
      </c>
      <c r="Y483" s="17">
        <v>0</v>
      </c>
      <c r="Z483" s="17">
        <v>0</v>
      </c>
    </row>
    <row r="484" spans="1:31">
      <c r="A484" s="17">
        <v>471</v>
      </c>
      <c r="B484" s="19">
        <v>0.10497685185185185</v>
      </c>
      <c r="C484" s="17">
        <v>-1</v>
      </c>
      <c r="D484" s="17">
        <v>0</v>
      </c>
      <c r="E484" s="17">
        <v>0</v>
      </c>
      <c r="F484" s="17">
        <v>0</v>
      </c>
      <c r="G484" s="17">
        <v>2.7684E-2</v>
      </c>
      <c r="H484" s="17">
        <v>1.304E-3</v>
      </c>
      <c r="I484" s="17">
        <v>4.9589999999999999E-3</v>
      </c>
      <c r="J484" s="17">
        <v>3.656E-3</v>
      </c>
      <c r="K484" s="17">
        <v>0.73715799999999998</v>
      </c>
      <c r="L484" s="17">
        <v>204.1</v>
      </c>
      <c r="M484" s="17">
        <v>0.51490000000000002</v>
      </c>
      <c r="N484" s="17">
        <v>0</v>
      </c>
      <c r="O484" s="17">
        <v>0</v>
      </c>
      <c r="P484" s="17">
        <v>0</v>
      </c>
      <c r="Q484" s="17">
        <v>0.10799400000000001</v>
      </c>
      <c r="R484" s="17">
        <v>5.1500000000000005E-4</v>
      </c>
      <c r="S484" s="17">
        <v>2.336E-3</v>
      </c>
      <c r="T484" s="17">
        <v>1.8209999999999999E-3</v>
      </c>
      <c r="U484" s="17">
        <v>0.77961999999999998</v>
      </c>
      <c r="V484" s="17">
        <v>204.1</v>
      </c>
      <c r="W484" s="17">
        <v>0.13920199999999999</v>
      </c>
      <c r="X484" s="17">
        <v>0</v>
      </c>
      <c r="Y484" s="17">
        <v>0</v>
      </c>
      <c r="Z484" s="17">
        <v>0</v>
      </c>
    </row>
    <row r="485" spans="1:31">
      <c r="A485" s="17">
        <v>472</v>
      </c>
      <c r="B485" s="19">
        <v>0.10503472222222222</v>
      </c>
      <c r="C485" s="17">
        <v>-1</v>
      </c>
      <c r="D485" s="17">
        <v>0</v>
      </c>
      <c r="E485" s="17">
        <v>0</v>
      </c>
      <c r="F485" s="17">
        <v>0</v>
      </c>
      <c r="G485" s="17">
        <v>9.0736999999999998E-2</v>
      </c>
      <c r="H485" s="17">
        <v>1.384E-3</v>
      </c>
      <c r="I485" s="17">
        <v>4.5890000000000002E-3</v>
      </c>
      <c r="J485" s="17">
        <v>3.2049999999999999E-3</v>
      </c>
      <c r="K485" s="17">
        <v>0.69847000000000004</v>
      </c>
      <c r="L485" s="17">
        <v>1195.9000000000001</v>
      </c>
      <c r="M485" s="17">
        <v>0.22674</v>
      </c>
      <c r="N485" s="17">
        <v>12896</v>
      </c>
      <c r="O485" s="17">
        <v>0</v>
      </c>
      <c r="P485" s="17">
        <v>0</v>
      </c>
      <c r="Q485" s="17">
        <v>1.3032E-2</v>
      </c>
      <c r="R485" s="17">
        <v>6.5899999999999997E-4</v>
      </c>
      <c r="S485" s="17">
        <v>2.7910000000000001E-3</v>
      </c>
      <c r="T485" s="17">
        <v>2.1310000000000001E-3</v>
      </c>
      <c r="U485" s="17">
        <v>0.76369100000000001</v>
      </c>
      <c r="V485" s="17">
        <v>1195.9000000000001</v>
      </c>
      <c r="W485" s="17">
        <v>0.22674</v>
      </c>
      <c r="X485" s="17">
        <v>0</v>
      </c>
      <c r="Y485" s="17">
        <v>0</v>
      </c>
      <c r="Z485" s="17">
        <v>0</v>
      </c>
      <c r="AA485" s="17">
        <v>1.1749099999999999</v>
      </c>
      <c r="AB485" s="17">
        <v>0.45408500000000002</v>
      </c>
      <c r="AC485" s="17">
        <v>1.6271300000000001E-3</v>
      </c>
      <c r="AD485" s="17">
        <v>0.25</v>
      </c>
      <c r="AE485" s="17">
        <v>694.5</v>
      </c>
    </row>
    <row r="486" spans="1:31">
      <c r="A486" s="17">
        <v>473</v>
      </c>
      <c r="B486" s="19">
        <v>0.10508101851851852</v>
      </c>
      <c r="C486" s="17">
        <v>-1</v>
      </c>
      <c r="D486" s="17">
        <v>0</v>
      </c>
      <c r="E486" s="17">
        <v>0</v>
      </c>
      <c r="F486" s="17">
        <v>0</v>
      </c>
      <c r="G486" s="17">
        <v>1.354E-3</v>
      </c>
      <c r="H486" s="17">
        <v>9.3400000000000004E-4</v>
      </c>
      <c r="I486" s="17">
        <v>3.395E-3</v>
      </c>
      <c r="J486" s="17">
        <v>2.4610000000000001E-3</v>
      </c>
      <c r="K486" s="17">
        <v>0.72494000000000003</v>
      </c>
      <c r="L486" s="17">
        <v>1195.9000000000001</v>
      </c>
      <c r="M486" s="17">
        <v>2.4390000000000002E-3</v>
      </c>
      <c r="N486" s="17">
        <v>0</v>
      </c>
      <c r="O486" s="17">
        <v>0</v>
      </c>
      <c r="P486" s="17">
        <v>0</v>
      </c>
      <c r="Q486" s="17">
        <v>1.3801000000000001E-2</v>
      </c>
      <c r="R486" s="17">
        <v>1.0139999999999999E-3</v>
      </c>
      <c r="S486" s="17">
        <v>3.7780000000000001E-3</v>
      </c>
      <c r="T486" s="17">
        <v>2.764E-3</v>
      </c>
      <c r="U486" s="17">
        <v>0.731491</v>
      </c>
      <c r="V486" s="17">
        <v>1195.9000000000001</v>
      </c>
      <c r="W486" s="17">
        <v>2.4390000000000002E-3</v>
      </c>
      <c r="X486" s="17">
        <v>1306</v>
      </c>
      <c r="Y486" s="17">
        <v>0</v>
      </c>
      <c r="Z486" s="17">
        <v>0</v>
      </c>
    </row>
    <row r="487" spans="1:31">
      <c r="A487" s="17">
        <v>474</v>
      </c>
      <c r="B487" s="19">
        <v>0.10513888888888889</v>
      </c>
      <c r="C487" s="17">
        <v>-1</v>
      </c>
      <c r="D487" s="17">
        <v>0</v>
      </c>
      <c r="E487" s="17">
        <v>0</v>
      </c>
      <c r="F487" s="17">
        <v>0</v>
      </c>
      <c r="G487" s="17">
        <v>8.3250000000000008E-3</v>
      </c>
      <c r="H487" s="17">
        <v>4.2400000000000001E-4</v>
      </c>
      <c r="I487" s="17">
        <v>3.738E-3</v>
      </c>
      <c r="J487" s="17">
        <v>3.3140000000000001E-3</v>
      </c>
      <c r="K487" s="17">
        <v>0.88665899999999997</v>
      </c>
      <c r="L487" s="17">
        <v>448.3</v>
      </c>
      <c r="M487" s="17">
        <v>0.59756100000000001</v>
      </c>
      <c r="N487" s="17">
        <v>0</v>
      </c>
      <c r="O487" s="17">
        <v>0</v>
      </c>
      <c r="P487" s="17">
        <v>0</v>
      </c>
      <c r="Q487" s="17">
        <v>1.7228E-2</v>
      </c>
      <c r="R487" s="17">
        <v>1.0809999999999999E-3</v>
      </c>
      <c r="S487" s="17">
        <v>3.3519999999999999E-3</v>
      </c>
      <c r="T487" s="17">
        <v>2.2720000000000001E-3</v>
      </c>
      <c r="U487" s="17">
        <v>0.67768899999999999</v>
      </c>
      <c r="V487" s="17">
        <v>671.2</v>
      </c>
      <c r="W487" s="17">
        <v>0.59756100000000001</v>
      </c>
      <c r="X487" s="17">
        <v>6302</v>
      </c>
      <c r="Y487" s="17">
        <v>0</v>
      </c>
      <c r="Z487" s="17">
        <v>0</v>
      </c>
    </row>
    <row r="488" spans="1:31">
      <c r="A488" s="17">
        <v>475</v>
      </c>
      <c r="B488" s="19">
        <v>0.10519675925925925</v>
      </c>
      <c r="C488" s="17">
        <v>-1</v>
      </c>
      <c r="D488" s="17">
        <v>0</v>
      </c>
      <c r="E488" s="17">
        <v>0</v>
      </c>
      <c r="F488" s="17">
        <v>0</v>
      </c>
      <c r="G488" s="17">
        <v>6.3720000000000001E-3</v>
      </c>
      <c r="H488" s="17">
        <v>7.6499999999999995E-4</v>
      </c>
      <c r="I488" s="17">
        <v>4.9670000000000001E-3</v>
      </c>
      <c r="J488" s="17">
        <v>4.2009999999999999E-3</v>
      </c>
      <c r="K488" s="17">
        <v>0.84587100000000004</v>
      </c>
      <c r="L488" s="17">
        <v>1195.9000000000001</v>
      </c>
      <c r="M488" s="17">
        <v>0.59756100000000001</v>
      </c>
      <c r="N488" s="17">
        <v>0</v>
      </c>
      <c r="O488" s="17">
        <v>0</v>
      </c>
      <c r="P488" s="17">
        <v>0</v>
      </c>
      <c r="Q488" s="17">
        <v>4.2433999999999999E-2</v>
      </c>
      <c r="R488" s="17">
        <v>1.1349999999999999E-3</v>
      </c>
      <c r="S488" s="17">
        <v>3.2260000000000001E-3</v>
      </c>
      <c r="T488" s="17">
        <v>2.091E-3</v>
      </c>
      <c r="U488" s="17">
        <v>0.64813600000000005</v>
      </c>
      <c r="V488" s="17">
        <v>973</v>
      </c>
      <c r="W488" s="17">
        <v>0.468692</v>
      </c>
      <c r="X488" s="17">
        <v>1121</v>
      </c>
      <c r="Y488" s="17">
        <v>0</v>
      </c>
      <c r="Z488" s="17">
        <v>0</v>
      </c>
    </row>
    <row r="489" spans="1:31">
      <c r="A489" s="17">
        <v>476</v>
      </c>
      <c r="B489" s="19">
        <v>0.10525462962962963</v>
      </c>
      <c r="C489" s="17">
        <v>-1</v>
      </c>
      <c r="D489" s="17">
        <v>0</v>
      </c>
      <c r="E489" s="17">
        <v>0</v>
      </c>
      <c r="F489" s="17">
        <v>0</v>
      </c>
      <c r="G489" s="17">
        <v>0.131574</v>
      </c>
      <c r="H489" s="17">
        <v>3.0000000000000001E-6</v>
      </c>
      <c r="I489" s="17">
        <v>3.0079999999999998E-3</v>
      </c>
      <c r="J489" s="17">
        <v>3.0049999999999999E-3</v>
      </c>
      <c r="K489" s="17">
        <v>0.99897100000000005</v>
      </c>
      <c r="L489" s="17">
        <v>694.4</v>
      </c>
      <c r="M489" s="17">
        <v>2.4390000000000002E-3</v>
      </c>
      <c r="N489" s="17">
        <v>0</v>
      </c>
      <c r="O489" s="17">
        <v>0</v>
      </c>
      <c r="P489" s="17">
        <v>0</v>
      </c>
      <c r="Q489" s="17">
        <v>3.0760000000000002E-3</v>
      </c>
      <c r="R489" s="17">
        <v>1.346E-3</v>
      </c>
      <c r="S489" s="17">
        <v>4.6030000000000003E-3</v>
      </c>
      <c r="T489" s="17">
        <v>3.2569999999999999E-3</v>
      </c>
      <c r="U489" s="17">
        <v>0.70756399999999997</v>
      </c>
      <c r="V489" s="17">
        <v>1195.9000000000001</v>
      </c>
      <c r="W489" s="17">
        <v>5.4539999999999996E-3</v>
      </c>
      <c r="X489" s="17">
        <v>3144</v>
      </c>
      <c r="Y489" s="17">
        <v>0</v>
      </c>
      <c r="Z489" s="17">
        <v>0</v>
      </c>
    </row>
    <row r="490" spans="1:31">
      <c r="A490" s="17">
        <v>477</v>
      </c>
      <c r="B490" s="19">
        <v>0.10531249999999999</v>
      </c>
      <c r="C490" s="17">
        <v>-1</v>
      </c>
      <c r="D490" s="17">
        <v>0</v>
      </c>
      <c r="E490" s="17">
        <v>0</v>
      </c>
      <c r="F490" s="17">
        <v>0</v>
      </c>
      <c r="G490" s="17">
        <v>4.6958E-2</v>
      </c>
      <c r="H490" s="17">
        <v>5.6899999999999995E-4</v>
      </c>
      <c r="I490" s="17">
        <v>2.0730000000000002E-3</v>
      </c>
      <c r="J490" s="17">
        <v>1.5039999999999999E-3</v>
      </c>
      <c r="K490" s="17">
        <v>0.72567300000000001</v>
      </c>
      <c r="L490" s="17">
        <v>1195.9000000000001</v>
      </c>
      <c r="M490" s="17">
        <v>0.59756100000000001</v>
      </c>
      <c r="N490" s="17">
        <v>0</v>
      </c>
      <c r="O490" s="17">
        <v>0</v>
      </c>
      <c r="P490" s="17">
        <v>0</v>
      </c>
      <c r="Q490" s="17">
        <v>2.8308E-2</v>
      </c>
      <c r="R490" s="17">
        <v>7.6300000000000001E-4</v>
      </c>
      <c r="S490" s="17">
        <v>2.1450000000000002E-3</v>
      </c>
      <c r="T490" s="17">
        <v>1.3829999999999999E-3</v>
      </c>
      <c r="U490" s="17">
        <v>0.64452799999999999</v>
      </c>
      <c r="V490" s="17">
        <v>204.1</v>
      </c>
      <c r="W490" s="17">
        <v>0.22674</v>
      </c>
      <c r="X490" s="17">
        <v>0</v>
      </c>
      <c r="Y490" s="17">
        <v>0</v>
      </c>
      <c r="Z490" s="17">
        <v>0</v>
      </c>
    </row>
    <row r="491" spans="1:31">
      <c r="A491" s="17">
        <v>478</v>
      </c>
      <c r="B491" s="19">
        <v>0.10537037037037038</v>
      </c>
      <c r="C491" s="17">
        <v>-1</v>
      </c>
      <c r="D491" s="17">
        <v>0</v>
      </c>
      <c r="E491" s="17">
        <v>0</v>
      </c>
      <c r="F491" s="17">
        <v>0</v>
      </c>
      <c r="G491" s="17">
        <v>8.5503999999999997E-2</v>
      </c>
      <c r="H491" s="17">
        <v>9.9700000000000006E-4</v>
      </c>
      <c r="I491" s="17">
        <v>2.7190000000000001E-3</v>
      </c>
      <c r="J491" s="17">
        <v>1.722E-3</v>
      </c>
      <c r="K491" s="17">
        <v>0.63328700000000004</v>
      </c>
      <c r="L491" s="17">
        <v>843.4</v>
      </c>
      <c r="M491" s="17">
        <v>0.59756100000000001</v>
      </c>
      <c r="N491" s="17">
        <v>0</v>
      </c>
      <c r="O491" s="17">
        <v>0</v>
      </c>
      <c r="P491" s="17">
        <v>0</v>
      </c>
      <c r="Q491" s="17">
        <v>2.9477E-2</v>
      </c>
      <c r="R491" s="17">
        <v>9.4899999999999997E-4</v>
      </c>
      <c r="S491" s="17">
        <v>3.65E-3</v>
      </c>
      <c r="T491" s="17">
        <v>2.7009999999999998E-3</v>
      </c>
      <c r="U491" s="17">
        <v>0.74008399999999996</v>
      </c>
      <c r="V491" s="17">
        <v>1195.9000000000001</v>
      </c>
      <c r="W491" s="17">
        <v>2.4390000000000002E-3</v>
      </c>
      <c r="X491" s="17">
        <v>10569</v>
      </c>
      <c r="Y491" s="17">
        <v>0</v>
      </c>
      <c r="Z491" s="17">
        <v>0</v>
      </c>
    </row>
    <row r="492" spans="1:31">
      <c r="A492" s="17">
        <v>479</v>
      </c>
      <c r="B492" s="19">
        <v>0.10542824074074074</v>
      </c>
      <c r="C492" s="17">
        <v>-1</v>
      </c>
      <c r="D492" s="17">
        <v>0</v>
      </c>
      <c r="E492" s="17">
        <v>0</v>
      </c>
      <c r="F492" s="17">
        <v>0</v>
      </c>
      <c r="G492" s="17">
        <v>0.12978000000000001</v>
      </c>
      <c r="H492" s="17">
        <v>1.74E-4</v>
      </c>
      <c r="I492" s="17">
        <v>6.5600000000000001E-4</v>
      </c>
      <c r="J492" s="17">
        <v>4.8200000000000001E-4</v>
      </c>
      <c r="K492" s="17">
        <v>0.73519100000000004</v>
      </c>
      <c r="L492" s="17">
        <v>204.1</v>
      </c>
      <c r="M492" s="17">
        <v>5.1663000000000001E-2</v>
      </c>
      <c r="N492" s="17">
        <v>0</v>
      </c>
      <c r="O492" s="17">
        <v>0</v>
      </c>
      <c r="P492" s="17">
        <v>0</v>
      </c>
      <c r="Q492" s="17">
        <v>2.0175999999999999E-2</v>
      </c>
      <c r="R492" s="17">
        <v>3.6699999999999998E-4</v>
      </c>
      <c r="S492" s="17">
        <v>1.441E-3</v>
      </c>
      <c r="T492" s="17">
        <v>1.075E-3</v>
      </c>
      <c r="U492" s="17">
        <v>0.74567300000000003</v>
      </c>
      <c r="V492" s="17">
        <v>204.1</v>
      </c>
      <c r="W492" s="17">
        <v>8.5099999999999995E-2</v>
      </c>
      <c r="X492" s="17">
        <v>0</v>
      </c>
      <c r="Y492" s="17">
        <v>0</v>
      </c>
      <c r="Z492" s="17">
        <v>0</v>
      </c>
    </row>
    <row r="493" spans="1:31">
      <c r="A493" s="17">
        <v>480</v>
      </c>
      <c r="B493" s="19">
        <v>0.10547453703703703</v>
      </c>
      <c r="C493" s="17">
        <v>-1</v>
      </c>
      <c r="D493" s="17">
        <v>0</v>
      </c>
      <c r="E493" s="17">
        <v>0</v>
      </c>
      <c r="F493" s="17">
        <v>0</v>
      </c>
      <c r="G493" s="17">
        <v>4.9252999999999998E-2</v>
      </c>
      <c r="H493" s="17">
        <v>7.5299999999999998E-4</v>
      </c>
      <c r="I493" s="17">
        <v>2.9889999999999999E-3</v>
      </c>
      <c r="J493" s="17">
        <v>2.2360000000000001E-3</v>
      </c>
      <c r="K493" s="17">
        <v>0.74793799999999999</v>
      </c>
      <c r="L493" s="17">
        <v>1195.9000000000001</v>
      </c>
      <c r="M493" s="17">
        <v>0.36838100000000001</v>
      </c>
      <c r="N493" s="17">
        <v>0</v>
      </c>
      <c r="O493" s="17">
        <v>0</v>
      </c>
      <c r="P493" s="17">
        <v>0</v>
      </c>
      <c r="Q493" s="17">
        <v>8.378E-3</v>
      </c>
      <c r="R493" s="17">
        <v>3.3199999999999999E-4</v>
      </c>
      <c r="S493" s="17">
        <v>1.3879999999999999E-3</v>
      </c>
      <c r="T493" s="17">
        <v>1.0549999999999999E-3</v>
      </c>
      <c r="U493" s="17">
        <v>0.76045200000000002</v>
      </c>
      <c r="V493" s="17">
        <v>779.5</v>
      </c>
      <c r="W493" s="17">
        <v>0.59756100000000001</v>
      </c>
      <c r="X493" s="17">
        <v>0</v>
      </c>
      <c r="Y493" s="17">
        <v>0</v>
      </c>
      <c r="Z493" s="17">
        <v>0</v>
      </c>
    </row>
    <row r="494" spans="1:31">
      <c r="A494" s="17">
        <v>481</v>
      </c>
      <c r="B494" s="19">
        <v>0.10553240740740739</v>
      </c>
      <c r="C494" s="17">
        <v>-1</v>
      </c>
      <c r="D494" s="17">
        <v>0</v>
      </c>
      <c r="E494" s="17">
        <v>0</v>
      </c>
      <c r="F494" s="17">
        <v>0</v>
      </c>
      <c r="G494" s="17">
        <v>0.106574</v>
      </c>
      <c r="H494" s="17">
        <v>6.5700000000000003E-4</v>
      </c>
      <c r="I494" s="17">
        <v>1.9550000000000001E-3</v>
      </c>
      <c r="J494" s="17">
        <v>1.2979999999999999E-3</v>
      </c>
      <c r="K494" s="17">
        <v>0.66394399999999998</v>
      </c>
      <c r="L494" s="17">
        <v>204.1</v>
      </c>
      <c r="M494" s="17">
        <v>8.5099999999999995E-2</v>
      </c>
      <c r="N494" s="17">
        <v>0</v>
      </c>
      <c r="O494" s="17">
        <v>0</v>
      </c>
      <c r="P494" s="17">
        <v>0</v>
      </c>
      <c r="Q494" s="17">
        <v>4.6081999999999998E-2</v>
      </c>
      <c r="R494" s="17">
        <v>4.9600000000000002E-4</v>
      </c>
      <c r="S494" s="17">
        <v>1.9369999999999999E-3</v>
      </c>
      <c r="T494" s="17">
        <v>1.4419999999999999E-3</v>
      </c>
      <c r="U494" s="17">
        <v>0.74409599999999998</v>
      </c>
      <c r="V494" s="17">
        <v>204.1</v>
      </c>
      <c r="W494" s="17">
        <v>0.13920199999999999</v>
      </c>
      <c r="X494" s="17">
        <v>0</v>
      </c>
      <c r="Y494" s="17">
        <v>0</v>
      </c>
      <c r="Z494" s="17">
        <v>0</v>
      </c>
    </row>
    <row r="495" spans="1:31">
      <c r="A495" s="17">
        <v>482</v>
      </c>
      <c r="B495" s="19">
        <v>0.10559027777777778</v>
      </c>
      <c r="C495" s="17">
        <v>-1</v>
      </c>
      <c r="D495" s="17">
        <v>0</v>
      </c>
      <c r="E495" s="17">
        <v>0</v>
      </c>
      <c r="F495" s="17">
        <v>0</v>
      </c>
      <c r="G495" s="17">
        <v>0.105457</v>
      </c>
      <c r="H495" s="17">
        <v>9.68E-4</v>
      </c>
      <c r="I495" s="17">
        <v>3.594E-3</v>
      </c>
      <c r="J495" s="17">
        <v>2.6259999999999999E-3</v>
      </c>
      <c r="K495" s="17">
        <v>0.730657</v>
      </c>
      <c r="L495" s="17">
        <v>204.1</v>
      </c>
      <c r="M495" s="17">
        <v>0.37325999999999998</v>
      </c>
      <c r="N495" s="17">
        <v>1970</v>
      </c>
      <c r="O495" s="17">
        <v>0</v>
      </c>
      <c r="P495" s="17">
        <v>0</v>
      </c>
      <c r="Q495" s="17">
        <v>0.117284</v>
      </c>
      <c r="R495" s="17">
        <v>5.0000000000000004E-6</v>
      </c>
      <c r="S495" s="17">
        <v>3.9379999999999997E-3</v>
      </c>
      <c r="T495" s="17">
        <v>3.9329999999999999E-3</v>
      </c>
      <c r="U495" s="17">
        <v>0.99873900000000004</v>
      </c>
      <c r="V495" s="17">
        <v>222.2</v>
      </c>
      <c r="W495" s="17">
        <v>0.36838100000000001</v>
      </c>
      <c r="X495" s="17">
        <v>0</v>
      </c>
      <c r="Y495" s="17">
        <v>0</v>
      </c>
      <c r="Z495" s="17">
        <v>0</v>
      </c>
      <c r="AA495" s="17">
        <v>1.5365200000000001</v>
      </c>
      <c r="AB495" s="17">
        <v>1.4951000000000001E-2</v>
      </c>
      <c r="AC495" s="18">
        <v>6.3762800000000006E-5</v>
      </c>
      <c r="AD495" s="17">
        <v>0.25</v>
      </c>
      <c r="AE495" s="17">
        <v>4070.1</v>
      </c>
    </row>
    <row r="496" spans="1:31">
      <c r="A496" s="17">
        <v>483</v>
      </c>
      <c r="B496" s="19">
        <v>0.10564814814814816</v>
      </c>
      <c r="C496" s="17">
        <v>-1</v>
      </c>
      <c r="D496" s="17">
        <v>0</v>
      </c>
      <c r="E496" s="17">
        <v>0</v>
      </c>
      <c r="F496" s="17">
        <v>0</v>
      </c>
      <c r="G496" s="17">
        <v>6.8960000000000002E-3</v>
      </c>
      <c r="H496" s="17">
        <v>5.7700000000000004E-4</v>
      </c>
      <c r="I496" s="17">
        <v>2.8279999999999998E-3</v>
      </c>
      <c r="J496" s="17">
        <v>2.251E-3</v>
      </c>
      <c r="K496" s="17">
        <v>0.79586000000000001</v>
      </c>
      <c r="L496" s="17">
        <v>787.7</v>
      </c>
      <c r="M496" s="17">
        <v>0.59756100000000001</v>
      </c>
      <c r="N496" s="17">
        <v>0</v>
      </c>
      <c r="O496" s="17">
        <v>0</v>
      </c>
      <c r="P496" s="17">
        <v>0</v>
      </c>
      <c r="Q496" s="17">
        <v>8.5459999999999998E-3</v>
      </c>
      <c r="R496" s="17">
        <v>1.4200000000000001E-4</v>
      </c>
      <c r="S496" s="17">
        <v>3.3340000000000002E-3</v>
      </c>
      <c r="T496" s="17">
        <v>3.192E-3</v>
      </c>
      <c r="U496" s="17">
        <v>0.95748100000000003</v>
      </c>
      <c r="V496" s="17">
        <v>1195.9000000000001</v>
      </c>
      <c r="W496" s="17">
        <v>2.4390000000000002E-3</v>
      </c>
      <c r="X496" s="17">
        <v>1995</v>
      </c>
      <c r="Y496" s="17">
        <v>0</v>
      </c>
      <c r="Z496" s="17">
        <v>0</v>
      </c>
    </row>
    <row r="497" spans="1:31">
      <c r="A497" s="17">
        <v>484</v>
      </c>
      <c r="B497" s="19">
        <v>0.10570601851851852</v>
      </c>
      <c r="C497" s="17">
        <v>-1</v>
      </c>
      <c r="D497" s="17">
        <v>0</v>
      </c>
      <c r="E497" s="17">
        <v>0</v>
      </c>
      <c r="F497" s="17">
        <v>0</v>
      </c>
      <c r="G497" s="17">
        <v>1.5727999999999999E-2</v>
      </c>
      <c r="H497" s="17">
        <v>1.214E-3</v>
      </c>
      <c r="I497" s="17">
        <v>4.1910000000000003E-3</v>
      </c>
      <c r="J497" s="17">
        <v>2.977E-3</v>
      </c>
      <c r="K497" s="17">
        <v>0.71029900000000001</v>
      </c>
      <c r="L497" s="17">
        <v>1195.9000000000001</v>
      </c>
      <c r="M497" s="17">
        <v>2.4390000000000002E-3</v>
      </c>
      <c r="N497" s="17">
        <v>3338</v>
      </c>
      <c r="O497" s="17">
        <v>0</v>
      </c>
      <c r="P497" s="17">
        <v>0</v>
      </c>
      <c r="Q497" s="17">
        <v>2.7928000000000001E-2</v>
      </c>
      <c r="R497" s="17">
        <v>1.9999999999999999E-6</v>
      </c>
      <c r="S497" s="17">
        <v>1.3810000000000001E-3</v>
      </c>
      <c r="T497" s="17">
        <v>1.379E-3</v>
      </c>
      <c r="U497" s="17">
        <v>0.99883100000000002</v>
      </c>
      <c r="V497" s="17">
        <v>1195.9000000000001</v>
      </c>
      <c r="W497" s="17">
        <v>0.46079900000000001</v>
      </c>
      <c r="X497" s="17">
        <v>0</v>
      </c>
      <c r="Y497" s="17">
        <v>0</v>
      </c>
      <c r="Z497" s="17">
        <v>0</v>
      </c>
      <c r="AA497" s="17">
        <v>1.5366599999999999</v>
      </c>
      <c r="AB497" s="17">
        <v>0.14693400000000001</v>
      </c>
      <c r="AC497" s="17">
        <v>2.0423800000000001E-4</v>
      </c>
      <c r="AD497" s="17">
        <v>0.25</v>
      </c>
      <c r="AE497" s="17">
        <v>694.5</v>
      </c>
    </row>
    <row r="498" spans="1:31">
      <c r="A498" s="17">
        <v>485</v>
      </c>
      <c r="B498" s="19">
        <v>0.1057523148148148</v>
      </c>
      <c r="C498" s="17">
        <v>-1</v>
      </c>
      <c r="D498" s="17">
        <v>0</v>
      </c>
      <c r="E498" s="17">
        <v>0</v>
      </c>
      <c r="F498" s="17">
        <v>0</v>
      </c>
      <c r="G498" s="17">
        <v>3.9940000000000003E-2</v>
      </c>
      <c r="H498" s="17">
        <v>8.2200000000000003E-4</v>
      </c>
      <c r="I498" s="17">
        <v>3.0010000000000002E-3</v>
      </c>
      <c r="J498" s="17">
        <v>2.1789999999999999E-3</v>
      </c>
      <c r="K498" s="17">
        <v>0.72621800000000003</v>
      </c>
      <c r="L498" s="17">
        <v>204.1</v>
      </c>
      <c r="M498" s="17">
        <v>0.13920199999999999</v>
      </c>
      <c r="N498" s="17">
        <v>0</v>
      </c>
      <c r="O498" s="17">
        <v>0</v>
      </c>
      <c r="P498" s="17">
        <v>0</v>
      </c>
      <c r="Q498" s="17">
        <v>1.38E-2</v>
      </c>
      <c r="R498" s="17">
        <v>8.5800000000000004E-4</v>
      </c>
      <c r="S498" s="17">
        <v>2.777E-3</v>
      </c>
      <c r="T498" s="17">
        <v>1.9189999999999999E-3</v>
      </c>
      <c r="U498" s="17">
        <v>0.69102300000000005</v>
      </c>
      <c r="V498" s="17">
        <v>1100.7</v>
      </c>
      <c r="W498" s="17">
        <v>0.59756100000000001</v>
      </c>
      <c r="X498" s="17">
        <v>0</v>
      </c>
      <c r="Y498" s="17">
        <v>0</v>
      </c>
      <c r="Z498" s="17">
        <v>0</v>
      </c>
    </row>
    <row r="499" spans="1:31">
      <c r="A499" s="17">
        <v>486</v>
      </c>
      <c r="B499" s="19">
        <v>0.10581018518518519</v>
      </c>
      <c r="C499" s="17">
        <v>-1</v>
      </c>
      <c r="D499" s="17">
        <v>0</v>
      </c>
      <c r="E499" s="17">
        <v>0</v>
      </c>
      <c r="F499" s="17">
        <v>0</v>
      </c>
      <c r="G499" s="17">
        <v>6.0583999999999999E-2</v>
      </c>
      <c r="H499" s="17">
        <v>5.2999999999999998E-4</v>
      </c>
      <c r="I499" s="17">
        <v>1.817E-3</v>
      </c>
      <c r="J499" s="17">
        <v>1.286E-3</v>
      </c>
      <c r="K499" s="17">
        <v>0.70809200000000005</v>
      </c>
      <c r="L499" s="17">
        <v>628.6</v>
      </c>
      <c r="M499" s="17">
        <v>0.59756100000000001</v>
      </c>
      <c r="N499" s="17">
        <v>0</v>
      </c>
      <c r="O499" s="17">
        <v>0</v>
      </c>
      <c r="P499" s="17">
        <v>0</v>
      </c>
      <c r="Q499" s="17">
        <v>1.8159999999999999E-2</v>
      </c>
      <c r="R499" s="17">
        <v>8.3199999999999995E-4</v>
      </c>
      <c r="S499" s="17">
        <v>3.9589999999999998E-3</v>
      </c>
      <c r="T499" s="17">
        <v>3.127E-3</v>
      </c>
      <c r="U499" s="17">
        <v>0.78995700000000002</v>
      </c>
      <c r="V499" s="17">
        <v>886</v>
      </c>
      <c r="W499" s="17">
        <v>0.45591999999999999</v>
      </c>
      <c r="X499" s="17">
        <v>2954</v>
      </c>
      <c r="Y499" s="17">
        <v>0</v>
      </c>
      <c r="Z499" s="17">
        <v>0</v>
      </c>
    </row>
    <row r="500" spans="1:31">
      <c r="A500" s="17">
        <v>487</v>
      </c>
      <c r="B500" s="19">
        <v>0.10586805555555556</v>
      </c>
      <c r="C500" s="17">
        <v>-1</v>
      </c>
      <c r="D500" s="17">
        <v>0</v>
      </c>
      <c r="E500" s="17">
        <v>0</v>
      </c>
      <c r="F500" s="17">
        <v>0</v>
      </c>
      <c r="G500" s="17">
        <v>1.324E-2</v>
      </c>
      <c r="H500" s="17">
        <v>8.34E-4</v>
      </c>
      <c r="I500" s="17">
        <v>2.617E-3</v>
      </c>
      <c r="J500" s="17">
        <v>1.7830000000000001E-3</v>
      </c>
      <c r="K500" s="17">
        <v>0.68125599999999997</v>
      </c>
      <c r="L500" s="17">
        <v>1195.9000000000001</v>
      </c>
      <c r="M500" s="17">
        <v>2.4390000000000002E-3</v>
      </c>
      <c r="N500" s="17">
        <v>0</v>
      </c>
      <c r="O500" s="17">
        <v>0</v>
      </c>
      <c r="P500" s="17">
        <v>0</v>
      </c>
      <c r="Q500" s="17">
        <v>7.7990000000000004E-3</v>
      </c>
      <c r="R500" s="17">
        <v>8.5700000000000001E-4</v>
      </c>
      <c r="S500" s="17">
        <v>2.9009999999999999E-3</v>
      </c>
      <c r="T500" s="17">
        <v>2.0439999999999998E-3</v>
      </c>
      <c r="U500" s="17">
        <v>0.70450599999999997</v>
      </c>
      <c r="V500" s="17">
        <v>517.1</v>
      </c>
      <c r="W500" s="17">
        <v>0.59756100000000001</v>
      </c>
      <c r="X500" s="17">
        <v>0</v>
      </c>
      <c r="Y500" s="17">
        <v>0</v>
      </c>
      <c r="Z500" s="17">
        <v>0</v>
      </c>
    </row>
    <row r="501" spans="1:31">
      <c r="A501" s="17">
        <v>488</v>
      </c>
      <c r="B501" s="19">
        <v>0.10592592592592592</v>
      </c>
      <c r="C501" s="17">
        <v>-1</v>
      </c>
      <c r="D501" s="17">
        <v>0</v>
      </c>
      <c r="E501" s="17">
        <v>0</v>
      </c>
      <c r="F501" s="17">
        <v>0</v>
      </c>
      <c r="G501" s="17">
        <v>7.3800000000000005E-4</v>
      </c>
      <c r="H501" s="17">
        <v>4.5300000000000001E-4</v>
      </c>
      <c r="I501" s="17">
        <v>1.518E-3</v>
      </c>
      <c r="J501" s="17">
        <v>1.065E-3</v>
      </c>
      <c r="K501" s="17">
        <v>0.70158299999999996</v>
      </c>
      <c r="L501" s="17">
        <v>569.79999999999995</v>
      </c>
      <c r="M501" s="17">
        <v>0.59756100000000001</v>
      </c>
      <c r="N501" s="17">
        <v>767</v>
      </c>
      <c r="O501" s="17">
        <v>0</v>
      </c>
      <c r="P501" s="17">
        <v>0</v>
      </c>
      <c r="Q501" s="17">
        <v>5.3797999999999999E-2</v>
      </c>
      <c r="R501" s="17">
        <v>8.8800000000000001E-4</v>
      </c>
      <c r="S501" s="17">
        <v>3.784E-3</v>
      </c>
      <c r="T501" s="17">
        <v>2.8960000000000001E-3</v>
      </c>
      <c r="U501" s="17">
        <v>0.76536899999999997</v>
      </c>
      <c r="V501" s="17">
        <v>217.2</v>
      </c>
      <c r="W501" s="17">
        <v>0.22674</v>
      </c>
      <c r="X501" s="17">
        <v>2782</v>
      </c>
      <c r="Y501" s="17">
        <v>0</v>
      </c>
      <c r="Z501" s="17">
        <v>0</v>
      </c>
      <c r="AA501" s="17">
        <v>1.1774899999999999</v>
      </c>
      <c r="AB501" s="17">
        <v>1.8503100000000001E-2</v>
      </c>
      <c r="AC501" s="17">
        <v>9.4143099999999995E-4</v>
      </c>
      <c r="AD501" s="17">
        <v>0.25</v>
      </c>
      <c r="AE501" s="17">
        <v>1457.7</v>
      </c>
    </row>
    <row r="502" spans="1:31">
      <c r="A502" s="17">
        <v>489</v>
      </c>
      <c r="B502" s="19">
        <v>0.1059837962962963</v>
      </c>
      <c r="C502" s="17">
        <v>-1</v>
      </c>
      <c r="D502" s="17">
        <v>0</v>
      </c>
      <c r="E502" s="17">
        <v>0</v>
      </c>
      <c r="F502" s="17">
        <v>0</v>
      </c>
      <c r="G502" s="17">
        <v>2.7810000000000001E-2</v>
      </c>
      <c r="H502" s="17">
        <v>3.0000000000000001E-6</v>
      </c>
      <c r="I502" s="17">
        <v>2.166E-3</v>
      </c>
      <c r="J502" s="17">
        <v>2.163E-3</v>
      </c>
      <c r="K502" s="17">
        <v>0.99882300000000002</v>
      </c>
      <c r="L502" s="17">
        <v>1195.9000000000001</v>
      </c>
      <c r="M502" s="17">
        <v>0.36838100000000001</v>
      </c>
      <c r="N502" s="17">
        <v>0</v>
      </c>
      <c r="O502" s="17">
        <v>0</v>
      </c>
      <c r="P502" s="17">
        <v>0</v>
      </c>
      <c r="Q502" s="17">
        <v>2.4534E-2</v>
      </c>
      <c r="R502" s="17">
        <v>1.9999999999999999E-6</v>
      </c>
      <c r="S502" s="17">
        <v>1.964E-3</v>
      </c>
      <c r="T502" s="17">
        <v>1.9620000000000002E-3</v>
      </c>
      <c r="U502" s="17">
        <v>0.99904400000000004</v>
      </c>
      <c r="V502" s="17">
        <v>1113.9000000000001</v>
      </c>
      <c r="W502" s="17">
        <v>0.54833699999999996</v>
      </c>
      <c r="X502" s="17">
        <v>0</v>
      </c>
      <c r="Y502" s="17">
        <v>0</v>
      </c>
      <c r="Z502" s="17">
        <v>0</v>
      </c>
    </row>
    <row r="503" spans="1:31">
      <c r="A503" s="17">
        <v>490</v>
      </c>
      <c r="B503" s="19">
        <v>0.10603009259259259</v>
      </c>
      <c r="C503" s="17">
        <v>-1</v>
      </c>
      <c r="D503" s="17">
        <v>0</v>
      </c>
      <c r="E503" s="17">
        <v>0</v>
      </c>
      <c r="F503" s="17">
        <v>0</v>
      </c>
      <c r="G503" s="17">
        <v>1.7035000000000002E-2</v>
      </c>
      <c r="H503" s="17">
        <v>7.1599999999999995E-4</v>
      </c>
      <c r="I503" s="17">
        <v>3.094E-3</v>
      </c>
      <c r="J503" s="17">
        <v>2.3779999999999999E-3</v>
      </c>
      <c r="K503" s="17">
        <v>0.76869200000000004</v>
      </c>
      <c r="L503" s="17">
        <v>1195.9000000000001</v>
      </c>
      <c r="M503" s="17">
        <v>2.4390000000000002E-3</v>
      </c>
      <c r="N503" s="17">
        <v>4357</v>
      </c>
      <c r="O503" s="17">
        <v>0</v>
      </c>
      <c r="P503" s="17">
        <v>0</v>
      </c>
      <c r="Q503" s="17">
        <v>1.5395000000000001E-2</v>
      </c>
      <c r="R503" s="17">
        <v>9.0899999999999998E-4</v>
      </c>
      <c r="S503" s="17">
        <v>2.983E-3</v>
      </c>
      <c r="T503" s="17">
        <v>2.0739999999999999E-3</v>
      </c>
      <c r="U503" s="17">
        <v>0.69538199999999994</v>
      </c>
      <c r="V503" s="17">
        <v>1195.9000000000001</v>
      </c>
      <c r="W503" s="17">
        <v>0.59756100000000001</v>
      </c>
      <c r="X503" s="17">
        <v>0</v>
      </c>
      <c r="Y503" s="17">
        <v>0</v>
      </c>
      <c r="Z503" s="17">
        <v>0</v>
      </c>
      <c r="AA503" s="17">
        <v>1.06982</v>
      </c>
      <c r="AB503" s="17">
        <v>0.16438700000000001</v>
      </c>
      <c r="AC503" s="17">
        <v>1.2496E-3</v>
      </c>
      <c r="AD503" s="17">
        <v>0.25</v>
      </c>
      <c r="AE503" s="17">
        <v>694.5</v>
      </c>
    </row>
    <row r="504" spans="1:31">
      <c r="A504" s="17">
        <v>491</v>
      </c>
      <c r="B504" s="19">
        <v>0.10608796296296297</v>
      </c>
      <c r="C504" s="17">
        <v>-1</v>
      </c>
      <c r="D504" s="17">
        <v>0</v>
      </c>
      <c r="E504" s="17">
        <v>0</v>
      </c>
      <c r="F504" s="17">
        <v>0</v>
      </c>
      <c r="G504" s="17">
        <v>5.2069999999999998E-3</v>
      </c>
      <c r="H504" s="17">
        <v>5.0799999999999999E-4</v>
      </c>
      <c r="I504" s="17">
        <v>1.8309999999999999E-3</v>
      </c>
      <c r="J504" s="17">
        <v>1.3240000000000001E-3</v>
      </c>
      <c r="K504" s="17">
        <v>0.72275999999999996</v>
      </c>
      <c r="L504" s="17">
        <v>1195.9000000000001</v>
      </c>
      <c r="M504" s="17">
        <v>2.4390000000000002E-3</v>
      </c>
      <c r="N504" s="17">
        <v>0</v>
      </c>
      <c r="O504" s="17">
        <v>0</v>
      </c>
      <c r="P504" s="17">
        <v>0</v>
      </c>
      <c r="Q504" s="17">
        <v>1.6691000000000001E-2</v>
      </c>
      <c r="R504" s="17">
        <v>9.2599999999999996E-4</v>
      </c>
      <c r="S504" s="17">
        <v>2.9680000000000002E-3</v>
      </c>
      <c r="T504" s="17">
        <v>2.042E-3</v>
      </c>
      <c r="U504" s="17">
        <v>0.687917</v>
      </c>
      <c r="V504" s="17">
        <v>233.5</v>
      </c>
      <c r="W504" s="17">
        <v>0.22674</v>
      </c>
      <c r="X504" s="17">
        <v>0</v>
      </c>
      <c r="Y504" s="17">
        <v>0</v>
      </c>
      <c r="Z504" s="17">
        <v>0</v>
      </c>
    </row>
    <row r="505" spans="1:31">
      <c r="A505" s="17">
        <v>492</v>
      </c>
      <c r="B505" s="19">
        <v>0.10614583333333333</v>
      </c>
      <c r="C505" s="17">
        <v>-1</v>
      </c>
      <c r="D505" s="17">
        <v>0</v>
      </c>
      <c r="E505" s="17">
        <v>0</v>
      </c>
      <c r="F505" s="17">
        <v>0</v>
      </c>
      <c r="G505" s="17">
        <v>1.038E-2</v>
      </c>
      <c r="H505" s="17">
        <v>1.271E-3</v>
      </c>
      <c r="I505" s="17">
        <v>3.898E-3</v>
      </c>
      <c r="J505" s="17">
        <v>2.627E-3</v>
      </c>
      <c r="K505" s="17">
        <v>0.67396500000000004</v>
      </c>
      <c r="L505" s="17">
        <v>1195.9000000000001</v>
      </c>
      <c r="M505" s="17">
        <v>0.36838100000000001</v>
      </c>
      <c r="N505" s="17">
        <v>0</v>
      </c>
      <c r="O505" s="17">
        <v>0</v>
      </c>
      <c r="P505" s="17">
        <v>0</v>
      </c>
      <c r="Q505" s="17">
        <v>1.3504E-2</v>
      </c>
      <c r="R505" s="17">
        <v>8.4000000000000003E-4</v>
      </c>
      <c r="S505" s="17">
        <v>3.3830000000000002E-3</v>
      </c>
      <c r="T505" s="17">
        <v>2.5430000000000001E-3</v>
      </c>
      <c r="U505" s="17">
        <v>0.75183900000000004</v>
      </c>
      <c r="V505" s="17">
        <v>509</v>
      </c>
      <c r="W505" s="17">
        <v>0.59756100000000001</v>
      </c>
      <c r="X505" s="17">
        <v>6775</v>
      </c>
      <c r="Y505" s="17">
        <v>0</v>
      </c>
      <c r="Z505" s="17">
        <v>0</v>
      </c>
    </row>
    <row r="506" spans="1:31">
      <c r="A506" s="17">
        <v>493</v>
      </c>
      <c r="B506" s="19">
        <v>0.1062037037037037</v>
      </c>
      <c r="C506" s="17">
        <v>-1</v>
      </c>
      <c r="D506" s="17">
        <v>0</v>
      </c>
      <c r="E506" s="17">
        <v>0</v>
      </c>
      <c r="F506" s="17">
        <v>0</v>
      </c>
      <c r="G506" s="17">
        <v>6.8426000000000001E-2</v>
      </c>
      <c r="H506" s="17">
        <v>8.1800000000000004E-4</v>
      </c>
      <c r="I506" s="17">
        <v>4.0769999999999999E-3</v>
      </c>
      <c r="J506" s="17">
        <v>3.258E-3</v>
      </c>
      <c r="K506" s="17">
        <v>0.79928200000000005</v>
      </c>
      <c r="L506" s="17">
        <v>204.1</v>
      </c>
      <c r="M506" s="17">
        <v>0.22674</v>
      </c>
      <c r="N506" s="17">
        <v>1925</v>
      </c>
      <c r="O506" s="17">
        <v>0</v>
      </c>
      <c r="P506" s="17">
        <v>0</v>
      </c>
      <c r="Q506" s="17">
        <v>6.0299999999999998E-3</v>
      </c>
      <c r="R506" s="17">
        <v>6.9899999999999997E-4</v>
      </c>
      <c r="S506" s="17">
        <v>2.2910000000000001E-3</v>
      </c>
      <c r="T506" s="17">
        <v>1.5920000000000001E-3</v>
      </c>
      <c r="U506" s="17">
        <v>0.694801</v>
      </c>
      <c r="V506" s="17">
        <v>731.9</v>
      </c>
      <c r="W506" s="17">
        <v>0.59756100000000001</v>
      </c>
      <c r="X506" s="17">
        <v>0</v>
      </c>
      <c r="Y506" s="17">
        <v>0</v>
      </c>
      <c r="Z506" s="17">
        <v>0</v>
      </c>
      <c r="AA506" s="17">
        <v>1.0689200000000001</v>
      </c>
      <c r="AB506" s="17">
        <v>1.66683E-2</v>
      </c>
      <c r="AC506" s="17">
        <v>7.2587599999999997E-4</v>
      </c>
      <c r="AD506" s="17">
        <v>0.25</v>
      </c>
      <c r="AE506" s="17">
        <v>4070.1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2023-02-24T06:08:29Z</dcterms:modified>
</cp:coreProperties>
</file>