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T12-05/"/>
    </mc:Choice>
  </mc:AlternateContent>
  <xr:revisionPtr revIDLastSave="0" documentId="8_{C4D703A5-8796-0045-A817-53A6C116A9FD}" xr6:coauthVersionLast="47" xr6:coauthVersionMax="47" xr10:uidLastSave="{00000000-0000-0000-0000-000000000000}"/>
  <bookViews>
    <workbookView xWindow="140" yWindow="44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R18" i="1" s="1"/>
  <c r="S18" i="1" s="1"/>
  <c r="F18" i="1"/>
  <c r="G18" i="1"/>
  <c r="H18" i="1"/>
  <c r="Y18" i="1" s="1"/>
  <c r="AE18" i="1" s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F20" i="1"/>
  <c r="R20" i="1" s="1"/>
  <c r="S20" i="1" s="1"/>
  <c r="G20" i="1"/>
  <c r="H20" i="1"/>
  <c r="Y20" i="1"/>
  <c r="AE20" i="1" s="1"/>
  <c r="I20" i="1"/>
  <c r="J20" i="1"/>
  <c r="Z20" i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/>
  <c r="E24" i="1"/>
  <c r="F24" i="1"/>
  <c r="G24" i="1"/>
  <c r="H24" i="1"/>
  <c r="Y24" i="1" s="1"/>
  <c r="AE24" i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 s="1"/>
  <c r="AA26" i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AA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/>
  <c r="I38" i="1"/>
  <c r="J38" i="1"/>
  <c r="Z38" i="1"/>
  <c r="AA38" i="1"/>
  <c r="K38" i="1"/>
  <c r="L38" i="1"/>
  <c r="V38" i="1" s="1"/>
  <c r="M38" i="1"/>
  <c r="N38" i="1"/>
  <c r="O38" i="1"/>
  <c r="P38" i="1"/>
  <c r="A39" i="1"/>
  <c r="B39" i="1"/>
  <c r="C39" i="1"/>
  <c r="D39" i="1" s="1"/>
  <c r="X39" i="1"/>
  <c r="E39" i="1"/>
  <c r="F39" i="1"/>
  <c r="R39" i="1" s="1"/>
  <c r="S39" i="1" s="1"/>
  <c r="G39" i="1"/>
  <c r="H39" i="1"/>
  <c r="Y39" i="1" s="1"/>
  <c r="AE39" i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R41" i="1" s="1"/>
  <c r="S41" i="1" s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R42" i="1"/>
  <c r="S42" i="1" s="1"/>
  <c r="G42" i="1"/>
  <c r="H42" i="1"/>
  <c r="Y42" i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AA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/>
  <c r="I49" i="1"/>
  <c r="J49" i="1"/>
  <c r="Z49" i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AA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/>
  <c r="AA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/>
  <c r="I53" i="1"/>
  <c r="J53" i="1"/>
  <c r="Z53" i="1" s="1"/>
  <c r="AA53" i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 s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AA58" i="1" s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/>
  <c r="AA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AA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/>
  <c r="AA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/>
  <c r="I68" i="1"/>
  <c r="J68" i="1"/>
  <c r="Z68" i="1"/>
  <c r="AA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AA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/>
  <c r="AA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AA78" i="1" s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AA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AA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R83" i="1" s="1"/>
  <c r="S83" i="1" s="1"/>
  <c r="G83" i="1"/>
  <c r="H83" i="1"/>
  <c r="Y83" i="1"/>
  <c r="AE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AA86" i="1" s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AA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AA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AA92" i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/>
  <c r="I94" i="1"/>
  <c r="J94" i="1"/>
  <c r="Z94" i="1"/>
  <c r="AA94" i="1" s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R95" i="1" s="1"/>
  <c r="S95" i="1" s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/>
  <c r="AA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AA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R100" i="1" s="1"/>
  <c r="S100" i="1" s="1"/>
  <c r="F100" i="1"/>
  <c r="G100" i="1"/>
  <c r="H100" i="1"/>
  <c r="Y100" i="1" s="1"/>
  <c r="AE100" i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/>
  <c r="I101" i="1"/>
  <c r="J101" i="1"/>
  <c r="Z101" i="1" s="1"/>
  <c r="AA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R102" i="1" s="1"/>
  <c r="S102" i="1" s="1"/>
  <c r="F102" i="1"/>
  <c r="G102" i="1"/>
  <c r="H102" i="1"/>
  <c r="Y102" i="1"/>
  <c r="AE102" i="1"/>
  <c r="I102" i="1"/>
  <c r="J102" i="1"/>
  <c r="Z102" i="1"/>
  <c r="K102" i="1"/>
  <c r="L102" i="1"/>
  <c r="T102" i="1" s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/>
  <c r="AA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R104" i="1" s="1"/>
  <c r="S104" i="1" s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/>
  <c r="AA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/>
  <c r="I113" i="1"/>
  <c r="J113" i="1"/>
  <c r="Z113" i="1" s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/>
  <c r="I115" i="1"/>
  <c r="J115" i="1"/>
  <c r="Z115" i="1" s="1"/>
  <c r="AA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AA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AA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R127" i="1" s="1"/>
  <c r="S127" i="1" s="1"/>
  <c r="G127" i="1"/>
  <c r="H127" i="1"/>
  <c r="Y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 s="1"/>
  <c r="AA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 s="1"/>
  <c r="I130" i="1"/>
  <c r="J130" i="1"/>
  <c r="Z130" i="1" s="1"/>
  <c r="AA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/>
  <c r="I132" i="1"/>
  <c r="J132" i="1"/>
  <c r="Z132" i="1"/>
  <c r="AA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AA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AA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 s="1"/>
  <c r="AA141" i="1" s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AA145" i="1" s="1"/>
  <c r="K145" i="1"/>
  <c r="L145" i="1"/>
  <c r="M145" i="1"/>
  <c r="N145" i="1"/>
  <c r="O145" i="1"/>
  <c r="P145" i="1"/>
  <c r="A146" i="1"/>
  <c r="B146" i="1"/>
  <c r="C146" i="1"/>
  <c r="D146" i="1" s="1"/>
  <c r="X146" i="1"/>
  <c r="E146" i="1"/>
  <c r="F146" i="1"/>
  <c r="G146" i="1"/>
  <c r="H146" i="1"/>
  <c r="Y146" i="1" s="1"/>
  <c r="AE146" i="1"/>
  <c r="I146" i="1"/>
  <c r="J146" i="1"/>
  <c r="Z146" i="1"/>
  <c r="AA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R148" i="1" s="1"/>
  <c r="S148" i="1" s="1"/>
  <c r="G148" i="1"/>
  <c r="H148" i="1"/>
  <c r="Y148" i="1"/>
  <c r="AE148" i="1" s="1"/>
  <c r="I148" i="1"/>
  <c r="J148" i="1"/>
  <c r="Z148" i="1" s="1"/>
  <c r="AA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 s="1"/>
  <c r="I150" i="1"/>
  <c r="J150" i="1"/>
  <c r="Z150" i="1" s="1"/>
  <c r="AA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R151" i="1" s="1"/>
  <c r="S151" i="1" s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AA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AA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R157" i="1"/>
  <c r="S157" i="1" s="1"/>
  <c r="F157" i="1"/>
  <c r="G157" i="1"/>
  <c r="H157" i="1"/>
  <c r="Y157" i="1" s="1"/>
  <c r="AE157" i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S161" i="1"/>
  <c r="F161" i="1"/>
  <c r="R161" i="1" s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I162" i="1"/>
  <c r="J162" i="1"/>
  <c r="Z162" i="1" s="1"/>
  <c r="AA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 s="1"/>
  <c r="AA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 s="1"/>
  <c r="AA167" i="1"/>
  <c r="K167" i="1"/>
  <c r="L167" i="1"/>
  <c r="V167" i="1" s="1"/>
  <c r="T167" i="1"/>
  <c r="U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/>
  <c r="I169" i="1"/>
  <c r="J169" i="1"/>
  <c r="Z169" i="1" s="1"/>
  <c r="AA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 s="1"/>
  <c r="AA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R172" i="1" s="1"/>
  <c r="G172" i="1"/>
  <c r="H172" i="1"/>
  <c r="Y172" i="1"/>
  <c r="AE172" i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 s="1"/>
  <c r="AA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AA174" i="1"/>
  <c r="E174" i="1"/>
  <c r="F174" i="1"/>
  <c r="G174" i="1"/>
  <c r="H174" i="1"/>
  <c r="Y174" i="1" s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G177" i="1"/>
  <c r="H177" i="1"/>
  <c r="Y177" i="1" s="1"/>
  <c r="AE177" i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R183" i="1"/>
  <c r="S183" i="1"/>
  <c r="F183" i="1"/>
  <c r="G183" i="1"/>
  <c r="H183" i="1"/>
  <c r="Y183" i="1"/>
  <c r="AE183" i="1" s="1"/>
  <c r="I183" i="1"/>
  <c r="J183" i="1"/>
  <c r="Z183" i="1"/>
  <c r="AA183" i="1" s="1"/>
  <c r="K183" i="1"/>
  <c r="L183" i="1"/>
  <c r="T183" i="1"/>
  <c r="AC183" i="1"/>
  <c r="V183" i="1"/>
  <c r="M183" i="1"/>
  <c r="N183" i="1"/>
  <c r="O183" i="1"/>
  <c r="P183" i="1"/>
  <c r="A184" i="1"/>
  <c r="B184" i="1"/>
  <c r="C184" i="1"/>
  <c r="D184" i="1" s="1"/>
  <c r="X184" i="1" s="1"/>
  <c r="E184" i="1"/>
  <c r="S184" i="1"/>
  <c r="F184" i="1"/>
  <c r="R184" i="1" s="1"/>
  <c r="G184" i="1"/>
  <c r="H184" i="1"/>
  <c r="Y184" i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/>
  <c r="E187" i="1"/>
  <c r="F187" i="1"/>
  <c r="G187" i="1"/>
  <c r="H187" i="1"/>
  <c r="Y187" i="1"/>
  <c r="AE187" i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R189" i="1"/>
  <c r="G189" i="1"/>
  <c r="H189" i="1"/>
  <c r="Y189" i="1" s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 s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AA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/>
  <c r="AE194" i="1"/>
  <c r="I194" i="1"/>
  <c r="J194" i="1"/>
  <c r="Z194" i="1" s="1"/>
  <c r="AA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/>
  <c r="I197" i="1"/>
  <c r="J197" i="1"/>
  <c r="Z197" i="1" s="1"/>
  <c r="AA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/>
  <c r="I198" i="1"/>
  <c r="J198" i="1"/>
  <c r="Z198" i="1"/>
  <c r="AA198" i="1"/>
  <c r="K198" i="1"/>
  <c r="L198" i="1"/>
  <c r="M198" i="1"/>
  <c r="N198" i="1"/>
  <c r="O198" i="1"/>
  <c r="P198" i="1"/>
  <c r="A199" i="1"/>
  <c r="B199" i="1"/>
  <c r="C199" i="1"/>
  <c r="D199" i="1"/>
  <c r="X199" i="1" s="1"/>
  <c r="AA199" i="1" s="1"/>
  <c r="E199" i="1"/>
  <c r="F199" i="1"/>
  <c r="G199" i="1"/>
  <c r="H199" i="1"/>
  <c r="Y199" i="1"/>
  <c r="AE199" i="1"/>
  <c r="I199" i="1"/>
  <c r="J199" i="1"/>
  <c r="Z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 s="1"/>
  <c r="AE201" i="1" s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/>
  <c r="I202" i="1"/>
  <c r="J202" i="1"/>
  <c r="Z202" i="1" s="1"/>
  <c r="AA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/>
  <c r="I204" i="1"/>
  <c r="J204" i="1"/>
  <c r="Z204" i="1"/>
  <c r="AA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R207" i="1" s="1"/>
  <c r="S207" i="1" s="1"/>
  <c r="G207" i="1"/>
  <c r="H207" i="1"/>
  <c r="Y207" i="1" s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/>
  <c r="E208" i="1"/>
  <c r="F208" i="1"/>
  <c r="R208" i="1" s="1"/>
  <c r="G208" i="1"/>
  <c r="H208" i="1"/>
  <c r="Y208" i="1"/>
  <c r="AE208" i="1" s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AA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/>
  <c r="E211" i="1"/>
  <c r="F211" i="1"/>
  <c r="G211" i="1"/>
  <c r="H211" i="1"/>
  <c r="Y211" i="1" s="1"/>
  <c r="I211" i="1"/>
  <c r="J211" i="1"/>
  <c r="Z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 s="1"/>
  <c r="AA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/>
  <c r="AA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AA220" i="1"/>
  <c r="E220" i="1"/>
  <c r="F220" i="1"/>
  <c r="G220" i="1"/>
  <c r="H220" i="1"/>
  <c r="Y220" i="1" s="1"/>
  <c r="AE220" i="1" s="1"/>
  <c r="I220" i="1"/>
  <c r="J220" i="1"/>
  <c r="Z220" i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 s="1"/>
  <c r="X222" i="1" s="1"/>
  <c r="AA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I227" i="1"/>
  <c r="J227" i="1"/>
  <c r="Z227" i="1"/>
  <c r="AA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AA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/>
  <c r="S229" i="1"/>
  <c r="G229" i="1"/>
  <c r="H229" i="1"/>
  <c r="Y229" i="1" s="1"/>
  <c r="AE229" i="1" s="1"/>
  <c r="I229" i="1"/>
  <c r="J229" i="1"/>
  <c r="Z229" i="1"/>
  <c r="AA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/>
  <c r="AA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/>
  <c r="I231" i="1"/>
  <c r="J231" i="1"/>
  <c r="Z231" i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/>
  <c r="S233" i="1" s="1"/>
  <c r="G233" i="1"/>
  <c r="H233" i="1"/>
  <c r="Y233" i="1" s="1"/>
  <c r="AE233" i="1" s="1"/>
  <c r="I233" i="1"/>
  <c r="J233" i="1"/>
  <c r="Z233" i="1" s="1"/>
  <c r="AA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R235" i="1" s="1"/>
  <c r="S235" i="1" s="1"/>
  <c r="F235" i="1"/>
  <c r="G235" i="1"/>
  <c r="H235" i="1"/>
  <c r="Y235" i="1" s="1"/>
  <c r="AE235" i="1"/>
  <c r="I235" i="1"/>
  <c r="J235" i="1"/>
  <c r="Z235" i="1"/>
  <c r="AA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/>
  <c r="I236" i="1"/>
  <c r="J236" i="1"/>
  <c r="Z236" i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 s="1"/>
  <c r="I237" i="1"/>
  <c r="J237" i="1"/>
  <c r="Z237" i="1"/>
  <c r="AA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S238" i="1"/>
  <c r="F238" i="1"/>
  <c r="R238" i="1" s="1"/>
  <c r="G238" i="1"/>
  <c r="H238" i="1"/>
  <c r="Y238" i="1"/>
  <c r="AE238" i="1" s="1"/>
  <c r="I238" i="1"/>
  <c r="J238" i="1"/>
  <c r="Z238" i="1"/>
  <c r="AA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/>
  <c r="I239" i="1"/>
  <c r="J239" i="1"/>
  <c r="Z239" i="1"/>
  <c r="AA239" i="1" s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/>
  <c r="AA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/>
  <c r="E242" i="1"/>
  <c r="F242" i="1"/>
  <c r="G242" i="1"/>
  <c r="H242" i="1"/>
  <c r="Y242" i="1"/>
  <c r="AE242" i="1"/>
  <c r="I242" i="1"/>
  <c r="J242" i="1"/>
  <c r="Z242" i="1" s="1"/>
  <c r="AA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R243" i="1" s="1"/>
  <c r="S243" i="1" s="1"/>
  <c r="G243" i="1"/>
  <c r="H243" i="1"/>
  <c r="Y243" i="1"/>
  <c r="AE243" i="1"/>
  <c r="I243" i="1"/>
  <c r="J243" i="1"/>
  <c r="Z243" i="1" s="1"/>
  <c r="AA243" i="1" s="1"/>
  <c r="K243" i="1"/>
  <c r="L243" i="1"/>
  <c r="V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 s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/>
  <c r="I245" i="1"/>
  <c r="J245" i="1"/>
  <c r="Z245" i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AA248" i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/>
  <c r="I250" i="1"/>
  <c r="J250" i="1"/>
  <c r="Z250" i="1" s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AA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/>
  <c r="AA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/>
  <c r="AA254" i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/>
  <c r="I255" i="1"/>
  <c r="J255" i="1"/>
  <c r="Z255" i="1"/>
  <c r="AA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/>
  <c r="AE256" i="1" s="1"/>
  <c r="I256" i="1"/>
  <c r="J256" i="1"/>
  <c r="Z256" i="1"/>
  <c r="AA256" i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AA257" i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/>
  <c r="AE258" i="1"/>
  <c r="I258" i="1"/>
  <c r="J258" i="1"/>
  <c r="Z258" i="1" s="1"/>
  <c r="AA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R266" i="1"/>
  <c r="G266" i="1"/>
  <c r="H266" i="1"/>
  <c r="Y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R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 s="1"/>
  <c r="AA270" i="1"/>
  <c r="K270" i="1"/>
  <c r="T270" i="1" s="1"/>
  <c r="U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AA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 s="1"/>
  <c r="AA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/>
  <c r="I275" i="1"/>
  <c r="J275" i="1"/>
  <c r="Z275" i="1" s="1"/>
  <c r="AA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/>
  <c r="I276" i="1"/>
  <c r="J276" i="1"/>
  <c r="Z276" i="1"/>
  <c r="AA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R277" i="1" s="1"/>
  <c r="G277" i="1"/>
  <c r="H277" i="1"/>
  <c r="Y277" i="1"/>
  <c r="AE277" i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R278" i="1" s="1"/>
  <c r="F278" i="1"/>
  <c r="S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R283" i="1"/>
  <c r="S283" i="1" s="1"/>
  <c r="G283" i="1"/>
  <c r="H283" i="1"/>
  <c r="Y283" i="1"/>
  <c r="AE283" i="1" s="1"/>
  <c r="I283" i="1"/>
  <c r="J283" i="1"/>
  <c r="Z283" i="1"/>
  <c r="AA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AA284" i="1" s="1"/>
  <c r="K284" i="1"/>
  <c r="L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AA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R292" i="1" s="1"/>
  <c r="S292" i="1" s="1"/>
  <c r="F292" i="1"/>
  <c r="G292" i="1"/>
  <c r="H292" i="1"/>
  <c r="Y292" i="1" s="1"/>
  <c r="AE292" i="1" s="1"/>
  <c r="I292" i="1"/>
  <c r="J292" i="1"/>
  <c r="Z292" i="1"/>
  <c r="AA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/>
  <c r="I294" i="1"/>
  <c r="J294" i="1"/>
  <c r="Z294" i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R295" i="1" s="1"/>
  <c r="G295" i="1"/>
  <c r="H295" i="1"/>
  <c r="Y295" i="1"/>
  <c r="AE295" i="1" s="1"/>
  <c r="I295" i="1"/>
  <c r="J295" i="1"/>
  <c r="Z295" i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/>
  <c r="S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AA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AA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/>
  <c r="I305" i="1"/>
  <c r="J305" i="1"/>
  <c r="Z305" i="1"/>
  <c r="AA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 s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/>
  <c r="I308" i="1"/>
  <c r="J308" i="1"/>
  <c r="Z308" i="1" s="1"/>
  <c r="AA308" i="1" s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 s="1"/>
  <c r="AA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I310" i="1"/>
  <c r="J310" i="1"/>
  <c r="Z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/>
  <c r="I312" i="1"/>
  <c r="J312" i="1"/>
  <c r="Z312" i="1"/>
  <c r="AA312" i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R314" i="1" s="1"/>
  <c r="S314" i="1" s="1"/>
  <c r="F314" i="1"/>
  <c r="G314" i="1"/>
  <c r="H314" i="1"/>
  <c r="Y314" i="1"/>
  <c r="AE314" i="1"/>
  <c r="I314" i="1"/>
  <c r="J314" i="1"/>
  <c r="Z314" i="1"/>
  <c r="AA314" i="1" s="1"/>
  <c r="K314" i="1"/>
  <c r="L314" i="1"/>
  <c r="V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 s="1"/>
  <c r="S316" i="1" s="1"/>
  <c r="G316" i="1"/>
  <c r="H316" i="1"/>
  <c r="Y316" i="1" s="1"/>
  <c r="AE316" i="1" s="1"/>
  <c r="I316" i="1"/>
  <c r="J316" i="1"/>
  <c r="Z316" i="1"/>
  <c r="AA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/>
  <c r="X318" i="1"/>
  <c r="E318" i="1"/>
  <c r="R318" i="1" s="1"/>
  <c r="S318" i="1" s="1"/>
  <c r="F318" i="1"/>
  <c r="G318" i="1"/>
  <c r="H318" i="1"/>
  <c r="Y318" i="1"/>
  <c r="AE318" i="1"/>
  <c r="I318" i="1"/>
  <c r="J318" i="1"/>
  <c r="Z318" i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R319" i="1" s="1"/>
  <c r="S319" i="1" s="1"/>
  <c r="F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R322" i="1" s="1"/>
  <c r="S322" i="1" s="1"/>
  <c r="G322" i="1"/>
  <c r="H322" i="1"/>
  <c r="Y322" i="1" s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AA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R327" i="1" s="1"/>
  <c r="S327" i="1" s="1"/>
  <c r="F327" i="1"/>
  <c r="G327" i="1"/>
  <c r="H327" i="1"/>
  <c r="Y327" i="1" s="1"/>
  <c r="AE327" i="1" s="1"/>
  <c r="I327" i="1"/>
  <c r="J327" i="1"/>
  <c r="Z327" i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/>
  <c r="AE330" i="1"/>
  <c r="I330" i="1"/>
  <c r="J330" i="1"/>
  <c r="Z330" i="1"/>
  <c r="AA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R331" i="1"/>
  <c r="S331" i="1" s="1"/>
  <c r="G331" i="1"/>
  <c r="H331" i="1"/>
  <c r="Y331" i="1" s="1"/>
  <c r="AE331" i="1" s="1"/>
  <c r="I331" i="1"/>
  <c r="J331" i="1"/>
  <c r="Z331" i="1"/>
  <c r="K331" i="1"/>
  <c r="U331" i="1"/>
  <c r="L331" i="1"/>
  <c r="T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/>
  <c r="AA333" i="1"/>
  <c r="K333" i="1"/>
  <c r="L333" i="1"/>
  <c r="V333" i="1"/>
  <c r="M333" i="1"/>
  <c r="N333" i="1"/>
  <c r="O333" i="1"/>
  <c r="P333" i="1"/>
  <c r="A334" i="1"/>
  <c r="B334" i="1"/>
  <c r="C334" i="1"/>
  <c r="D334" i="1"/>
  <c r="X334" i="1" s="1"/>
  <c r="E334" i="1"/>
  <c r="F334" i="1"/>
  <c r="R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V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I339" i="1"/>
  <c r="J339" i="1"/>
  <c r="Z339" i="1"/>
  <c r="AA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/>
  <c r="AA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 s="1"/>
  <c r="AA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 s="1"/>
  <c r="S344" i="1" s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R347" i="1" s="1"/>
  <c r="F347" i="1"/>
  <c r="G347" i="1"/>
  <c r="H347" i="1"/>
  <c r="Y347" i="1" s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V348" i="1" s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R351" i="1" s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G353" i="1"/>
  <c r="H353" i="1"/>
  <c r="Y353" i="1"/>
  <c r="AE353" i="1" s="1"/>
  <c r="I353" i="1"/>
  <c r="J353" i="1"/>
  <c r="Z353" i="1" s="1"/>
  <c r="AA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I354" i="1"/>
  <c r="J354" i="1"/>
  <c r="Z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/>
  <c r="I355" i="1"/>
  <c r="J355" i="1"/>
  <c r="Z355" i="1"/>
  <c r="AA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AA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/>
  <c r="I361" i="1"/>
  <c r="J361" i="1"/>
  <c r="Z361" i="1"/>
  <c r="AA361" i="1" s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/>
  <c r="AA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I368" i="1"/>
  <c r="J368" i="1"/>
  <c r="Z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/>
  <c r="I370" i="1"/>
  <c r="J370" i="1"/>
  <c r="Z370" i="1" s="1"/>
  <c r="AA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R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V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/>
  <c r="I376" i="1"/>
  <c r="J376" i="1"/>
  <c r="Z376" i="1"/>
  <c r="AA376" i="1" s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 s="1"/>
  <c r="AA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AA380" i="1" s="1"/>
  <c r="K380" i="1"/>
  <c r="L380" i="1"/>
  <c r="V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I381" i="1"/>
  <c r="J381" i="1"/>
  <c r="Z381" i="1" s="1"/>
  <c r="AA381" i="1" s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/>
  <c r="E382" i="1"/>
  <c r="F382" i="1"/>
  <c r="G382" i="1"/>
  <c r="H382" i="1"/>
  <c r="Y382" i="1" s="1"/>
  <c r="I382" i="1"/>
  <c r="J382" i="1"/>
  <c r="Z382" i="1"/>
  <c r="AA382" i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 s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/>
  <c r="E387" i="1"/>
  <c r="F387" i="1"/>
  <c r="G387" i="1"/>
  <c r="H387" i="1"/>
  <c r="Y387" i="1" s="1"/>
  <c r="AE387" i="1" s="1"/>
  <c r="I387" i="1"/>
  <c r="J387" i="1"/>
  <c r="Z387" i="1" s="1"/>
  <c r="AA387" i="1" s="1"/>
  <c r="K387" i="1"/>
  <c r="L387" i="1"/>
  <c r="T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AA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I395" i="1"/>
  <c r="J395" i="1"/>
  <c r="Z395" i="1" s="1"/>
  <c r="AA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T396" i="1" s="1"/>
  <c r="L396" i="1"/>
  <c r="M396" i="1"/>
  <c r="N396" i="1"/>
  <c r="O396" i="1"/>
  <c r="P396" i="1"/>
  <c r="A397" i="1"/>
  <c r="B397" i="1"/>
  <c r="C397" i="1"/>
  <c r="D397" i="1" s="1"/>
  <c r="X397" i="1"/>
  <c r="AA397" i="1"/>
  <c r="E397" i="1"/>
  <c r="F397" i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G399" i="1"/>
  <c r="H399" i="1"/>
  <c r="Y399" i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R400" i="1" s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 s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AA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 s="1"/>
  <c r="K403" i="1"/>
  <c r="T403" i="1"/>
  <c r="U403" i="1"/>
  <c r="L403" i="1"/>
  <c r="V403" i="1" s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I405" i="1"/>
  <c r="J405" i="1"/>
  <c r="Z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 s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/>
  <c r="I410" i="1"/>
  <c r="J410" i="1"/>
  <c r="Z410" i="1" s="1"/>
  <c r="AA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AA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 s="1"/>
  <c r="AE414" i="1" s="1"/>
  <c r="I414" i="1"/>
  <c r="J414" i="1"/>
  <c r="Z414" i="1" s="1"/>
  <c r="AA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R415" i="1" s="1"/>
  <c r="F415" i="1"/>
  <c r="G415" i="1"/>
  <c r="H415" i="1"/>
  <c r="Y415" i="1" s="1"/>
  <c r="AE415" i="1" s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 s="1"/>
  <c r="AA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 s="1"/>
  <c r="S417" i="1" s="1"/>
  <c r="G417" i="1"/>
  <c r="H417" i="1"/>
  <c r="Y417" i="1" s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 s="1"/>
  <c r="I418" i="1"/>
  <c r="J418" i="1"/>
  <c r="Z418" i="1" s="1"/>
  <c r="AA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AA422" i="1" s="1"/>
  <c r="K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R423" i="1" s="1"/>
  <c r="S423" i="1" s="1"/>
  <c r="F423" i="1"/>
  <c r="G423" i="1"/>
  <c r="H423" i="1"/>
  <c r="Y423" i="1"/>
  <c r="AE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R425" i="1" s="1"/>
  <c r="S425" i="1" s="1"/>
  <c r="F425" i="1"/>
  <c r="G425" i="1"/>
  <c r="H425" i="1"/>
  <c r="Y425" i="1" s="1"/>
  <c r="AE425" i="1" s="1"/>
  <c r="I425" i="1"/>
  <c r="J425" i="1"/>
  <c r="Z425" i="1" s="1"/>
  <c r="K425" i="1"/>
  <c r="L425" i="1"/>
  <c r="V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AA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G427" i="1"/>
  <c r="H427" i="1"/>
  <c r="Y427" i="1" s="1"/>
  <c r="AE427" i="1" s="1"/>
  <c r="I427" i="1"/>
  <c r="J427" i="1"/>
  <c r="Z427" i="1" s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S428" i="1"/>
  <c r="F428" i="1"/>
  <c r="R428" i="1" s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 s="1"/>
  <c r="AA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AE431" i="1" s="1"/>
  <c r="I431" i="1"/>
  <c r="J431" i="1"/>
  <c r="Z431" i="1"/>
  <c r="K431" i="1"/>
  <c r="L431" i="1"/>
  <c r="V431" i="1" s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 s="1"/>
  <c r="AA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R433" i="1" s="1"/>
  <c r="S433" i="1" s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AA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/>
  <c r="G436" i="1"/>
  <c r="H436" i="1"/>
  <c r="Y436" i="1" s="1"/>
  <c r="I436" i="1"/>
  <c r="J436" i="1"/>
  <c r="Z436" i="1" s="1"/>
  <c r="AA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R437" i="1" s="1"/>
  <c r="S437" i="1" s="1"/>
  <c r="F437" i="1"/>
  <c r="G437" i="1"/>
  <c r="H437" i="1"/>
  <c r="Y437" i="1"/>
  <c r="AE437" i="1"/>
  <c r="I437" i="1"/>
  <c r="J437" i="1"/>
  <c r="Z437" i="1" s="1"/>
  <c r="AA437" i="1" s="1"/>
  <c r="K437" i="1"/>
  <c r="L437" i="1"/>
  <c r="M437" i="1"/>
  <c r="N437" i="1"/>
  <c r="O437" i="1"/>
  <c r="P437" i="1"/>
  <c r="A438" i="1"/>
  <c r="B438" i="1"/>
  <c r="C438" i="1"/>
  <c r="D438" i="1"/>
  <c r="X438" i="1"/>
  <c r="E438" i="1"/>
  <c r="R438" i="1"/>
  <c r="S438" i="1" s="1"/>
  <c r="F438" i="1"/>
  <c r="G438" i="1"/>
  <c r="H438" i="1"/>
  <c r="Y438" i="1"/>
  <c r="AE438" i="1" s="1"/>
  <c r="I438" i="1"/>
  <c r="J438" i="1"/>
  <c r="Z438" i="1" s="1"/>
  <c r="AA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R439" i="1" s="1"/>
  <c r="S439" i="1" s="1"/>
  <c r="F439" i="1"/>
  <c r="G439" i="1"/>
  <c r="H439" i="1"/>
  <c r="Y439" i="1"/>
  <c r="AE439" i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/>
  <c r="S440" i="1" s="1"/>
  <c r="G440" i="1"/>
  <c r="H440" i="1"/>
  <c r="Y440" i="1" s="1"/>
  <c r="AE440" i="1" s="1"/>
  <c r="I440" i="1"/>
  <c r="J440" i="1"/>
  <c r="Z440" i="1" s="1"/>
  <c r="AA440" i="1" s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S442" i="1" s="1"/>
  <c r="G442" i="1"/>
  <c r="H442" i="1"/>
  <c r="Y442" i="1"/>
  <c r="AE442" i="1" s="1"/>
  <c r="I442" i="1"/>
  <c r="J442" i="1"/>
  <c r="Z442" i="1" s="1"/>
  <c r="AA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/>
  <c r="I443" i="1"/>
  <c r="J443" i="1"/>
  <c r="Z443" i="1"/>
  <c r="AA443" i="1" s="1"/>
  <c r="K443" i="1"/>
  <c r="L443" i="1"/>
  <c r="V443" i="1"/>
  <c r="T443" i="1"/>
  <c r="U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 s="1"/>
  <c r="I444" i="1"/>
  <c r="J444" i="1"/>
  <c r="Z444" i="1" s="1"/>
  <c r="AA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 s="1"/>
  <c r="S447" i="1" s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 s="1"/>
  <c r="S448" i="1" s="1"/>
  <c r="G448" i="1"/>
  <c r="H448" i="1"/>
  <c r="Y448" i="1" s="1"/>
  <c r="I448" i="1"/>
  <c r="J448" i="1"/>
  <c r="Z448" i="1"/>
  <c r="AA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R449" i="1"/>
  <c r="S449" i="1" s="1"/>
  <c r="F449" i="1"/>
  <c r="G449" i="1"/>
  <c r="H449" i="1"/>
  <c r="Y449" i="1"/>
  <c r="AE449" i="1"/>
  <c r="I449" i="1"/>
  <c r="J449" i="1"/>
  <c r="Z449" i="1" s="1"/>
  <c r="AA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 s="1"/>
  <c r="AA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R451" i="1" s="1"/>
  <c r="G451" i="1"/>
  <c r="H451" i="1"/>
  <c r="Y451" i="1" s="1"/>
  <c r="AE451" i="1" s="1"/>
  <c r="I451" i="1"/>
  <c r="J451" i="1"/>
  <c r="Z451" i="1"/>
  <c r="AA451" i="1"/>
  <c r="K451" i="1"/>
  <c r="L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/>
  <c r="I454" i="1"/>
  <c r="J454" i="1"/>
  <c r="Z454" i="1" s="1"/>
  <c r="AA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R455" i="1" s="1"/>
  <c r="S455" i="1" s="1"/>
  <c r="G455" i="1"/>
  <c r="H455" i="1"/>
  <c r="Y455" i="1" s="1"/>
  <c r="AE455" i="1" s="1"/>
  <c r="I455" i="1"/>
  <c r="J455" i="1"/>
  <c r="Z455" i="1" s="1"/>
  <c r="AA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R457" i="1" s="1"/>
  <c r="S457" i="1" s="1"/>
  <c r="G457" i="1"/>
  <c r="H457" i="1"/>
  <c r="Y457" i="1"/>
  <c r="AE457" i="1" s="1"/>
  <c r="I457" i="1"/>
  <c r="J457" i="1"/>
  <c r="Z457" i="1" s="1"/>
  <c r="AA457" i="1" s="1"/>
  <c r="K457" i="1"/>
  <c r="L457" i="1"/>
  <c r="T457" i="1" s="1"/>
  <c r="U457" i="1" s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/>
  <c r="I458" i="1"/>
  <c r="J458" i="1"/>
  <c r="Z458" i="1" s="1"/>
  <c r="AA458" i="1" s="1"/>
  <c r="K458" i="1"/>
  <c r="L458" i="1"/>
  <c r="M458" i="1"/>
  <c r="N458" i="1"/>
  <c r="O458" i="1"/>
  <c r="P458" i="1"/>
  <c r="A459" i="1"/>
  <c r="B459" i="1"/>
  <c r="C459" i="1"/>
  <c r="D459" i="1" s="1"/>
  <c r="X459" i="1" s="1"/>
  <c r="E459" i="1"/>
  <c r="F459" i="1"/>
  <c r="R459" i="1" s="1"/>
  <c r="G459" i="1"/>
  <c r="H459" i="1"/>
  <c r="Y459" i="1" s="1"/>
  <c r="AE459" i="1" s="1"/>
  <c r="I459" i="1"/>
  <c r="J459" i="1"/>
  <c r="Z459" i="1" s="1"/>
  <c r="AA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AA460" i="1"/>
  <c r="K460" i="1"/>
  <c r="L460" i="1"/>
  <c r="V460" i="1" s="1"/>
  <c r="T460" i="1"/>
  <c r="U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R463" i="1" s="1"/>
  <c r="G463" i="1"/>
  <c r="H463" i="1"/>
  <c r="Y463" i="1"/>
  <c r="AE463" i="1"/>
  <c r="I463" i="1"/>
  <c r="J463" i="1"/>
  <c r="Z463" i="1" s="1"/>
  <c r="AA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/>
  <c r="G465" i="1"/>
  <c r="H465" i="1"/>
  <c r="Y465" i="1" s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R468" i="1" s="1"/>
  <c r="S468" i="1" s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R469" i="1"/>
  <c r="G469" i="1"/>
  <c r="H469" i="1"/>
  <c r="Y469" i="1"/>
  <c r="AE469" i="1"/>
  <c r="I469" i="1"/>
  <c r="J469" i="1"/>
  <c r="Z469" i="1"/>
  <c r="AA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/>
  <c r="I470" i="1"/>
  <c r="J470" i="1"/>
  <c r="Z470" i="1"/>
  <c r="AA470" i="1" s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/>
  <c r="E471" i="1"/>
  <c r="R471" i="1"/>
  <c r="F471" i="1"/>
  <c r="G471" i="1"/>
  <c r="H471" i="1"/>
  <c r="Y471" i="1" s="1"/>
  <c r="AE471" i="1" s="1"/>
  <c r="I471" i="1"/>
  <c r="J471" i="1"/>
  <c r="Z471" i="1"/>
  <c r="AA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 s="1"/>
  <c r="AE472" i="1" s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AE473" i="1"/>
  <c r="I473" i="1"/>
  <c r="J473" i="1"/>
  <c r="Z473" i="1" s="1"/>
  <c r="K473" i="1"/>
  <c r="L473" i="1"/>
  <c r="V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/>
  <c r="AA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 s="1"/>
  <c r="AA479" i="1" s="1"/>
  <c r="K479" i="1"/>
  <c r="L479" i="1"/>
  <c r="T479" i="1" s="1"/>
  <c r="U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 s="1"/>
  <c r="I480" i="1"/>
  <c r="J480" i="1"/>
  <c r="Z480" i="1" s="1"/>
  <c r="AA480" i="1" s="1"/>
  <c r="K480" i="1"/>
  <c r="L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T481" i="1" s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 s="1"/>
  <c r="AE482" i="1" s="1"/>
  <c r="I482" i="1"/>
  <c r="J482" i="1"/>
  <c r="Z482" i="1"/>
  <c r="AA482" i="1"/>
  <c r="K482" i="1"/>
  <c r="T482" i="1"/>
  <c r="U482" i="1" s="1"/>
  <c r="L482" i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AA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R485" i="1"/>
  <c r="S485" i="1" s="1"/>
  <c r="F485" i="1"/>
  <c r="G485" i="1"/>
  <c r="H485" i="1"/>
  <c r="Y485" i="1" s="1"/>
  <c r="AE485" i="1" s="1"/>
  <c r="I485" i="1"/>
  <c r="J485" i="1"/>
  <c r="Z485" i="1"/>
  <c r="AA485" i="1" s="1"/>
  <c r="K485" i="1"/>
  <c r="L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 s="1"/>
  <c r="AE486" i="1"/>
  <c r="I486" i="1"/>
  <c r="J486" i="1"/>
  <c r="Z486" i="1" s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 s="1"/>
  <c r="AE487" i="1" s="1"/>
  <c r="I487" i="1"/>
  <c r="J487" i="1"/>
  <c r="Z487" i="1"/>
  <c r="AA487" i="1" s="1"/>
  <c r="K487" i="1"/>
  <c r="L487" i="1"/>
  <c r="M487" i="1"/>
  <c r="N487" i="1"/>
  <c r="O487" i="1"/>
  <c r="P487" i="1"/>
  <c r="A488" i="1"/>
  <c r="B488" i="1"/>
  <c r="C488" i="1"/>
  <c r="D488" i="1" s="1"/>
  <c r="X488" i="1" s="1"/>
  <c r="E488" i="1"/>
  <c r="F488" i="1"/>
  <c r="R488" i="1"/>
  <c r="S488" i="1" s="1"/>
  <c r="G488" i="1"/>
  <c r="H488" i="1"/>
  <c r="Y488" i="1" s="1"/>
  <c r="AE488" i="1" s="1"/>
  <c r="I488" i="1"/>
  <c r="J488" i="1"/>
  <c r="Z488" i="1" s="1"/>
  <c r="AA488" i="1" s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/>
  <c r="S492" i="1" s="1"/>
  <c r="G492" i="1"/>
  <c r="H492" i="1"/>
  <c r="Y492" i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/>
  <c r="E494" i="1"/>
  <c r="R494" i="1" s="1"/>
  <c r="S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R495" i="1" s="1"/>
  <c r="S495" i="1" s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/>
  <c r="AA497" i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/>
  <c r="S498" i="1" s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R499" i="1" s="1"/>
  <c r="S499" i="1" s="1"/>
  <c r="G499" i="1"/>
  <c r="H499" i="1"/>
  <c r="Y499" i="1"/>
  <c r="AE499" i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R500" i="1" s="1"/>
  <c r="S500" i="1" s="1"/>
  <c r="G500" i="1"/>
  <c r="H500" i="1"/>
  <c r="Y500" i="1"/>
  <c r="AE500" i="1"/>
  <c r="I500" i="1"/>
  <c r="J500" i="1"/>
  <c r="Z500" i="1" s="1"/>
  <c r="AA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/>
  <c r="AA501" i="1"/>
  <c r="K501" i="1"/>
  <c r="L501" i="1"/>
  <c r="T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/>
  <c r="G502" i="1"/>
  <c r="H502" i="1"/>
  <c r="Y502" i="1" s="1"/>
  <c r="AE502" i="1" s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S503" i="1" s="1"/>
  <c r="G503" i="1"/>
  <c r="H503" i="1"/>
  <c r="Y503" i="1" s="1"/>
  <c r="AE503" i="1" s="1"/>
  <c r="I503" i="1"/>
  <c r="J503" i="1"/>
  <c r="Z503" i="1"/>
  <c r="AA503" i="1" s="1"/>
  <c r="K503" i="1"/>
  <c r="L503" i="1"/>
  <c r="T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/>
  <c r="I504" i="1"/>
  <c r="J504" i="1"/>
  <c r="Z504" i="1" s="1"/>
  <c r="AA504" i="1" s="1"/>
  <c r="K504" i="1"/>
  <c r="L504" i="1"/>
  <c r="T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R505" i="1" s="1"/>
  <c r="S505" i="1" s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S508" i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T508" i="1"/>
  <c r="U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/>
  <c r="S509" i="1" s="1"/>
  <c r="G509" i="1"/>
  <c r="H509" i="1"/>
  <c r="Y509" i="1" s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 s="1"/>
  <c r="S511" i="1" s="1"/>
  <c r="G511" i="1"/>
  <c r="H511" i="1"/>
  <c r="Y511" i="1" s="1"/>
  <c r="AE511" i="1" s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T512" i="1" s="1"/>
  <c r="V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 s="1"/>
  <c r="AE514" i="1" s="1"/>
  <c r="I514" i="1"/>
  <c r="J514" i="1"/>
  <c r="Z514" i="1"/>
  <c r="K514" i="1"/>
  <c r="L514" i="1"/>
  <c r="T514" i="1" s="1"/>
  <c r="M514" i="1"/>
  <c r="N514" i="1"/>
  <c r="O514" i="1"/>
  <c r="P514" i="1"/>
  <c r="V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AA515" i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M519" i="1"/>
  <c r="N519" i="1"/>
  <c r="O519" i="1"/>
  <c r="P519" i="1"/>
  <c r="V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K522" i="1"/>
  <c r="L522" i="1"/>
  <c r="T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 s="1"/>
  <c r="AA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R525" i="1"/>
  <c r="S525" i="1" s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R526" i="1" s="1"/>
  <c r="S526" i="1"/>
  <c r="G526" i="1"/>
  <c r="H526" i="1"/>
  <c r="Y526" i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/>
  <c r="I527" i="1"/>
  <c r="J527" i="1"/>
  <c r="Z527" i="1" s="1"/>
  <c r="AA527" i="1" s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/>
  <c r="S528" i="1" s="1"/>
  <c r="G528" i="1"/>
  <c r="H528" i="1"/>
  <c r="Y528" i="1" s="1"/>
  <c r="AE528" i="1" s="1"/>
  <c r="I528" i="1"/>
  <c r="J528" i="1"/>
  <c r="Z528" i="1"/>
  <c r="K528" i="1"/>
  <c r="L528" i="1"/>
  <c r="M528" i="1"/>
  <c r="N528" i="1"/>
  <c r="O528" i="1"/>
  <c r="P528" i="1"/>
  <c r="V528" i="1"/>
  <c r="A529" i="1"/>
  <c r="B529" i="1"/>
  <c r="C529" i="1"/>
  <c r="D529" i="1"/>
  <c r="E529" i="1"/>
  <c r="F529" i="1"/>
  <c r="G529" i="1"/>
  <c r="H529" i="1"/>
  <c r="Y529" i="1"/>
  <c r="AE529" i="1" s="1"/>
  <c r="I529" i="1"/>
  <c r="J529" i="1"/>
  <c r="Z529" i="1" s="1"/>
  <c r="K529" i="1"/>
  <c r="L529" i="1"/>
  <c r="M529" i="1"/>
  <c r="N529" i="1"/>
  <c r="O529" i="1"/>
  <c r="P529" i="1"/>
  <c r="X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K530" i="1"/>
  <c r="L530" i="1"/>
  <c r="T530" i="1" s="1"/>
  <c r="M530" i="1"/>
  <c r="N530" i="1"/>
  <c r="O530" i="1"/>
  <c r="P530" i="1"/>
  <c r="A531" i="1"/>
  <c r="B531" i="1"/>
  <c r="C531" i="1"/>
  <c r="D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X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R539" i="1" s="1"/>
  <c r="S539" i="1" s="1"/>
  <c r="G539" i="1"/>
  <c r="H539" i="1"/>
  <c r="I539" i="1"/>
  <c r="J539" i="1"/>
  <c r="Z539" i="1"/>
  <c r="AA539" i="1"/>
  <c r="K539" i="1"/>
  <c r="T539" i="1" s="1"/>
  <c r="U539" i="1" s="1"/>
  <c r="L539" i="1"/>
  <c r="M539" i="1"/>
  <c r="N539" i="1"/>
  <c r="O539" i="1"/>
  <c r="P539" i="1"/>
  <c r="V539" i="1"/>
  <c r="X539" i="1"/>
  <c r="Y539" i="1"/>
  <c r="AE539" i="1" s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 s="1"/>
  <c r="AA540" i="1" s="1"/>
  <c r="K540" i="1"/>
  <c r="L540" i="1"/>
  <c r="V540" i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Y545" i="1"/>
  <c r="AE545" i="1"/>
  <c r="I545" i="1"/>
  <c r="J545" i="1"/>
  <c r="Z545" i="1"/>
  <c r="K545" i="1"/>
  <c r="L545" i="1"/>
  <c r="V545" i="1"/>
  <c r="M545" i="1"/>
  <c r="N545" i="1"/>
  <c r="O545" i="1"/>
  <c r="P545" i="1"/>
  <c r="X545" i="1"/>
  <c r="A546" i="1"/>
  <c r="B546" i="1"/>
  <c r="C546" i="1"/>
  <c r="D546" i="1"/>
  <c r="E546" i="1"/>
  <c r="F546" i="1"/>
  <c r="G546" i="1"/>
  <c r="H546" i="1"/>
  <c r="Y546" i="1" s="1"/>
  <c r="AE546" i="1" s="1"/>
  <c r="I546" i="1"/>
  <c r="J546" i="1"/>
  <c r="Z546" i="1"/>
  <c r="K546" i="1"/>
  <c r="L546" i="1"/>
  <c r="V546" i="1" s="1"/>
  <c r="M546" i="1"/>
  <c r="N546" i="1"/>
  <c r="O546" i="1"/>
  <c r="P546" i="1"/>
  <c r="X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/>
  <c r="I550" i="1"/>
  <c r="J550" i="1"/>
  <c r="Z550" i="1" s="1"/>
  <c r="AA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 s="1"/>
  <c r="AE551" i="1" s="1"/>
  <c r="I551" i="1"/>
  <c r="J551" i="1"/>
  <c r="Z551" i="1"/>
  <c r="AA551" i="1"/>
  <c r="K551" i="1"/>
  <c r="L551" i="1"/>
  <c r="T551" i="1" s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T558" i="1" s="1"/>
  <c r="U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M560" i="1"/>
  <c r="N560" i="1"/>
  <c r="O560" i="1"/>
  <c r="P560" i="1"/>
  <c r="V560" i="1"/>
  <c r="A561" i="1"/>
  <c r="B561" i="1"/>
  <c r="C561" i="1"/>
  <c r="D561" i="1"/>
  <c r="X561" i="1"/>
  <c r="E561" i="1"/>
  <c r="F561" i="1"/>
  <c r="G561" i="1"/>
  <c r="H561" i="1"/>
  <c r="Y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E561" i="1"/>
  <c r="A562" i="1"/>
  <c r="B562" i="1"/>
  <c r="C562" i="1"/>
  <c r="D562" i="1" s="1"/>
  <c r="X562" i="1" s="1"/>
  <c r="E562" i="1"/>
  <c r="F562" i="1"/>
  <c r="G562" i="1"/>
  <c r="H562" i="1"/>
  <c r="Y562" i="1"/>
  <c r="AE562" i="1" s="1"/>
  <c r="I562" i="1"/>
  <c r="J562" i="1"/>
  <c r="Z562" i="1"/>
  <c r="AA562" i="1"/>
  <c r="K562" i="1"/>
  <c r="L562" i="1"/>
  <c r="T562" i="1" s="1"/>
  <c r="M562" i="1"/>
  <c r="N562" i="1"/>
  <c r="O562" i="1"/>
  <c r="P562" i="1"/>
  <c r="V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I566" i="1"/>
  <c r="J566" i="1"/>
  <c r="Z566" i="1" s="1"/>
  <c r="AA566" i="1" s="1"/>
  <c r="K566" i="1"/>
  <c r="T566" i="1" s="1"/>
  <c r="L566" i="1"/>
  <c r="V566" i="1"/>
  <c r="M566" i="1"/>
  <c r="N566" i="1"/>
  <c r="O566" i="1"/>
  <c r="P566" i="1"/>
  <c r="AE566" i="1"/>
  <c r="A567" i="1"/>
  <c r="B567" i="1"/>
  <c r="C567" i="1"/>
  <c r="D567" i="1"/>
  <c r="X567" i="1"/>
  <c r="E567" i="1"/>
  <c r="R567" i="1" s="1"/>
  <c r="S567" i="1" s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T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/>
  <c r="E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/>
  <c r="K570" i="1"/>
  <c r="L570" i="1"/>
  <c r="V570" i="1" s="1"/>
  <c r="M570" i="1"/>
  <c r="N570" i="1"/>
  <c r="O570" i="1"/>
  <c r="P570" i="1"/>
  <c r="AA570" i="1"/>
  <c r="A571" i="1"/>
  <c r="B571" i="1"/>
  <c r="C571" i="1"/>
  <c r="D571" i="1" s="1"/>
  <c r="X571" i="1" s="1"/>
  <c r="E571" i="1"/>
  <c r="F571" i="1"/>
  <c r="R571" i="1"/>
  <c r="S571" i="1"/>
  <c r="G571" i="1"/>
  <c r="H571" i="1"/>
  <c r="Y571" i="1" s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/>
  <c r="X573" i="1" s="1"/>
  <c r="E573" i="1"/>
  <c r="F573" i="1"/>
  <c r="R573" i="1" s="1"/>
  <c r="S573" i="1" s="1"/>
  <c r="G573" i="1"/>
  <c r="H573" i="1"/>
  <c r="I573" i="1"/>
  <c r="J573" i="1"/>
  <c r="Z573" i="1" s="1"/>
  <c r="AA573" i="1" s="1"/>
  <c r="K573" i="1"/>
  <c r="L573" i="1"/>
  <c r="V573" i="1" s="1"/>
  <c r="M573" i="1"/>
  <c r="N573" i="1"/>
  <c r="O573" i="1"/>
  <c r="P573" i="1"/>
  <c r="Y573" i="1"/>
  <c r="AE573" i="1"/>
  <c r="A574" i="1"/>
  <c r="B574" i="1"/>
  <c r="C574" i="1"/>
  <c r="D574" i="1"/>
  <c r="X574" i="1" s="1"/>
  <c r="E574" i="1"/>
  <c r="F574" i="1"/>
  <c r="R574" i="1" s="1"/>
  <c r="S574" i="1" s="1"/>
  <c r="G574" i="1"/>
  <c r="H574" i="1"/>
  <c r="Y574" i="1" s="1"/>
  <c r="AE574" i="1" s="1"/>
  <c r="I574" i="1"/>
  <c r="J574" i="1"/>
  <c r="Z574" i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 s="1"/>
  <c r="AA575" i="1" s="1"/>
  <c r="K575" i="1"/>
  <c r="L575" i="1"/>
  <c r="V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U576" i="1" s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R577" i="1" s="1"/>
  <c r="S577" i="1" s="1"/>
  <c r="G577" i="1"/>
  <c r="H577" i="1"/>
  <c r="Y577" i="1" s="1"/>
  <c r="AE577" i="1" s="1"/>
  <c r="I577" i="1"/>
  <c r="J577" i="1"/>
  <c r="Z577" i="1" s="1"/>
  <c r="AA577" i="1" s="1"/>
  <c r="K577" i="1"/>
  <c r="L577" i="1"/>
  <c r="M577" i="1"/>
  <c r="N577" i="1"/>
  <c r="O577" i="1"/>
  <c r="P577" i="1"/>
  <c r="V577" i="1"/>
  <c r="A578" i="1"/>
  <c r="B578" i="1"/>
  <c r="C578" i="1"/>
  <c r="D578" i="1" s="1"/>
  <c r="X578" i="1"/>
  <c r="E578" i="1"/>
  <c r="R578" i="1"/>
  <c r="S578" i="1" s="1"/>
  <c r="F578" i="1"/>
  <c r="G578" i="1"/>
  <c r="H578" i="1"/>
  <c r="Y578" i="1" s="1"/>
  <c r="AE578" i="1"/>
  <c r="I578" i="1"/>
  <c r="J578" i="1"/>
  <c r="Z578" i="1"/>
  <c r="AA578" i="1" s="1"/>
  <c r="K578" i="1"/>
  <c r="L578" i="1"/>
  <c r="M578" i="1"/>
  <c r="N578" i="1"/>
  <c r="O578" i="1"/>
  <c r="P578" i="1"/>
  <c r="V578" i="1"/>
  <c r="A579" i="1"/>
  <c r="B579" i="1"/>
  <c r="C579" i="1"/>
  <c r="D579" i="1" s="1"/>
  <c r="X579" i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V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 s="1"/>
  <c r="S585" i="1" s="1"/>
  <c r="G585" i="1"/>
  <c r="H585" i="1"/>
  <c r="Y585" i="1" s="1"/>
  <c r="AE585" i="1" s="1"/>
  <c r="I585" i="1"/>
  <c r="J585" i="1"/>
  <c r="Z585" i="1" s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/>
  <c r="E586" i="1"/>
  <c r="F586" i="1"/>
  <c r="R586" i="1" s="1"/>
  <c r="S586" i="1" s="1"/>
  <c r="G586" i="1"/>
  <c r="H586" i="1"/>
  <c r="Y586" i="1" s="1"/>
  <c r="AE586" i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E607" i="1"/>
  <c r="F607" i="1"/>
  <c r="G607" i="1"/>
  <c r="H607" i="1"/>
  <c r="Y607" i="1" s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R613" i="1" s="1"/>
  <c r="S613" i="1" s="1"/>
  <c r="F613" i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/>
  <c r="AE622" i="1"/>
  <c r="I622" i="1"/>
  <c r="J622" i="1"/>
  <c r="Z622" i="1"/>
  <c r="AA622" i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/>
  <c r="AE637" i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I648" i="1"/>
  <c r="J648" i="1"/>
  <c r="Z648" i="1"/>
  <c r="AA648" i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AB659" i="1" s="1"/>
  <c r="L659" i="1"/>
  <c r="T659" i="1" s="1"/>
  <c r="M659" i="1"/>
  <c r="N659" i="1"/>
  <c r="O659" i="1"/>
  <c r="P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/>
  <c r="AA660" i="1"/>
  <c r="K660" i="1"/>
  <c r="T660" i="1" s="1"/>
  <c r="L660" i="1"/>
  <c r="M660" i="1"/>
  <c r="N660" i="1"/>
  <c r="O660" i="1"/>
  <c r="P660" i="1"/>
  <c r="V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E664" i="1"/>
  <c r="R664" i="1" s="1"/>
  <c r="S664" i="1" s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R666" i="1" s="1"/>
  <c r="S666" i="1" s="1"/>
  <c r="F666" i="1"/>
  <c r="G666" i="1"/>
  <c r="H666" i="1"/>
  <c r="Y666" i="1"/>
  <c r="AE666" i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F684" i="1"/>
  <c r="G684" i="1"/>
  <c r="H684" i="1"/>
  <c r="Y684" i="1"/>
  <c r="AE684" i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/>
  <c r="X691" i="1"/>
  <c r="E691" i="1"/>
  <c r="F691" i="1"/>
  <c r="R691" i="1"/>
  <c r="S691" i="1"/>
  <c r="G691" i="1"/>
  <c r="H691" i="1"/>
  <c r="Y691" i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/>
  <c r="G692" i="1"/>
  <c r="H692" i="1"/>
  <c r="Y692" i="1"/>
  <c r="AE692" i="1"/>
  <c r="I692" i="1"/>
  <c r="J692" i="1"/>
  <c r="Z692" i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A694" i="1"/>
  <c r="B694" i="1"/>
  <c r="C694" i="1"/>
  <c r="D694" i="1"/>
  <c r="X694" i="1"/>
  <c r="E694" i="1"/>
  <c r="F694" i="1"/>
  <c r="R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S694" i="1"/>
  <c r="Z694" i="1"/>
  <c r="AA694" i="1" s="1"/>
  <c r="A695" i="1"/>
  <c r="B695" i="1"/>
  <c r="C695" i="1"/>
  <c r="D695" i="1"/>
  <c r="X695" i="1"/>
  <c r="E695" i="1"/>
  <c r="F695" i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/>
  <c r="Z703" i="1"/>
  <c r="AA703" i="1" s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 s="1"/>
  <c r="X707" i="1" s="1"/>
  <c r="E707" i="1"/>
  <c r="R707" i="1" s="1"/>
  <c r="S707" i="1" s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V709" i="1"/>
  <c r="A710" i="1"/>
  <c r="B710" i="1"/>
  <c r="C710" i="1"/>
  <c r="D710" i="1"/>
  <c r="X710" i="1"/>
  <c r="E710" i="1"/>
  <c r="R710" i="1" s="1"/>
  <c r="S710" i="1" s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/>
  <c r="I716" i="1"/>
  <c r="J716" i="1"/>
  <c r="Z716" i="1"/>
  <c r="AA716" i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AE717" i="1" s="1"/>
  <c r="I717" i="1"/>
  <c r="J717" i="1"/>
  <c r="Z717" i="1" s="1"/>
  <c r="AA717" i="1" s="1"/>
  <c r="K717" i="1"/>
  <c r="T717" i="1" s="1"/>
  <c r="L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/>
  <c r="K725" i="1"/>
  <c r="T725" i="1" s="1"/>
  <c r="L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R730" i="1" s="1"/>
  <c r="F730" i="1"/>
  <c r="S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G738" i="1"/>
  <c r="H738" i="1"/>
  <c r="Y738" i="1"/>
  <c r="AE738" i="1" s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/>
  <c r="X739" i="1"/>
  <c r="E739" i="1"/>
  <c r="R739" i="1" s="1"/>
  <c r="S739" i="1" s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/>
  <c r="I742" i="1"/>
  <c r="J742" i="1"/>
  <c r="K742" i="1"/>
  <c r="L742" i="1"/>
  <c r="M742" i="1"/>
  <c r="N742" i="1"/>
  <c r="O742" i="1"/>
  <c r="P742" i="1"/>
  <c r="R742" i="1"/>
  <c r="S742" i="1"/>
  <c r="Z742" i="1"/>
  <c r="AA742" i="1" s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 s="1"/>
  <c r="AE745" i="1"/>
  <c r="I745" i="1"/>
  <c r="J745" i="1"/>
  <c r="K745" i="1"/>
  <c r="L745" i="1"/>
  <c r="T745" i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 s="1"/>
  <c r="AC746" i="1"/>
  <c r="AD746" i="1"/>
  <c r="M746" i="1"/>
  <c r="N746" i="1"/>
  <c r="O746" i="1"/>
  <c r="P746" i="1"/>
  <c r="Z746" i="1"/>
  <c r="AA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/>
  <c r="I750" i="1"/>
  <c r="J750" i="1"/>
  <c r="Z750" i="1" s="1"/>
  <c r="K750" i="1"/>
  <c r="L750" i="1"/>
  <c r="T750" i="1"/>
  <c r="AC750" i="1" s="1"/>
  <c r="AD750" i="1" s="1"/>
  <c r="M750" i="1"/>
  <c r="N750" i="1"/>
  <c r="O750" i="1"/>
  <c r="P750" i="1"/>
  <c r="AA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 s="1"/>
  <c r="E754" i="1"/>
  <c r="F754" i="1"/>
  <c r="G754" i="1"/>
  <c r="H754" i="1"/>
  <c r="Y754" i="1" s="1"/>
  <c r="AE754" i="1"/>
  <c r="I754" i="1"/>
  <c r="J754" i="1"/>
  <c r="Z754" i="1" s="1"/>
  <c r="AA754" i="1" s="1"/>
  <c r="K754" i="1"/>
  <c r="L754" i="1"/>
  <c r="M754" i="1"/>
  <c r="N754" i="1"/>
  <c r="O754" i="1"/>
  <c r="P754" i="1"/>
  <c r="R754" i="1"/>
  <c r="S754" i="1" s="1"/>
  <c r="A755" i="1"/>
  <c r="B755" i="1"/>
  <c r="C755" i="1"/>
  <c r="D755" i="1"/>
  <c r="X755" i="1" s="1"/>
  <c r="E755" i="1"/>
  <c r="R755" i="1" s="1"/>
  <c r="S755" i="1" s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 s="1"/>
  <c r="AE757" i="1"/>
  <c r="I757" i="1"/>
  <c r="J757" i="1"/>
  <c r="K757" i="1"/>
  <c r="L757" i="1"/>
  <c r="T757" i="1"/>
  <c r="AC757" i="1" s="1"/>
  <c r="AD757" i="1" s="1"/>
  <c r="M757" i="1"/>
  <c r="N757" i="1"/>
  <c r="O757" i="1"/>
  <c r="P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AF758" i="1" s="1"/>
  <c r="I758" i="1"/>
  <c r="J758" i="1"/>
  <c r="K758" i="1"/>
  <c r="L758" i="1"/>
  <c r="T758" i="1" s="1"/>
  <c r="AC758" i="1"/>
  <c r="AD758" i="1"/>
  <c r="M758" i="1"/>
  <c r="N758" i="1"/>
  <c r="O758" i="1"/>
  <c r="P758" i="1"/>
  <c r="Z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Z762" i="1" s="1"/>
  <c r="K762" i="1"/>
  <c r="L762" i="1"/>
  <c r="M762" i="1"/>
  <c r="N762" i="1"/>
  <c r="O762" i="1"/>
  <c r="P762" i="1"/>
  <c r="R762" i="1"/>
  <c r="S762" i="1" s="1"/>
  <c r="AA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 s="1"/>
  <c r="X765" i="1"/>
  <c r="E765" i="1"/>
  <c r="R765" i="1" s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S765" i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/>
  <c r="AE768" i="1" s="1"/>
  <c r="I768" i="1"/>
  <c r="J768" i="1"/>
  <c r="K768" i="1"/>
  <c r="L768" i="1"/>
  <c r="T768" i="1" s="1"/>
  <c r="AC768" i="1"/>
  <c r="AD768" i="1" s="1"/>
  <c r="M768" i="1"/>
  <c r="N768" i="1"/>
  <c r="O768" i="1"/>
  <c r="P768" i="1"/>
  <c r="Z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R770" i="1" s="1"/>
  <c r="S770" i="1" s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/>
  <c r="S771" i="1" s="1"/>
  <c r="F771" i="1"/>
  <c r="G771" i="1"/>
  <c r="H771" i="1"/>
  <c r="Y771" i="1"/>
  <c r="AE771" i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/>
  <c r="X772" i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M775" i="1"/>
  <c r="N775" i="1"/>
  <c r="O775" i="1"/>
  <c r="P775" i="1"/>
  <c r="R775" i="1"/>
  <c r="S775" i="1" s="1"/>
  <c r="A776" i="1"/>
  <c r="B776" i="1"/>
  <c r="C776" i="1"/>
  <c r="D776" i="1"/>
  <c r="X776" i="1" s="1"/>
  <c r="E776" i="1"/>
  <c r="F776" i="1"/>
  <c r="G776" i="1"/>
  <c r="H776" i="1"/>
  <c r="Y776" i="1" s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 s="1"/>
  <c r="AC778" i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 s="1"/>
  <c r="AE779" i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T782" i="1" s="1"/>
  <c r="AC782" i="1" s="1"/>
  <c r="AD782" i="1" s="1"/>
  <c r="L782" i="1"/>
  <c r="M782" i="1"/>
  <c r="N782" i="1"/>
  <c r="O782" i="1"/>
  <c r="P782" i="1"/>
  <c r="R782" i="1"/>
  <c r="S782" i="1" s="1"/>
  <c r="A783" i="1"/>
  <c r="B783" i="1"/>
  <c r="C783" i="1"/>
  <c r="D783" i="1"/>
  <c r="X783" i="1"/>
  <c r="E783" i="1"/>
  <c r="F783" i="1"/>
  <c r="G783" i="1"/>
  <c r="H783" i="1"/>
  <c r="Y783" i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F784" i="1"/>
  <c r="R784" i="1"/>
  <c r="S784" i="1"/>
  <c r="G784" i="1"/>
  <c r="H784" i="1"/>
  <c r="Y784" i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K786" i="1"/>
  <c r="T786" i="1" s="1"/>
  <c r="AC786" i="1" s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/>
  <c r="A790" i="1"/>
  <c r="B790" i="1"/>
  <c r="C790" i="1"/>
  <c r="D790" i="1"/>
  <c r="X790" i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 s="1"/>
  <c r="A795" i="1"/>
  <c r="B795" i="1"/>
  <c r="C795" i="1"/>
  <c r="D795" i="1"/>
  <c r="X795" i="1" s="1"/>
  <c r="E795" i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/>
  <c r="A799" i="1"/>
  <c r="B799" i="1"/>
  <c r="C799" i="1"/>
  <c r="D799" i="1"/>
  <c r="X799" i="1"/>
  <c r="E799" i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Y800" i="1" s="1"/>
  <c r="AE800" i="1" s="1"/>
  <c r="I800" i="1"/>
  <c r="J800" i="1"/>
  <c r="Z800" i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/>
  <c r="X803" i="1" s="1"/>
  <c r="E803" i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V808" i="1"/>
  <c r="Y808" i="1"/>
  <c r="AE808" i="1" s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 s="1"/>
  <c r="X811" i="1" s="1"/>
  <c r="E811" i="1"/>
  <c r="F811" i="1"/>
  <c r="R811" i="1" s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/>
  <c r="E813" i="1"/>
  <c r="F813" i="1"/>
  <c r="G813" i="1"/>
  <c r="H813" i="1"/>
  <c r="Y813" i="1"/>
  <c r="AE813" i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 s="1"/>
  <c r="E820" i="1"/>
  <c r="F820" i="1"/>
  <c r="R820" i="1" s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/>
  <c r="I822" i="1"/>
  <c r="J822" i="1"/>
  <c r="Z822" i="1" s="1"/>
  <c r="AA822" i="1" s="1"/>
  <c r="AB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 s="1"/>
  <c r="E824" i="1"/>
  <c r="F824" i="1"/>
  <c r="R824" i="1" s="1"/>
  <c r="S824" i="1"/>
  <c r="G824" i="1"/>
  <c r="H824" i="1"/>
  <c r="Y824" i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R831" i="1" s="1"/>
  <c r="S831" i="1" s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R832" i="1" s="1"/>
  <c r="S832" i="1" s="1"/>
  <c r="F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/>
  <c r="E835" i="1"/>
  <c r="F835" i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/>
  <c r="E836" i="1"/>
  <c r="F836" i="1"/>
  <c r="R836" i="1" s="1"/>
  <c r="S836" i="1" s="1"/>
  <c r="G836" i="1"/>
  <c r="H836" i="1"/>
  <c r="Y836" i="1" s="1"/>
  <c r="AE836" i="1"/>
  <c r="I836" i="1"/>
  <c r="J836" i="1"/>
  <c r="Z836" i="1"/>
  <c r="AA836" i="1" s="1"/>
  <c r="AB836" i="1" s="1"/>
  <c r="K836" i="1"/>
  <c r="T836" i="1" s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R840" i="1" s="1"/>
  <c r="F840" i="1"/>
  <c r="S840" i="1"/>
  <c r="G840" i="1"/>
  <c r="H840" i="1"/>
  <c r="Y840" i="1" s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R841" i="1" s="1"/>
  <c r="S841" i="1" s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R842" i="1" s="1"/>
  <c r="S842" i="1" s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B847" i="1" s="1"/>
  <c r="A848" i="1"/>
  <c r="B848" i="1"/>
  <c r="C848" i="1"/>
  <c r="D848" i="1" s="1"/>
  <c r="X848" i="1" s="1"/>
  <c r="E848" i="1"/>
  <c r="F848" i="1"/>
  <c r="R848" i="1" s="1"/>
  <c r="S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R858" i="1" s="1"/>
  <c r="S858" i="1" s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Z859" i="1" s="1"/>
  <c r="AA859" i="1" s="1"/>
  <c r="K859" i="1"/>
  <c r="L859" i="1"/>
  <c r="T859" i="1" s="1"/>
  <c r="AB859" i="1" s="1"/>
  <c r="M859" i="1"/>
  <c r="N859" i="1"/>
  <c r="O859" i="1"/>
  <c r="P859" i="1"/>
  <c r="A860" i="1"/>
  <c r="B860" i="1"/>
  <c r="C860" i="1"/>
  <c r="D860" i="1"/>
  <c r="X860" i="1" s="1"/>
  <c r="E860" i="1"/>
  <c r="R860" i="1" s="1"/>
  <c r="F860" i="1"/>
  <c r="S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/>
  <c r="E861" i="1"/>
  <c r="R861" i="1" s="1"/>
  <c r="S861" i="1" s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T866" i="1" s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/>
  <c r="E868" i="1"/>
  <c r="F868" i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T877" i="1" s="1"/>
  <c r="AB877" i="1" s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 s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R883" i="1" s="1"/>
  <c r="F883" i="1"/>
  <c r="G883" i="1"/>
  <c r="H883" i="1"/>
  <c r="Y883" i="1" s="1"/>
  <c r="AE883" i="1" s="1"/>
  <c r="I883" i="1"/>
  <c r="J883" i="1"/>
  <c r="K883" i="1"/>
  <c r="T883" i="1" s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T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/>
  <c r="E891" i="1"/>
  <c r="F891" i="1"/>
  <c r="G891" i="1"/>
  <c r="H891" i="1"/>
  <c r="Y891" i="1"/>
  <c r="AE891" i="1" s="1"/>
  <c r="I891" i="1"/>
  <c r="J891" i="1"/>
  <c r="Z891" i="1" s="1"/>
  <c r="K891" i="1"/>
  <c r="T891" i="1" s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R897" i="1" s="1"/>
  <c r="F897" i="1"/>
  <c r="S897" i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R905" i="1" s="1"/>
  <c r="S905" i="1" s="1"/>
  <c r="G905" i="1"/>
  <c r="H905" i="1"/>
  <c r="Y905" i="1" s="1"/>
  <c r="AE905" i="1"/>
  <c r="I905" i="1"/>
  <c r="J905" i="1"/>
  <c r="Z905" i="1" s="1"/>
  <c r="K905" i="1"/>
  <c r="L905" i="1"/>
  <c r="M905" i="1"/>
  <c r="N905" i="1"/>
  <c r="O905" i="1"/>
  <c r="P905" i="1"/>
  <c r="AA905" i="1"/>
  <c r="AB905" i="1" s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R910" i="1" s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/>
  <c r="AB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G915" i="1"/>
  <c r="H915" i="1"/>
  <c r="Y915" i="1" s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V923" i="1" s="1"/>
  <c r="M923" i="1"/>
  <c r="N923" i="1"/>
  <c r="O923" i="1"/>
  <c r="P923" i="1"/>
  <c r="A924" i="1"/>
  <c r="B924" i="1"/>
  <c r="C924" i="1"/>
  <c r="D924" i="1"/>
  <c r="X924" i="1" s="1"/>
  <c r="E924" i="1"/>
  <c r="R924" i="1" s="1"/>
  <c r="S924" i="1" s="1"/>
  <c r="F924" i="1"/>
  <c r="G924" i="1"/>
  <c r="H924" i="1"/>
  <c r="Y924" i="1" s="1"/>
  <c r="AE924" i="1" s="1"/>
  <c r="I924" i="1"/>
  <c r="J924" i="1"/>
  <c r="Z924" i="1"/>
  <c r="AA924" i="1"/>
  <c r="K924" i="1"/>
  <c r="L924" i="1"/>
  <c r="V924" i="1" s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G928" i="1"/>
  <c r="H928" i="1"/>
  <c r="Y928" i="1" s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K931" i="1"/>
  <c r="L931" i="1"/>
  <c r="T931" i="1" s="1"/>
  <c r="U931" i="1" s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R941" i="1" s="1"/>
  <c r="S941" i="1" s="1"/>
  <c r="F941" i="1"/>
  <c r="G941" i="1"/>
  <c r="H941" i="1"/>
  <c r="Y941" i="1" s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T948" i="1" s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/>
  <c r="G949" i="1"/>
  <c r="H949" i="1"/>
  <c r="Y949" i="1"/>
  <c r="AE949" i="1" s="1"/>
  <c r="I949" i="1"/>
  <c r="J949" i="1"/>
  <c r="Z949" i="1" s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R951" i="1" s="1"/>
  <c r="S951" i="1" s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G954" i="1"/>
  <c r="H954" i="1"/>
  <c r="Y954" i="1"/>
  <c r="AE954" i="1" s="1"/>
  <c r="I954" i="1"/>
  <c r="J954" i="1"/>
  <c r="Z954" i="1" s="1"/>
  <c r="K954" i="1"/>
  <c r="T954" i="1" s="1"/>
  <c r="L954" i="1"/>
  <c r="V954" i="1" s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AA955" i="1" s="1"/>
  <c r="AB955" i="1" s="1"/>
  <c r="K955" i="1"/>
  <c r="L955" i="1"/>
  <c r="T955" i="1" s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 s="1"/>
  <c r="AE956" i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/>
  <c r="I957" i="1"/>
  <c r="J957" i="1"/>
  <c r="K957" i="1"/>
  <c r="T957" i="1" s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/>
  <c r="E961" i="1"/>
  <c r="F961" i="1"/>
  <c r="R961" i="1"/>
  <c r="S961" i="1" s="1"/>
  <c r="G961" i="1"/>
  <c r="H961" i="1"/>
  <c r="Y961" i="1" s="1"/>
  <c r="AE961" i="1"/>
  <c r="AF961" i="1" s="1"/>
  <c r="I961" i="1"/>
  <c r="J961" i="1"/>
  <c r="Z961" i="1" s="1"/>
  <c r="AA961" i="1" s="1"/>
  <c r="AB961" i="1" s="1"/>
  <c r="K961" i="1"/>
  <c r="T961" i="1" s="1"/>
  <c r="L961" i="1"/>
  <c r="V961" i="1" s="1"/>
  <c r="M961" i="1"/>
  <c r="N961" i="1"/>
  <c r="O961" i="1"/>
  <c r="P961" i="1"/>
  <c r="U961" i="1"/>
  <c r="A962" i="1"/>
  <c r="B962" i="1"/>
  <c r="C962" i="1"/>
  <c r="D962" i="1"/>
  <c r="X962" i="1"/>
  <c r="E962" i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T963" i="1" s="1"/>
  <c r="U963" i="1" s="1"/>
  <c r="L963" i="1"/>
  <c r="V963" i="1" s="1"/>
  <c r="M963" i="1"/>
  <c r="N963" i="1"/>
  <c r="O963" i="1"/>
  <c r="P963" i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T964" i="1" s="1"/>
  <c r="U964" i="1" s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G966" i="1"/>
  <c r="H966" i="1"/>
  <c r="Y966" i="1"/>
  <c r="AE966" i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/>
  <c r="I968" i="1"/>
  <c r="J968" i="1"/>
  <c r="Z968" i="1" s="1"/>
  <c r="AA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V972" i="1" s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 s="1"/>
  <c r="S973" i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C974" i="1" s="1"/>
  <c r="A975" i="1"/>
  <c r="B975" i="1"/>
  <c r="C975" i="1"/>
  <c r="D975" i="1"/>
  <c r="X975" i="1" s="1"/>
  <c r="E975" i="1"/>
  <c r="F975" i="1"/>
  <c r="G975" i="1"/>
  <c r="H975" i="1"/>
  <c r="Y975" i="1" s="1"/>
  <c r="AE975" i="1" s="1"/>
  <c r="I975" i="1"/>
  <c r="J975" i="1"/>
  <c r="Z975" i="1" s="1"/>
  <c r="AA975" i="1" s="1"/>
  <c r="AB975" i="1" s="1"/>
  <c r="K975" i="1"/>
  <c r="T975" i="1"/>
  <c r="U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R977" i="1" s="1"/>
  <c r="S977" i="1"/>
  <c r="G977" i="1"/>
  <c r="H977" i="1"/>
  <c r="Y977" i="1"/>
  <c r="AE977" i="1" s="1"/>
  <c r="I977" i="1"/>
  <c r="J977" i="1"/>
  <c r="K977" i="1"/>
  <c r="T977" i="1"/>
  <c r="U977" i="1"/>
  <c r="L977" i="1"/>
  <c r="V977" i="1" s="1"/>
  <c r="M977" i="1"/>
  <c r="N977" i="1"/>
  <c r="O977" i="1"/>
  <c r="P977" i="1"/>
  <c r="Z977" i="1"/>
  <c r="AA977" i="1"/>
  <c r="AB977" i="1" s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B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T980" i="1" s="1"/>
  <c r="U980" i="1" s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R983" i="1" s="1"/>
  <c r="S983" i="1" s="1"/>
  <c r="F983" i="1"/>
  <c r="G983" i="1"/>
  <c r="H983" i="1"/>
  <c r="Y983" i="1" s="1"/>
  <c r="AE983" i="1" s="1"/>
  <c r="I983" i="1"/>
  <c r="J983" i="1"/>
  <c r="K983" i="1"/>
  <c r="L983" i="1"/>
  <c r="V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R984" i="1" s="1"/>
  <c r="S984" i="1" s="1"/>
  <c r="F984" i="1"/>
  <c r="G984" i="1"/>
  <c r="H984" i="1"/>
  <c r="Y984" i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 s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Z987" i="1" s="1"/>
  <c r="K987" i="1"/>
  <c r="L987" i="1"/>
  <c r="M987" i="1"/>
  <c r="N987" i="1"/>
  <c r="O987" i="1"/>
  <c r="P987" i="1"/>
  <c r="AA987" i="1"/>
  <c r="AB987" i="1" s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/>
  <c r="AE992" i="1" s="1"/>
  <c r="I992" i="1"/>
  <c r="J992" i="1"/>
  <c r="K992" i="1"/>
  <c r="L992" i="1"/>
  <c r="T992" i="1" s="1"/>
  <c r="U992" i="1" s="1"/>
  <c r="M992" i="1"/>
  <c r="N992" i="1"/>
  <c r="O992" i="1"/>
  <c r="P992" i="1"/>
  <c r="Z992" i="1"/>
  <c r="AA992" i="1" s="1"/>
  <c r="AB992" i="1" s="1"/>
  <c r="A993" i="1"/>
  <c r="B993" i="1"/>
  <c r="C993" i="1"/>
  <c r="D993" i="1" s="1"/>
  <c r="X993" i="1"/>
  <c r="E993" i="1"/>
  <c r="F993" i="1"/>
  <c r="R993" i="1"/>
  <c r="S993" i="1" s="1"/>
  <c r="G993" i="1"/>
  <c r="H993" i="1"/>
  <c r="Y993" i="1" s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R996" i="1" s="1"/>
  <c r="S996" i="1" s="1"/>
  <c r="F996" i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Z997" i="1" s="1"/>
  <c r="AA997" i="1" s="1"/>
  <c r="K997" i="1"/>
  <c r="L997" i="1"/>
  <c r="T997" i="1" s="1"/>
  <c r="V997" i="1"/>
  <c r="M997" i="1"/>
  <c r="N997" i="1"/>
  <c r="O997" i="1"/>
  <c r="P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AA998" i="1" s="1"/>
  <c r="K998" i="1"/>
  <c r="T998" i="1" s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 s="1"/>
  <c r="X1000" i="1" s="1"/>
  <c r="E1000" i="1"/>
  <c r="R1000" i="1" s="1"/>
  <c r="S1000" i="1" s="1"/>
  <c r="F1000" i="1"/>
  <c r="G1000" i="1"/>
  <c r="H1000" i="1"/>
  <c r="Y1000" i="1" s="1"/>
  <c r="AE1000" i="1" s="1"/>
  <c r="I1000" i="1"/>
  <c r="J1000" i="1"/>
  <c r="Z1000" i="1"/>
  <c r="AA1000" i="1" s="1"/>
  <c r="K1000" i="1"/>
  <c r="T1000" i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 s="1"/>
  <c r="AF619" i="1" s="1"/>
  <c r="T637" i="1"/>
  <c r="T612" i="1"/>
  <c r="AC612" i="1" s="1"/>
  <c r="AD612" i="1"/>
  <c r="T611" i="1"/>
  <c r="U611" i="1"/>
  <c r="V605" i="1"/>
  <c r="T596" i="1"/>
  <c r="T555" i="1"/>
  <c r="T554" i="1"/>
  <c r="AC554" i="1"/>
  <c r="AD554" i="1"/>
  <c r="V547" i="1"/>
  <c r="T540" i="1"/>
  <c r="T647" i="1"/>
  <c r="AC647" i="1"/>
  <c r="AD647" i="1" s="1"/>
  <c r="T646" i="1"/>
  <c r="U646" i="1" s="1"/>
  <c r="T644" i="1"/>
  <c r="T634" i="1"/>
  <c r="U634" i="1" s="1"/>
  <c r="T626" i="1"/>
  <c r="U626" i="1" s="1"/>
  <c r="T614" i="1"/>
  <c r="AB614" i="1"/>
  <c r="T613" i="1"/>
  <c r="U613" i="1" s="1"/>
  <c r="T584" i="1"/>
  <c r="U584" i="1"/>
  <c r="R581" i="1"/>
  <c r="S581" i="1"/>
  <c r="T575" i="1"/>
  <c r="U575" i="1" s="1"/>
  <c r="V563" i="1"/>
  <c r="T561" i="1"/>
  <c r="T548" i="1"/>
  <c r="U548" i="1"/>
  <c r="R540" i="1"/>
  <c r="S540" i="1"/>
  <c r="R537" i="1"/>
  <c r="S537" i="1" s="1"/>
  <c r="T534" i="1"/>
  <c r="T525" i="1"/>
  <c r="R523" i="1"/>
  <c r="S523" i="1"/>
  <c r="R521" i="1"/>
  <c r="S521" i="1"/>
  <c r="R518" i="1"/>
  <c r="S518" i="1" s="1"/>
  <c r="V515" i="1"/>
  <c r="R514" i="1"/>
  <c r="S514" i="1" s="1"/>
  <c r="R512" i="1"/>
  <c r="S512" i="1"/>
  <c r="T696" i="1"/>
  <c r="V696" i="1"/>
  <c r="V998" i="1"/>
  <c r="V987" i="1"/>
  <c r="T987" i="1"/>
  <c r="U987" i="1"/>
  <c r="V980" i="1"/>
  <c r="R979" i="1"/>
  <c r="S979" i="1"/>
  <c r="R974" i="1"/>
  <c r="S974" i="1"/>
  <c r="T967" i="1"/>
  <c r="U967" i="1"/>
  <c r="R957" i="1"/>
  <c r="S957" i="1" s="1"/>
  <c r="R925" i="1"/>
  <c r="S925" i="1" s="1"/>
  <c r="R909" i="1"/>
  <c r="S909" i="1" s="1"/>
  <c r="R893" i="1"/>
  <c r="S893" i="1" s="1"/>
  <c r="R877" i="1"/>
  <c r="S877" i="1"/>
  <c r="R845" i="1"/>
  <c r="S845" i="1" s="1"/>
  <c r="R829" i="1"/>
  <c r="S829" i="1" s="1"/>
  <c r="AD786" i="1"/>
  <c r="T771" i="1"/>
  <c r="AC771" i="1"/>
  <c r="AD771" i="1" s="1"/>
  <c r="AF771" i="1" s="1"/>
  <c r="T749" i="1"/>
  <c r="AC749" i="1" s="1"/>
  <c r="AD749" i="1" s="1"/>
  <c r="T695" i="1"/>
  <c r="V695" i="1"/>
  <c r="T689" i="1"/>
  <c r="V689" i="1"/>
  <c r="V663" i="1"/>
  <c r="T663" i="1"/>
  <c r="V655" i="1"/>
  <c r="T655" i="1"/>
  <c r="U974" i="1"/>
  <c r="AD974" i="1"/>
  <c r="V992" i="1"/>
  <c r="V962" i="1"/>
  <c r="T962" i="1"/>
  <c r="T702" i="1"/>
  <c r="V702" i="1"/>
  <c r="T676" i="1"/>
  <c r="U676" i="1" s="1"/>
  <c r="V676" i="1"/>
  <c r="T669" i="1"/>
  <c r="V669" i="1"/>
  <c r="V994" i="1"/>
  <c r="T994" i="1"/>
  <c r="V971" i="1"/>
  <c r="T738" i="1"/>
  <c r="AC738" i="1" s="1"/>
  <c r="AD738" i="1" s="1"/>
  <c r="V738" i="1"/>
  <c r="T727" i="1"/>
  <c r="V727" i="1"/>
  <c r="T721" i="1"/>
  <c r="AB721" i="1" s="1"/>
  <c r="V721" i="1"/>
  <c r="V661" i="1"/>
  <c r="T661" i="1"/>
  <c r="V653" i="1"/>
  <c r="T653" i="1"/>
  <c r="R995" i="1"/>
  <c r="S995" i="1" s="1"/>
  <c r="V990" i="1"/>
  <c r="T990" i="1"/>
  <c r="U990" i="1"/>
  <c r="AC989" i="1"/>
  <c r="AD989" i="1"/>
  <c r="T985" i="1"/>
  <c r="AC977" i="1"/>
  <c r="AD977" i="1"/>
  <c r="V973" i="1"/>
  <c r="T973" i="1"/>
  <c r="R972" i="1"/>
  <c r="S972" i="1" s="1"/>
  <c r="T965" i="1"/>
  <c r="U965" i="1"/>
  <c r="R953" i="1"/>
  <c r="S953" i="1" s="1"/>
  <c r="R937" i="1"/>
  <c r="S937" i="1" s="1"/>
  <c r="R921" i="1"/>
  <c r="S921" i="1" s="1"/>
  <c r="R889" i="1"/>
  <c r="S889" i="1" s="1"/>
  <c r="R873" i="1"/>
  <c r="S873" i="1" s="1"/>
  <c r="R857" i="1"/>
  <c r="S857" i="1" s="1"/>
  <c r="R825" i="1"/>
  <c r="S825" i="1" s="1"/>
  <c r="T774" i="1"/>
  <c r="T760" i="1"/>
  <c r="AC760" i="1" s="1"/>
  <c r="AD760" i="1" s="1"/>
  <c r="T753" i="1"/>
  <c r="AC753" i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AF742" i="1" s="1"/>
  <c r="T739" i="1"/>
  <c r="AC739" i="1" s="1"/>
  <c r="AD739" i="1"/>
  <c r="T735" i="1"/>
  <c r="AC735" i="1" s="1"/>
  <c r="AD735" i="1" s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 s="1"/>
  <c r="T656" i="1"/>
  <c r="R652" i="1"/>
  <c r="S652" i="1" s="1"/>
  <c r="T650" i="1"/>
  <c r="U650" i="1" s="1"/>
  <c r="T648" i="1"/>
  <c r="AB648" i="1" s="1"/>
  <c r="T642" i="1"/>
  <c r="U642" i="1"/>
  <c r="T640" i="1"/>
  <c r="AB640" i="1" s="1"/>
  <c r="R636" i="1"/>
  <c r="S636" i="1" s="1"/>
  <c r="R631" i="1"/>
  <c r="S631" i="1" s="1"/>
  <c r="R628" i="1"/>
  <c r="S628" i="1"/>
  <c r="T600" i="1"/>
  <c r="U600" i="1" s="1"/>
  <c r="AC600" i="1"/>
  <c r="AD600" i="1" s="1"/>
  <c r="T599" i="1"/>
  <c r="AB599" i="1" s="1"/>
  <c r="U598" i="1"/>
  <c r="AB598" i="1"/>
  <c r="T594" i="1"/>
  <c r="AB594" i="1" s="1"/>
  <c r="V594" i="1"/>
  <c r="V564" i="1"/>
  <c r="T564" i="1"/>
  <c r="U564" i="1" s="1"/>
  <c r="R547" i="1"/>
  <c r="S547" i="1"/>
  <c r="V541" i="1"/>
  <c r="T541" i="1"/>
  <c r="U541" i="1" s="1"/>
  <c r="AG541" i="1" s="1"/>
  <c r="AH541" i="1" s="1"/>
  <c r="V507" i="1"/>
  <c r="T507" i="1"/>
  <c r="R959" i="1"/>
  <c r="S959" i="1" s="1"/>
  <c r="R955" i="1"/>
  <c r="S955" i="1"/>
  <c r="R947" i="1"/>
  <c r="S947" i="1"/>
  <c r="R943" i="1"/>
  <c r="S943" i="1" s="1"/>
  <c r="S935" i="1"/>
  <c r="R931" i="1"/>
  <c r="S931" i="1"/>
  <c r="R927" i="1"/>
  <c r="S927" i="1" s="1"/>
  <c r="R923" i="1"/>
  <c r="S923" i="1"/>
  <c r="R919" i="1"/>
  <c r="S919" i="1" s="1"/>
  <c r="S915" i="1"/>
  <c r="R911" i="1"/>
  <c r="S911" i="1" s="1"/>
  <c r="R903" i="1"/>
  <c r="S903" i="1"/>
  <c r="R899" i="1"/>
  <c r="S899" i="1"/>
  <c r="R895" i="1"/>
  <c r="S895" i="1" s="1"/>
  <c r="R891" i="1"/>
  <c r="S891" i="1"/>
  <c r="S883" i="1"/>
  <c r="R879" i="1"/>
  <c r="S879" i="1" s="1"/>
  <c r="R875" i="1"/>
  <c r="S875" i="1"/>
  <c r="R871" i="1"/>
  <c r="S871" i="1" s="1"/>
  <c r="R867" i="1"/>
  <c r="S867" i="1"/>
  <c r="R863" i="1"/>
  <c r="S863" i="1" s="1"/>
  <c r="R855" i="1"/>
  <c r="S855" i="1" s="1"/>
  <c r="R851" i="1"/>
  <c r="S851" i="1"/>
  <c r="R847" i="1"/>
  <c r="S847" i="1" s="1"/>
  <c r="R843" i="1"/>
  <c r="S843" i="1"/>
  <c r="R839" i="1"/>
  <c r="S839" i="1"/>
  <c r="R835" i="1"/>
  <c r="S835" i="1"/>
  <c r="R827" i="1"/>
  <c r="S827" i="1"/>
  <c r="T784" i="1"/>
  <c r="AC784" i="1"/>
  <c r="AD784" i="1" s="1"/>
  <c r="T780" i="1"/>
  <c r="AC780" i="1" s="1"/>
  <c r="AD780" i="1" s="1"/>
  <c r="AF780" i="1" s="1"/>
  <c r="T776" i="1"/>
  <c r="AC776" i="1"/>
  <c r="AD776" i="1"/>
  <c r="T772" i="1"/>
  <c r="AC772" i="1" s="1"/>
  <c r="AD772" i="1"/>
  <c r="T769" i="1"/>
  <c r="AC769" i="1" s="1"/>
  <c r="AD769" i="1" s="1"/>
  <c r="T765" i="1"/>
  <c r="R763" i="1"/>
  <c r="S763" i="1"/>
  <c r="T762" i="1"/>
  <c r="AC762" i="1" s="1"/>
  <c r="AD762" i="1" s="1"/>
  <c r="T759" i="1"/>
  <c r="AC759" i="1" s="1"/>
  <c r="AD759" i="1" s="1"/>
  <c r="T755" i="1"/>
  <c r="AC755" i="1"/>
  <c r="AD755" i="1" s="1"/>
  <c r="T751" i="1"/>
  <c r="AC751" i="1"/>
  <c r="AD751" i="1"/>
  <c r="T747" i="1"/>
  <c r="AC747" i="1" s="1"/>
  <c r="AD747" i="1" s="1"/>
  <c r="AF747" i="1" s="1"/>
  <c r="V739" i="1"/>
  <c r="T737" i="1"/>
  <c r="AC737" i="1" s="1"/>
  <c r="AD737" i="1" s="1"/>
  <c r="AF737" i="1" s="1"/>
  <c r="V735" i="1"/>
  <c r="T729" i="1"/>
  <c r="AC729" i="1"/>
  <c r="AD729" i="1" s="1"/>
  <c r="AF729" i="1" s="1"/>
  <c r="AB727" i="1"/>
  <c r="V725" i="1"/>
  <c r="T710" i="1"/>
  <c r="V710" i="1"/>
  <c r="T704" i="1"/>
  <c r="T703" i="1"/>
  <c r="V703" i="1"/>
  <c r="V700" i="1"/>
  <c r="T697" i="1"/>
  <c r="AB697" i="1" s="1"/>
  <c r="AB695" i="1"/>
  <c r="V693" i="1"/>
  <c r="AB689" i="1"/>
  <c r="T678" i="1"/>
  <c r="AC678" i="1" s="1"/>
  <c r="AD678" i="1" s="1"/>
  <c r="V678" i="1"/>
  <c r="T672" i="1"/>
  <c r="T671" i="1"/>
  <c r="V671" i="1"/>
  <c r="V668" i="1"/>
  <c r="AB656" i="1"/>
  <c r="V638" i="1"/>
  <c r="T638" i="1"/>
  <c r="AC638" i="1" s="1"/>
  <c r="AD638" i="1"/>
  <c r="R637" i="1"/>
  <c r="S637" i="1" s="1"/>
  <c r="V630" i="1"/>
  <c r="T630" i="1"/>
  <c r="AB630" i="1" s="1"/>
  <c r="U630" i="1"/>
  <c r="R629" i="1"/>
  <c r="S629" i="1" s="1"/>
  <c r="T627" i="1"/>
  <c r="T616" i="1"/>
  <c r="T615" i="1"/>
  <c r="AC615" i="1"/>
  <c r="AD615" i="1"/>
  <c r="U614" i="1"/>
  <c r="T603" i="1"/>
  <c r="T568" i="1"/>
  <c r="U568" i="1"/>
  <c r="U567" i="1"/>
  <c r="AC567" i="1"/>
  <c r="AD567" i="1"/>
  <c r="AF567" i="1" s="1"/>
  <c r="T565" i="1"/>
  <c r="AC565" i="1" s="1"/>
  <c r="AD565" i="1" s="1"/>
  <c r="AF565" i="1" s="1"/>
  <c r="AG565" i="1" s="1"/>
  <c r="AH565" i="1" s="1"/>
  <c r="T549" i="1"/>
  <c r="AC549" i="1"/>
  <c r="AD549" i="1" s="1"/>
  <c r="AF549" i="1" s="1"/>
  <c r="V538" i="1"/>
  <c r="T538" i="1"/>
  <c r="U538" i="1"/>
  <c r="R999" i="1"/>
  <c r="S999" i="1" s="1"/>
  <c r="R985" i="1"/>
  <c r="S985" i="1" s="1"/>
  <c r="R976" i="1"/>
  <c r="S976" i="1"/>
  <c r="R969" i="1"/>
  <c r="S969" i="1"/>
  <c r="R967" i="1"/>
  <c r="S967" i="1" s="1"/>
  <c r="R965" i="1"/>
  <c r="S965" i="1" s="1"/>
  <c r="R963" i="1"/>
  <c r="S963" i="1"/>
  <c r="R958" i="1"/>
  <c r="S958" i="1" s="1"/>
  <c r="R954" i="1"/>
  <c r="S954" i="1" s="1"/>
  <c r="R950" i="1"/>
  <c r="S950" i="1" s="1"/>
  <c r="R946" i="1"/>
  <c r="S946" i="1"/>
  <c r="R942" i="1"/>
  <c r="S942" i="1"/>
  <c r="R938" i="1"/>
  <c r="S938" i="1" s="1"/>
  <c r="R934" i="1"/>
  <c r="S934" i="1" s="1"/>
  <c r="R930" i="1"/>
  <c r="S930" i="1"/>
  <c r="R926" i="1"/>
  <c r="S926" i="1"/>
  <c r="R922" i="1"/>
  <c r="S922" i="1" s="1"/>
  <c r="R918" i="1"/>
  <c r="S918" i="1" s="1"/>
  <c r="R914" i="1"/>
  <c r="S914" i="1"/>
  <c r="S910" i="1"/>
  <c r="R906" i="1"/>
  <c r="S906" i="1" s="1"/>
  <c r="R902" i="1"/>
  <c r="S902" i="1" s="1"/>
  <c r="R894" i="1"/>
  <c r="S894" i="1"/>
  <c r="R890" i="1"/>
  <c r="S890" i="1" s="1"/>
  <c r="R886" i="1"/>
  <c r="S886" i="1" s="1"/>
  <c r="R882" i="1"/>
  <c r="S882" i="1"/>
  <c r="R878" i="1"/>
  <c r="S878" i="1"/>
  <c r="R874" i="1"/>
  <c r="S874" i="1" s="1"/>
  <c r="R870" i="1"/>
  <c r="S870" i="1" s="1"/>
  <c r="R866" i="1"/>
  <c r="S866" i="1"/>
  <c r="R862" i="1"/>
  <c r="S862" i="1"/>
  <c r="R854" i="1"/>
  <c r="S854" i="1" s="1"/>
  <c r="R850" i="1"/>
  <c r="S850" i="1"/>
  <c r="R846" i="1"/>
  <c r="S846" i="1" s="1"/>
  <c r="R838" i="1"/>
  <c r="S838" i="1" s="1"/>
  <c r="R834" i="1"/>
  <c r="S834" i="1"/>
  <c r="R830" i="1"/>
  <c r="S830" i="1"/>
  <c r="R826" i="1"/>
  <c r="S826" i="1" s="1"/>
  <c r="T785" i="1"/>
  <c r="T781" i="1"/>
  <c r="AC781" i="1"/>
  <c r="AD781" i="1" s="1"/>
  <c r="T777" i="1"/>
  <c r="AC777" i="1" s="1"/>
  <c r="AD777" i="1" s="1"/>
  <c r="T773" i="1"/>
  <c r="AC773" i="1" s="1"/>
  <c r="AD773" i="1" s="1"/>
  <c r="T770" i="1"/>
  <c r="AC770" i="1"/>
  <c r="AD770" i="1" s="1"/>
  <c r="T766" i="1"/>
  <c r="AC766" i="1"/>
  <c r="AD766" i="1" s="1"/>
  <c r="T763" i="1"/>
  <c r="AC763" i="1"/>
  <c r="AD763" i="1"/>
  <c r="T756" i="1"/>
  <c r="T752" i="1"/>
  <c r="AC752" i="1" s="1"/>
  <c r="AD752" i="1" s="1"/>
  <c r="T748" i="1"/>
  <c r="AC748" i="1"/>
  <c r="AD748" i="1"/>
  <c r="AF748" i="1" s="1"/>
  <c r="T744" i="1"/>
  <c r="AC744" i="1" s="1"/>
  <c r="AD744" i="1"/>
  <c r="T741" i="1"/>
  <c r="AC741" i="1" s="1"/>
  <c r="AD741" i="1" s="1"/>
  <c r="T740" i="1"/>
  <c r="AC740" i="1" s="1"/>
  <c r="AD740" i="1"/>
  <c r="T736" i="1"/>
  <c r="AC736" i="1"/>
  <c r="AD736" i="1" s="1"/>
  <c r="T733" i="1"/>
  <c r="AC733" i="1"/>
  <c r="AD733" i="1"/>
  <c r="T732" i="1"/>
  <c r="V732" i="1"/>
  <c r="V720" i="1"/>
  <c r="T718" i="1"/>
  <c r="V718" i="1"/>
  <c r="V713" i="1"/>
  <c r="T712" i="1"/>
  <c r="T711" i="1"/>
  <c r="AB711" i="1" s="1"/>
  <c r="V711" i="1"/>
  <c r="T705" i="1"/>
  <c r="AB705" i="1" s="1"/>
  <c r="V688" i="1"/>
  <c r="T686" i="1"/>
  <c r="V686" i="1"/>
  <c r="V681" i="1"/>
  <c r="T680" i="1"/>
  <c r="U680" i="1" s="1"/>
  <c r="T679" i="1"/>
  <c r="AB679" i="1" s="1"/>
  <c r="V679" i="1"/>
  <c r="T673" i="1"/>
  <c r="AB671" i="1"/>
  <c r="V664" i="1"/>
  <c r="T662" i="1"/>
  <c r="U662" i="1" s="1"/>
  <c r="R661" i="1"/>
  <c r="S661" i="1"/>
  <c r="U659" i="1"/>
  <c r="AC659" i="1"/>
  <c r="AD659" i="1" s="1"/>
  <c r="AF659" i="1" s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/>
  <c r="T618" i="1"/>
  <c r="V613" i="1"/>
  <c r="V606" i="1"/>
  <c r="T606" i="1"/>
  <c r="U606" i="1"/>
  <c r="R605" i="1"/>
  <c r="S605" i="1" s="1"/>
  <c r="T588" i="1"/>
  <c r="V588" i="1"/>
  <c r="U566" i="1"/>
  <c r="AC566" i="1"/>
  <c r="AD566" i="1"/>
  <c r="T544" i="1"/>
  <c r="U544" i="1"/>
  <c r="T526" i="1"/>
  <c r="AC526" i="1" s="1"/>
  <c r="AD526" i="1"/>
  <c r="V526" i="1"/>
  <c r="T734" i="1"/>
  <c r="AC734" i="1"/>
  <c r="AD734" i="1"/>
  <c r="T730" i="1"/>
  <c r="AC730" i="1"/>
  <c r="AD730" i="1" s="1"/>
  <c r="AF730" i="1" s="1"/>
  <c r="AB725" i="1"/>
  <c r="T723" i="1"/>
  <c r="T722" i="1"/>
  <c r="AB717" i="1"/>
  <c r="T715" i="1"/>
  <c r="AB715" i="1"/>
  <c r="T714" i="1"/>
  <c r="T707" i="1"/>
  <c r="AB707" i="1" s="1"/>
  <c r="T706" i="1"/>
  <c r="T699" i="1"/>
  <c r="AB699" i="1"/>
  <c r="T698" i="1"/>
  <c r="AB693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T628" i="1"/>
  <c r="AC628" i="1"/>
  <c r="AD628" i="1"/>
  <c r="R620" i="1"/>
  <c r="S620" i="1"/>
  <c r="T610" i="1"/>
  <c r="U610" i="1"/>
  <c r="AG610" i="1" s="1"/>
  <c r="AH610" i="1" s="1"/>
  <c r="T608" i="1"/>
  <c r="AB608" i="1" s="1"/>
  <c r="R604" i="1"/>
  <c r="S604" i="1"/>
  <c r="T545" i="1"/>
  <c r="U545" i="1" s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/>
  <c r="T620" i="1"/>
  <c r="R619" i="1"/>
  <c r="S619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 s="1"/>
  <c r="R610" i="1"/>
  <c r="S610" i="1" s="1"/>
  <c r="R609" i="1"/>
  <c r="S609" i="1" s="1"/>
  <c r="R608" i="1"/>
  <c r="S608" i="1"/>
  <c r="T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AC595" i="1" s="1"/>
  <c r="AD595" i="1" s="1"/>
  <c r="R594" i="1"/>
  <c r="S594" i="1" s="1"/>
  <c r="R588" i="1"/>
  <c r="S588" i="1"/>
  <c r="T571" i="1"/>
  <c r="U571" i="1"/>
  <c r="R568" i="1"/>
  <c r="S568" i="1"/>
  <c r="R565" i="1"/>
  <c r="S565" i="1" s="1"/>
  <c r="R561" i="1"/>
  <c r="S561" i="1"/>
  <c r="T559" i="1"/>
  <c r="R556" i="1"/>
  <c r="S556" i="1" s="1"/>
  <c r="R554" i="1"/>
  <c r="S554" i="1" s="1"/>
  <c r="T553" i="1"/>
  <c r="T552" i="1"/>
  <c r="AB552" i="1"/>
  <c r="T546" i="1"/>
  <c r="R545" i="1"/>
  <c r="S545" i="1"/>
  <c r="T543" i="1"/>
  <c r="U543" i="1" s="1"/>
  <c r="T533" i="1"/>
  <c r="U533" i="1"/>
  <c r="V533" i="1"/>
  <c r="R531" i="1"/>
  <c r="S531" i="1" s="1"/>
  <c r="R529" i="1"/>
  <c r="S529" i="1" s="1"/>
  <c r="T517" i="1"/>
  <c r="U517" i="1"/>
  <c r="V517" i="1"/>
  <c r="R597" i="1"/>
  <c r="S597" i="1"/>
  <c r="R587" i="1"/>
  <c r="S587" i="1"/>
  <c r="R584" i="1"/>
  <c r="S584" i="1" s="1"/>
  <c r="R583" i="1"/>
  <c r="S583" i="1"/>
  <c r="R582" i="1"/>
  <c r="S582" i="1" s="1"/>
  <c r="T572" i="1"/>
  <c r="AC572" i="1"/>
  <c r="AD572" i="1" s="1"/>
  <c r="R569" i="1"/>
  <c r="S569" i="1"/>
  <c r="AB566" i="1"/>
  <c r="R566" i="1"/>
  <c r="S566" i="1"/>
  <c r="R560" i="1"/>
  <c r="S560" i="1"/>
  <c r="R553" i="1"/>
  <c r="S553" i="1" s="1"/>
  <c r="R546" i="1"/>
  <c r="S546" i="1"/>
  <c r="T537" i="1"/>
  <c r="U537" i="1" s="1"/>
  <c r="R536" i="1"/>
  <c r="S536" i="1"/>
  <c r="R534" i="1"/>
  <c r="S534" i="1" s="1"/>
  <c r="R510" i="1"/>
  <c r="S510" i="1"/>
  <c r="R504" i="1"/>
  <c r="S504" i="1"/>
  <c r="T509" i="1"/>
  <c r="R542" i="1"/>
  <c r="S542" i="1" s="1"/>
  <c r="R538" i="1"/>
  <c r="S538" i="1"/>
  <c r="R530" i="1"/>
  <c r="S530" i="1"/>
  <c r="T519" i="1"/>
  <c r="AB519" i="1" s="1"/>
  <c r="U504" i="1"/>
  <c r="U635" i="1"/>
  <c r="AC635" i="1"/>
  <c r="AD635" i="1" s="1"/>
  <c r="AB635" i="1"/>
  <c r="AB634" i="1"/>
  <c r="U628" i="1"/>
  <c r="U553" i="1"/>
  <c r="AC553" i="1"/>
  <c r="AD553" i="1" s="1"/>
  <c r="U596" i="1"/>
  <c r="AC596" i="1"/>
  <c r="AD596" i="1"/>
  <c r="AF596" i="1" s="1"/>
  <c r="U647" i="1"/>
  <c r="AB647" i="1"/>
  <c r="U623" i="1"/>
  <c r="AB623" i="1"/>
  <c r="AC623" i="1"/>
  <c r="AD623" i="1" s="1"/>
  <c r="AF623" i="1" s="1"/>
  <c r="U616" i="1"/>
  <c r="AC616" i="1"/>
  <c r="AD616" i="1" s="1"/>
  <c r="AF616" i="1" s="1"/>
  <c r="U615" i="1"/>
  <c r="AB615" i="1"/>
  <c r="AC608" i="1"/>
  <c r="AD608" i="1" s="1"/>
  <c r="AF608" i="1" s="1"/>
  <c r="AC599" i="1"/>
  <c r="AD599" i="1"/>
  <c r="AC575" i="1"/>
  <c r="AD575" i="1"/>
  <c r="U644" i="1"/>
  <c r="AC644" i="1"/>
  <c r="AD644" i="1"/>
  <c r="U643" i="1"/>
  <c r="AC643" i="1"/>
  <c r="AD643" i="1"/>
  <c r="AB643" i="1"/>
  <c r="U639" i="1"/>
  <c r="AB639" i="1"/>
  <c r="AC639" i="1"/>
  <c r="AD639" i="1"/>
  <c r="AF639" i="1" s="1"/>
  <c r="U632" i="1"/>
  <c r="AC632" i="1"/>
  <c r="AD632" i="1"/>
  <c r="AB626" i="1"/>
  <c r="U619" i="1"/>
  <c r="U612" i="1"/>
  <c r="AB611" i="1"/>
  <c r="U603" i="1"/>
  <c r="AC603" i="1"/>
  <c r="AD603" i="1" s="1"/>
  <c r="AB603" i="1"/>
  <c r="U565" i="1"/>
  <c r="U561" i="1"/>
  <c r="U554" i="1"/>
  <c r="AB644" i="1"/>
  <c r="AB567" i="1"/>
  <c r="AF566" i="1"/>
  <c r="AG566" i="1"/>
  <c r="AH566" i="1"/>
  <c r="AB553" i="1"/>
  <c r="AB539" i="1"/>
  <c r="AC539" i="1"/>
  <c r="AD539" i="1" s="1"/>
  <c r="T532" i="1"/>
  <c r="V532" i="1"/>
  <c r="T529" i="1"/>
  <c r="U529" i="1" s="1"/>
  <c r="V529" i="1"/>
  <c r="V634" i="1"/>
  <c r="AB632" i="1"/>
  <c r="V626" i="1"/>
  <c r="AB616" i="1"/>
  <c r="T607" i="1"/>
  <c r="AC576" i="1"/>
  <c r="AD576" i="1" s="1"/>
  <c r="AF576" i="1"/>
  <c r="AB565" i="1"/>
  <c r="V544" i="1"/>
  <c r="V530" i="1"/>
  <c r="T524" i="1"/>
  <c r="U524" i="1"/>
  <c r="V524" i="1"/>
  <c r="T521" i="1"/>
  <c r="V521" i="1"/>
  <c r="U512" i="1"/>
  <c r="AB622" i="1"/>
  <c r="AB563" i="1"/>
  <c r="U562" i="1"/>
  <c r="AC562" i="1"/>
  <c r="AD562" i="1" s="1"/>
  <c r="AF562" i="1" s="1"/>
  <c r="V505" i="1"/>
  <c r="T505" i="1"/>
  <c r="U505" i="1" s="1"/>
  <c r="V647" i="1"/>
  <c r="V639" i="1"/>
  <c r="V631" i="1"/>
  <c r="V623" i="1"/>
  <c r="V615" i="1"/>
  <c r="V599" i="1"/>
  <c r="AC563" i="1"/>
  <c r="AD563" i="1" s="1"/>
  <c r="AC551" i="1"/>
  <c r="AD551" i="1" s="1"/>
  <c r="AF551" i="1" s="1"/>
  <c r="AC540" i="1"/>
  <c r="AD540" i="1" s="1"/>
  <c r="V642" i="1"/>
  <c r="V640" i="1"/>
  <c r="V632" i="1"/>
  <c r="V624" i="1"/>
  <c r="V618" i="1"/>
  <c r="V616" i="1"/>
  <c r="V610" i="1"/>
  <c r="V608" i="1"/>
  <c r="V602" i="1"/>
  <c r="V600" i="1"/>
  <c r="AC558" i="1"/>
  <c r="AD558" i="1" s="1"/>
  <c r="V556" i="1"/>
  <c r="R646" i="1"/>
  <c r="S646" i="1"/>
  <c r="R638" i="1"/>
  <c r="S638" i="1" s="1"/>
  <c r="R630" i="1"/>
  <c r="S630" i="1" s="1"/>
  <c r="R622" i="1"/>
  <c r="S622" i="1" s="1"/>
  <c r="R614" i="1"/>
  <c r="S614" i="1"/>
  <c r="R606" i="1"/>
  <c r="S606" i="1" s="1"/>
  <c r="R598" i="1"/>
  <c r="S598" i="1" s="1"/>
  <c r="V597" i="1"/>
  <c r="T592" i="1"/>
  <c r="T580" i="1"/>
  <c r="U580" i="1"/>
  <c r="V568" i="1"/>
  <c r="R564" i="1"/>
  <c r="S564" i="1"/>
  <c r="AB562" i="1"/>
  <c r="R562" i="1"/>
  <c r="S562" i="1"/>
  <c r="T560" i="1"/>
  <c r="T557" i="1"/>
  <c r="AB557" i="1" s="1"/>
  <c r="R555" i="1"/>
  <c r="S555" i="1" s="1"/>
  <c r="V551" i="1"/>
  <c r="T550" i="1"/>
  <c r="AB548" i="1"/>
  <c r="AC548" i="1"/>
  <c r="AD548" i="1" s="1"/>
  <c r="V537" i="1"/>
  <c r="T535" i="1"/>
  <c r="AB535" i="1" s="1"/>
  <c r="V527" i="1"/>
  <c r="V525" i="1"/>
  <c r="V522" i="1"/>
  <c r="R522" i="1"/>
  <c r="S522" i="1"/>
  <c r="R520" i="1"/>
  <c r="S520" i="1"/>
  <c r="T518" i="1"/>
  <c r="U518" i="1" s="1"/>
  <c r="R517" i="1"/>
  <c r="S517" i="1"/>
  <c r="T516" i="1"/>
  <c r="V516" i="1"/>
  <c r="V513" i="1"/>
  <c r="V503" i="1"/>
  <c r="AB596" i="1"/>
  <c r="R596" i="1"/>
  <c r="S596" i="1"/>
  <c r="R559" i="1"/>
  <c r="S559" i="1"/>
  <c r="AB558" i="1"/>
  <c r="R558" i="1"/>
  <c r="S558" i="1"/>
  <c r="R557" i="1"/>
  <c r="S557" i="1" s="1"/>
  <c r="AB551" i="1"/>
  <c r="R551" i="1"/>
  <c r="S551" i="1" s="1"/>
  <c r="AB550" i="1"/>
  <c r="R550" i="1"/>
  <c r="S550" i="1"/>
  <c r="AB549" i="1"/>
  <c r="R549" i="1"/>
  <c r="S549" i="1"/>
  <c r="AA546" i="1"/>
  <c r="R544" i="1"/>
  <c r="S544" i="1" s="1"/>
  <c r="AB543" i="1"/>
  <c r="AC543" i="1"/>
  <c r="AD543" i="1"/>
  <c r="R543" i="1"/>
  <c r="S543" i="1"/>
  <c r="R541" i="1"/>
  <c r="S541" i="1"/>
  <c r="T536" i="1"/>
  <c r="R535" i="1"/>
  <c r="S535" i="1"/>
  <c r="R532" i="1"/>
  <c r="S532" i="1" s="1"/>
  <c r="T531" i="1"/>
  <c r="AB531" i="1" s="1"/>
  <c r="T528" i="1"/>
  <c r="AB527" i="1"/>
  <c r="R527" i="1"/>
  <c r="S527" i="1"/>
  <c r="R524" i="1"/>
  <c r="S524" i="1"/>
  <c r="T523" i="1"/>
  <c r="AB523" i="1" s="1"/>
  <c r="T520" i="1"/>
  <c r="U520" i="1" s="1"/>
  <c r="R519" i="1"/>
  <c r="S519" i="1"/>
  <c r="R516" i="1"/>
  <c r="S516" i="1"/>
  <c r="R515" i="1"/>
  <c r="S515" i="1"/>
  <c r="R513" i="1"/>
  <c r="S513" i="1" s="1"/>
  <c r="AF977" i="1"/>
  <c r="AF974" i="1"/>
  <c r="AC1000" i="1"/>
  <c r="AD1000" i="1"/>
  <c r="AC992" i="1"/>
  <c r="AD992" i="1" s="1"/>
  <c r="AC980" i="1"/>
  <c r="AD980" i="1" s="1"/>
  <c r="AC975" i="1"/>
  <c r="AD975" i="1" s="1"/>
  <c r="AC969" i="1"/>
  <c r="AD969" i="1" s="1"/>
  <c r="AF969" i="1" s="1"/>
  <c r="AC963" i="1"/>
  <c r="AD963" i="1" s="1"/>
  <c r="T822" i="1"/>
  <c r="T818" i="1"/>
  <c r="AB818" i="1"/>
  <c r="T814" i="1"/>
  <c r="AB814" i="1" s="1"/>
  <c r="T798" i="1"/>
  <c r="AB798" i="1" s="1"/>
  <c r="T794" i="1"/>
  <c r="AB794" i="1"/>
  <c r="AF782" i="1"/>
  <c r="AG782" i="1" s="1"/>
  <c r="AH782" i="1" s="1"/>
  <c r="AF766" i="1"/>
  <c r="AF746" i="1"/>
  <c r="AF731" i="1"/>
  <c r="AC716" i="1"/>
  <c r="AD716" i="1" s="1"/>
  <c r="U716" i="1"/>
  <c r="AC708" i="1"/>
  <c r="AD708" i="1" s="1"/>
  <c r="U708" i="1"/>
  <c r="AC700" i="1"/>
  <c r="AD700" i="1" s="1"/>
  <c r="U700" i="1"/>
  <c r="AG700" i="1" s="1"/>
  <c r="AH700" i="1" s="1"/>
  <c r="AC692" i="1"/>
  <c r="AD692" i="1"/>
  <c r="U692" i="1"/>
  <c r="AC684" i="1"/>
  <c r="AD684" i="1"/>
  <c r="U684" i="1"/>
  <c r="AC676" i="1"/>
  <c r="AD676" i="1"/>
  <c r="AF676" i="1" s="1"/>
  <c r="AC668" i="1"/>
  <c r="AD668" i="1" s="1"/>
  <c r="U668" i="1"/>
  <c r="U572" i="1"/>
  <c r="V905" i="1"/>
  <c r="T905" i="1"/>
  <c r="V904" i="1"/>
  <c r="T904" i="1"/>
  <c r="AB904" i="1" s="1"/>
  <c r="V901" i="1"/>
  <c r="T901" i="1"/>
  <c r="V898" i="1"/>
  <c r="T898" i="1"/>
  <c r="V896" i="1"/>
  <c r="T896" i="1"/>
  <c r="V890" i="1"/>
  <c r="T890" i="1"/>
  <c r="AB890" i="1" s="1"/>
  <c r="V883" i="1"/>
  <c r="AB883" i="1"/>
  <c r="V882" i="1"/>
  <c r="T882" i="1"/>
  <c r="AB882" i="1" s="1"/>
  <c r="V881" i="1"/>
  <c r="T881" i="1"/>
  <c r="V879" i="1"/>
  <c r="T879" i="1"/>
  <c r="V878" i="1"/>
  <c r="T878" i="1"/>
  <c r="AB878" i="1" s="1"/>
  <c r="V876" i="1"/>
  <c r="T876" i="1"/>
  <c r="V875" i="1"/>
  <c r="T875" i="1"/>
  <c r="V874" i="1"/>
  <c r="T874" i="1"/>
  <c r="AB874" i="1"/>
  <c r="V873" i="1"/>
  <c r="T873" i="1"/>
  <c r="V872" i="1"/>
  <c r="T872" i="1"/>
  <c r="V871" i="1"/>
  <c r="T871" i="1"/>
  <c r="V870" i="1"/>
  <c r="V869" i="1"/>
  <c r="T869" i="1"/>
  <c r="V868" i="1"/>
  <c r="T868" i="1"/>
  <c r="V867" i="1"/>
  <c r="T867" i="1"/>
  <c r="V866" i="1"/>
  <c r="V865" i="1"/>
  <c r="T865" i="1"/>
  <c r="V864" i="1"/>
  <c r="T864" i="1"/>
  <c r="V863" i="1"/>
  <c r="T863" i="1"/>
  <c r="AB863" i="1" s="1"/>
  <c r="V862" i="1"/>
  <c r="T862" i="1"/>
  <c r="AB862" i="1" s="1"/>
  <c r="V861" i="1"/>
  <c r="T861" i="1"/>
  <c r="V860" i="1"/>
  <c r="T860" i="1"/>
  <c r="V859" i="1"/>
  <c r="V857" i="1"/>
  <c r="T857" i="1"/>
  <c r="AB857" i="1" s="1"/>
  <c r="V856" i="1"/>
  <c r="V855" i="1"/>
  <c r="T855" i="1"/>
  <c r="V854" i="1"/>
  <c r="T854" i="1"/>
  <c r="AB854" i="1" s="1"/>
  <c r="V853" i="1"/>
  <c r="T853" i="1"/>
  <c r="U853" i="1" s="1"/>
  <c r="V852" i="1"/>
  <c r="T852" i="1"/>
  <c r="V851" i="1"/>
  <c r="T851" i="1"/>
  <c r="V850" i="1"/>
  <c r="T850" i="1"/>
  <c r="AB850" i="1"/>
  <c r="V849" i="1"/>
  <c r="T849" i="1"/>
  <c r="V848" i="1"/>
  <c r="T848" i="1"/>
  <c r="AC848" i="1" s="1"/>
  <c r="V847" i="1"/>
  <c r="T847" i="1"/>
  <c r="V846" i="1"/>
  <c r="T846" i="1"/>
  <c r="AC846" i="1" s="1"/>
  <c r="AD846" i="1" s="1"/>
  <c r="AF846" i="1" s="1"/>
  <c r="AB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U839" i="1" s="1"/>
  <c r="V838" i="1"/>
  <c r="T838" i="1"/>
  <c r="AB838" i="1" s="1"/>
  <c r="V837" i="1"/>
  <c r="T837" i="1"/>
  <c r="V836" i="1"/>
  <c r="V835" i="1"/>
  <c r="T835" i="1"/>
  <c r="V834" i="1"/>
  <c r="T834" i="1"/>
  <c r="V833" i="1"/>
  <c r="T833" i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V827" i="1"/>
  <c r="T827" i="1"/>
  <c r="AB827" i="1" s="1"/>
  <c r="V826" i="1"/>
  <c r="T826" i="1"/>
  <c r="AB826" i="1" s="1"/>
  <c r="V825" i="1"/>
  <c r="T825" i="1"/>
  <c r="V824" i="1"/>
  <c r="T824" i="1"/>
  <c r="AB824" i="1" s="1"/>
  <c r="AB823" i="1"/>
  <c r="T823" i="1"/>
  <c r="U823" i="1" s="1"/>
  <c r="AB819" i="1"/>
  <c r="T819" i="1"/>
  <c r="T815" i="1"/>
  <c r="AB815" i="1" s="1"/>
  <c r="AB811" i="1"/>
  <c r="T811" i="1"/>
  <c r="T807" i="1"/>
  <c r="AB803" i="1"/>
  <c r="T803" i="1"/>
  <c r="T799" i="1"/>
  <c r="AB799" i="1" s="1"/>
  <c r="T795" i="1"/>
  <c r="AB795" i="1" s="1"/>
  <c r="T791" i="1"/>
  <c r="AB791" i="1" s="1"/>
  <c r="AF779" i="1"/>
  <c r="AF763" i="1"/>
  <c r="AG763" i="1" s="1"/>
  <c r="AH763" i="1" s="1"/>
  <c r="AF759" i="1"/>
  <c r="AF755" i="1"/>
  <c r="AF751" i="1"/>
  <c r="AF738" i="1"/>
  <c r="AG659" i="1"/>
  <c r="AH659" i="1" s="1"/>
  <c r="AG616" i="1"/>
  <c r="AH616" i="1" s="1"/>
  <c r="AF603" i="1"/>
  <c r="AF595" i="1"/>
  <c r="AC968" i="1"/>
  <c r="AD968" i="1"/>
  <c r="AC966" i="1"/>
  <c r="AD966" i="1" s="1"/>
  <c r="AC965" i="1"/>
  <c r="AD965" i="1" s="1"/>
  <c r="AC964" i="1"/>
  <c r="AD964" i="1"/>
  <c r="T810" i="1"/>
  <c r="T806" i="1"/>
  <c r="T802" i="1"/>
  <c r="AF778" i="1"/>
  <c r="AF735" i="1"/>
  <c r="V958" i="1"/>
  <c r="T958" i="1"/>
  <c r="V957" i="1"/>
  <c r="V955" i="1"/>
  <c r="V953" i="1"/>
  <c r="T953" i="1"/>
  <c r="V952" i="1"/>
  <c r="T951" i="1"/>
  <c r="V950" i="1"/>
  <c r="T950" i="1"/>
  <c r="V946" i="1"/>
  <c r="T946" i="1"/>
  <c r="AB946" i="1"/>
  <c r="V945" i="1"/>
  <c r="T945" i="1"/>
  <c r="V939" i="1"/>
  <c r="T939" i="1"/>
  <c r="V935" i="1"/>
  <c r="T935" i="1"/>
  <c r="V934" i="1"/>
  <c r="T934" i="1"/>
  <c r="AB934" i="1"/>
  <c r="V926" i="1"/>
  <c r="T926" i="1"/>
  <c r="T924" i="1"/>
  <c r="V921" i="1"/>
  <c r="T921" i="1"/>
  <c r="V920" i="1"/>
  <c r="T920" i="1"/>
  <c r="AB920" i="1"/>
  <c r="V919" i="1"/>
  <c r="T919" i="1"/>
  <c r="V918" i="1"/>
  <c r="V917" i="1"/>
  <c r="T917" i="1"/>
  <c r="AB917" i="1" s="1"/>
  <c r="V916" i="1"/>
  <c r="T916" i="1"/>
  <c r="V914" i="1"/>
  <c r="T914" i="1"/>
  <c r="V913" i="1"/>
  <c r="T913" i="1"/>
  <c r="V910" i="1"/>
  <c r="T910" i="1"/>
  <c r="V907" i="1"/>
  <c r="T907" i="1"/>
  <c r="V906" i="1"/>
  <c r="T906" i="1"/>
  <c r="AC906" i="1" s="1"/>
  <c r="AD906" i="1" s="1"/>
  <c r="V902" i="1"/>
  <c r="T902" i="1"/>
  <c r="AB902" i="1" s="1"/>
  <c r="V899" i="1"/>
  <c r="T899" i="1"/>
  <c r="V895" i="1"/>
  <c r="T895" i="1"/>
  <c r="AB895" i="1" s="1"/>
  <c r="V893" i="1"/>
  <c r="T893" i="1"/>
  <c r="V892" i="1"/>
  <c r="T892" i="1"/>
  <c r="AB892" i="1"/>
  <c r="V891" i="1"/>
  <c r="V889" i="1"/>
  <c r="T889" i="1"/>
  <c r="V888" i="1"/>
  <c r="T888" i="1"/>
  <c r="V887" i="1"/>
  <c r="T887" i="1"/>
  <c r="AB887" i="1"/>
  <c r="V885" i="1"/>
  <c r="AB885" i="1"/>
  <c r="V880" i="1"/>
  <c r="T880" i="1"/>
  <c r="AB880" i="1" s="1"/>
  <c r="AB1000" i="1"/>
  <c r="AB985" i="1"/>
  <c r="AB974" i="1"/>
  <c r="AB968" i="1"/>
  <c r="AB967" i="1"/>
  <c r="AB966" i="1"/>
  <c r="AB965" i="1"/>
  <c r="AB964" i="1"/>
  <c r="AB963" i="1"/>
  <c r="AB929" i="1"/>
  <c r="AB921" i="1"/>
  <c r="AB901" i="1"/>
  <c r="AB898" i="1"/>
  <c r="AB896" i="1"/>
  <c r="AB879" i="1"/>
  <c r="AB876" i="1"/>
  <c r="AB875" i="1"/>
  <c r="AB873" i="1"/>
  <c r="AB872" i="1"/>
  <c r="AB871" i="1"/>
  <c r="AB868" i="1"/>
  <c r="AB867" i="1"/>
  <c r="AB865" i="1"/>
  <c r="AB860" i="1"/>
  <c r="AB855" i="1"/>
  <c r="AB853" i="1"/>
  <c r="AB852" i="1"/>
  <c r="AB849" i="1"/>
  <c r="AB845" i="1"/>
  <c r="AB844" i="1"/>
  <c r="AB843" i="1"/>
  <c r="AB841" i="1"/>
  <c r="AB840" i="1"/>
  <c r="AB839" i="1"/>
  <c r="AB837" i="1"/>
  <c r="AB833" i="1"/>
  <c r="AB832" i="1"/>
  <c r="AB829" i="1"/>
  <c r="AB828" i="1"/>
  <c r="AB825" i="1"/>
  <c r="T820" i="1"/>
  <c r="AB816" i="1"/>
  <c r="T816" i="1"/>
  <c r="AB812" i="1"/>
  <c r="T812" i="1"/>
  <c r="AB808" i="1"/>
  <c r="T808" i="1"/>
  <c r="T804" i="1"/>
  <c r="AC804" i="1" s="1"/>
  <c r="AB800" i="1"/>
  <c r="T800" i="1"/>
  <c r="AB796" i="1"/>
  <c r="T796" i="1"/>
  <c r="AB792" i="1"/>
  <c r="T792" i="1"/>
  <c r="T788" i="1"/>
  <c r="U788" i="1" s="1"/>
  <c r="AF776" i="1"/>
  <c r="AG776" i="1" s="1"/>
  <c r="AF772" i="1"/>
  <c r="AF768" i="1"/>
  <c r="AF764" i="1"/>
  <c r="AF760" i="1"/>
  <c r="AF752" i="1"/>
  <c r="AG752" i="1" s="1"/>
  <c r="AF744" i="1"/>
  <c r="AC728" i="1"/>
  <c r="AD728" i="1" s="1"/>
  <c r="U728" i="1"/>
  <c r="AC720" i="1"/>
  <c r="AD720" i="1"/>
  <c r="U720" i="1"/>
  <c r="AC712" i="1"/>
  <c r="AD712" i="1"/>
  <c r="U712" i="1"/>
  <c r="AC696" i="1"/>
  <c r="AD696" i="1" s="1"/>
  <c r="AF696" i="1" s="1"/>
  <c r="U696" i="1"/>
  <c r="AG696" i="1" s="1"/>
  <c r="AH696" i="1" s="1"/>
  <c r="AC688" i="1"/>
  <c r="AD688" i="1" s="1"/>
  <c r="U688" i="1"/>
  <c r="AC680" i="1"/>
  <c r="AD680" i="1" s="1"/>
  <c r="AF680" i="1" s="1"/>
  <c r="AC672" i="1"/>
  <c r="AD672" i="1"/>
  <c r="U672" i="1"/>
  <c r="U588" i="1"/>
  <c r="T585" i="1"/>
  <c r="AB585" i="1"/>
  <c r="AC999" i="1"/>
  <c r="AD999" i="1"/>
  <c r="AC990" i="1"/>
  <c r="AD990" i="1"/>
  <c r="AC987" i="1"/>
  <c r="AD987" i="1"/>
  <c r="AC979" i="1"/>
  <c r="AD979" i="1"/>
  <c r="AC967" i="1"/>
  <c r="AD967" i="1"/>
  <c r="AC961" i="1"/>
  <c r="AD961" i="1"/>
  <c r="T790" i="1"/>
  <c r="AF762" i="1"/>
  <c r="AF750" i="1"/>
  <c r="AF739" i="1"/>
  <c r="V960" i="1"/>
  <c r="T960" i="1"/>
  <c r="V959" i="1"/>
  <c r="T959" i="1"/>
  <c r="V949" i="1"/>
  <c r="T949" i="1"/>
  <c r="V947" i="1"/>
  <c r="T947" i="1"/>
  <c r="V944" i="1"/>
  <c r="T944" i="1"/>
  <c r="AB944" i="1" s="1"/>
  <c r="V943" i="1"/>
  <c r="T943" i="1"/>
  <c r="V942" i="1"/>
  <c r="T942" i="1"/>
  <c r="AB942" i="1"/>
  <c r="V941" i="1"/>
  <c r="T941" i="1"/>
  <c r="V940" i="1"/>
  <c r="T940" i="1"/>
  <c r="AB940" i="1" s="1"/>
  <c r="V938" i="1"/>
  <c r="T938" i="1"/>
  <c r="V937" i="1"/>
  <c r="V936" i="1"/>
  <c r="T936" i="1"/>
  <c r="AB936" i="1"/>
  <c r="V932" i="1"/>
  <c r="T932" i="1"/>
  <c r="AB932" i="1" s="1"/>
  <c r="V930" i="1"/>
  <c r="T930" i="1"/>
  <c r="V929" i="1"/>
  <c r="T929" i="1"/>
  <c r="V928" i="1"/>
  <c r="T928" i="1"/>
  <c r="V927" i="1"/>
  <c r="T927" i="1"/>
  <c r="V925" i="1"/>
  <c r="T925" i="1"/>
  <c r="T923" i="1"/>
  <c r="AB923" i="1" s="1"/>
  <c r="V922" i="1"/>
  <c r="T922" i="1"/>
  <c r="V915" i="1"/>
  <c r="T915" i="1"/>
  <c r="V912" i="1"/>
  <c r="V911" i="1"/>
  <c r="T911" i="1"/>
  <c r="V909" i="1"/>
  <c r="T909" i="1"/>
  <c r="V908" i="1"/>
  <c r="T908" i="1"/>
  <c r="V903" i="1"/>
  <c r="T903" i="1"/>
  <c r="V900" i="1"/>
  <c r="T900" i="1"/>
  <c r="V897" i="1"/>
  <c r="T897" i="1"/>
  <c r="V894" i="1"/>
  <c r="T894" i="1"/>
  <c r="AB894" i="1"/>
  <c r="V886" i="1"/>
  <c r="T886" i="1"/>
  <c r="V884" i="1"/>
  <c r="T884" i="1"/>
  <c r="AB884" i="1" s="1"/>
  <c r="AB991" i="1"/>
  <c r="T821" i="1"/>
  <c r="AB821" i="1"/>
  <c r="T817" i="1"/>
  <c r="T813" i="1"/>
  <c r="AB813" i="1"/>
  <c r="T809" i="1"/>
  <c r="T805" i="1"/>
  <c r="AB805" i="1" s="1"/>
  <c r="T801" i="1"/>
  <c r="T797" i="1"/>
  <c r="AB797" i="1"/>
  <c r="T793" i="1"/>
  <c r="T789" i="1"/>
  <c r="AF781" i="1"/>
  <c r="AG781" i="1" s="1"/>
  <c r="AH781" i="1" s="1"/>
  <c r="AF777" i="1"/>
  <c r="AF769" i="1"/>
  <c r="AG769" i="1" s="1"/>
  <c r="AH769" i="1"/>
  <c r="AF761" i="1"/>
  <c r="AG761" i="1" s="1"/>
  <c r="AH761" i="1" s="1"/>
  <c r="AF757" i="1"/>
  <c r="AF749" i="1"/>
  <c r="AF745" i="1"/>
  <c r="AG745" i="1" s="1"/>
  <c r="AH745" i="1"/>
  <c r="AF736" i="1"/>
  <c r="AG736" i="1" s="1"/>
  <c r="AB728" i="1"/>
  <c r="AC727" i="1"/>
  <c r="AD727" i="1" s="1"/>
  <c r="U727" i="1"/>
  <c r="AC723" i="1"/>
  <c r="AD723" i="1" s="1"/>
  <c r="U723" i="1"/>
  <c r="AB720" i="1"/>
  <c r="AC719" i="1"/>
  <c r="AD719" i="1" s="1"/>
  <c r="U719" i="1"/>
  <c r="AB716" i="1"/>
  <c r="AC715" i="1"/>
  <c r="AD715" i="1" s="1"/>
  <c r="U715" i="1"/>
  <c r="AB712" i="1"/>
  <c r="AC711" i="1"/>
  <c r="AD711" i="1" s="1"/>
  <c r="U711" i="1"/>
  <c r="AB708" i="1"/>
  <c r="AC707" i="1"/>
  <c r="AD707" i="1" s="1"/>
  <c r="U707" i="1"/>
  <c r="AB704" i="1"/>
  <c r="AB700" i="1"/>
  <c r="AC699" i="1"/>
  <c r="AD699" i="1" s="1"/>
  <c r="U699" i="1"/>
  <c r="AB696" i="1"/>
  <c r="AC695" i="1"/>
  <c r="AD695" i="1" s="1"/>
  <c r="U695" i="1"/>
  <c r="AB692" i="1"/>
  <c r="AC691" i="1"/>
  <c r="AD691" i="1" s="1"/>
  <c r="U691" i="1"/>
  <c r="AB688" i="1"/>
  <c r="AC687" i="1"/>
  <c r="AD687" i="1" s="1"/>
  <c r="U687" i="1"/>
  <c r="AB684" i="1"/>
  <c r="AC683" i="1"/>
  <c r="AD683" i="1" s="1"/>
  <c r="U683" i="1"/>
  <c r="AB680" i="1"/>
  <c r="AC679" i="1"/>
  <c r="AD679" i="1" s="1"/>
  <c r="U679" i="1"/>
  <c r="AG679" i="1" s="1"/>
  <c r="AH679" i="1" s="1"/>
  <c r="AB676" i="1"/>
  <c r="AC675" i="1"/>
  <c r="AD675" i="1" s="1"/>
  <c r="U675" i="1"/>
  <c r="AB672" i="1"/>
  <c r="AC671" i="1"/>
  <c r="AD671" i="1" s="1"/>
  <c r="U671" i="1"/>
  <c r="AB668" i="1"/>
  <c r="AC667" i="1"/>
  <c r="AD667" i="1" s="1"/>
  <c r="U667" i="1"/>
  <c r="U661" i="1"/>
  <c r="AC661" i="1"/>
  <c r="AD661" i="1" s="1"/>
  <c r="U653" i="1"/>
  <c r="U645" i="1"/>
  <c r="AC645" i="1"/>
  <c r="AD645" i="1" s="1"/>
  <c r="U637" i="1"/>
  <c r="AC637" i="1"/>
  <c r="AD637" i="1"/>
  <c r="U629" i="1"/>
  <c r="AC629" i="1"/>
  <c r="AD629" i="1" s="1"/>
  <c r="AC613" i="1"/>
  <c r="AD613" i="1" s="1"/>
  <c r="AF613" i="1" s="1"/>
  <c r="U605" i="1"/>
  <c r="AC605" i="1"/>
  <c r="AD605" i="1"/>
  <c r="U597" i="1"/>
  <c r="AC597" i="1"/>
  <c r="AD597" i="1" s="1"/>
  <c r="T581" i="1"/>
  <c r="AB581" i="1" s="1"/>
  <c r="V787" i="1"/>
  <c r="AB787" i="1"/>
  <c r="V786" i="1"/>
  <c r="AB786" i="1"/>
  <c r="V785" i="1"/>
  <c r="V784" i="1"/>
  <c r="AB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39" i="1"/>
  <c r="AB738" i="1"/>
  <c r="AB737" i="1"/>
  <c r="AB736" i="1"/>
  <c r="AB735" i="1"/>
  <c r="AB734" i="1"/>
  <c r="AB733" i="1"/>
  <c r="AB731" i="1"/>
  <c r="AB730" i="1"/>
  <c r="AB729" i="1"/>
  <c r="AC726" i="1"/>
  <c r="AD726" i="1" s="1"/>
  <c r="AF726" i="1" s="1"/>
  <c r="U726" i="1"/>
  <c r="AC722" i="1"/>
  <c r="AD722" i="1"/>
  <c r="U722" i="1"/>
  <c r="AC718" i="1"/>
  <c r="AD718" i="1" s="1"/>
  <c r="U718" i="1"/>
  <c r="AC714" i="1"/>
  <c r="AD714" i="1"/>
  <c r="U714" i="1"/>
  <c r="AC710" i="1"/>
  <c r="AD710" i="1"/>
  <c r="U710" i="1"/>
  <c r="AC706" i="1"/>
  <c r="AD706" i="1"/>
  <c r="U706" i="1"/>
  <c r="AC702" i="1"/>
  <c r="AD702" i="1" s="1"/>
  <c r="U702" i="1"/>
  <c r="AC694" i="1"/>
  <c r="AD694" i="1" s="1"/>
  <c r="U694" i="1"/>
  <c r="AC690" i="1"/>
  <c r="AD690" i="1"/>
  <c r="U690" i="1"/>
  <c r="AC686" i="1"/>
  <c r="AD686" i="1" s="1"/>
  <c r="U686" i="1"/>
  <c r="AC674" i="1"/>
  <c r="AD674" i="1"/>
  <c r="U674" i="1"/>
  <c r="AC670" i="1"/>
  <c r="AD670" i="1" s="1"/>
  <c r="U670" i="1"/>
  <c r="T593" i="1"/>
  <c r="AB593" i="1"/>
  <c r="AC584" i="1"/>
  <c r="AD584" i="1"/>
  <c r="T577" i="1"/>
  <c r="T573" i="1"/>
  <c r="AC787" i="1"/>
  <c r="AD787" i="1" s="1"/>
  <c r="U786" i="1"/>
  <c r="U784" i="1"/>
  <c r="U782" i="1"/>
  <c r="U781" i="1"/>
  <c r="U780" i="1"/>
  <c r="U779" i="1"/>
  <c r="U778" i="1"/>
  <c r="AG778" i="1" s="1"/>
  <c r="AH778" i="1"/>
  <c r="U777" i="1"/>
  <c r="U776" i="1"/>
  <c r="U773" i="1"/>
  <c r="U772" i="1"/>
  <c r="AG772" i="1" s="1"/>
  <c r="U771" i="1"/>
  <c r="AG771" i="1" s="1"/>
  <c r="AH771" i="1" s="1"/>
  <c r="U770" i="1"/>
  <c r="U769" i="1"/>
  <c r="U768" i="1"/>
  <c r="AG768" i="1" s="1"/>
  <c r="AH768" i="1" s="1"/>
  <c r="U767" i="1"/>
  <c r="U766" i="1"/>
  <c r="U764" i="1"/>
  <c r="AG764" i="1" s="1"/>
  <c r="AH764" i="1" s="1"/>
  <c r="U763" i="1"/>
  <c r="U762" i="1"/>
  <c r="U761" i="1"/>
  <c r="U760" i="1"/>
  <c r="U759" i="1"/>
  <c r="U758" i="1"/>
  <c r="U757" i="1"/>
  <c r="U756" i="1"/>
  <c r="U755" i="1"/>
  <c r="U753" i="1"/>
  <c r="U752" i="1"/>
  <c r="U751" i="1"/>
  <c r="U750" i="1"/>
  <c r="U749" i="1"/>
  <c r="U748" i="1"/>
  <c r="U747" i="1"/>
  <c r="U746" i="1"/>
  <c r="AG746" i="1" s="1"/>
  <c r="AH746" i="1" s="1"/>
  <c r="U745" i="1"/>
  <c r="U744" i="1"/>
  <c r="U742" i="1"/>
  <c r="AG742" i="1" s="1"/>
  <c r="AH742" i="1" s="1"/>
  <c r="U741" i="1"/>
  <c r="U739" i="1"/>
  <c r="AG739" i="1" s="1"/>
  <c r="AH739" i="1" s="1"/>
  <c r="U738" i="1"/>
  <c r="U737" i="1"/>
  <c r="U736" i="1"/>
  <c r="AH736" i="1"/>
  <c r="U735" i="1"/>
  <c r="AG735" i="1" s="1"/>
  <c r="AH735" i="1" s="1"/>
  <c r="U734" i="1"/>
  <c r="U733" i="1"/>
  <c r="U732" i="1"/>
  <c r="U731" i="1"/>
  <c r="U730" i="1"/>
  <c r="AG730" i="1" s="1"/>
  <c r="U729" i="1"/>
  <c r="AB726" i="1"/>
  <c r="AC725" i="1"/>
  <c r="AD725" i="1"/>
  <c r="AF725" i="1" s="1"/>
  <c r="U725" i="1"/>
  <c r="AB722" i="1"/>
  <c r="AC721" i="1"/>
  <c r="AD721" i="1"/>
  <c r="AF721" i="1" s="1"/>
  <c r="U721" i="1"/>
  <c r="AB718" i="1"/>
  <c r="AC717" i="1"/>
  <c r="AD717" i="1"/>
  <c r="U717" i="1"/>
  <c r="AB714" i="1"/>
  <c r="AC713" i="1"/>
  <c r="AD713" i="1"/>
  <c r="U713" i="1"/>
  <c r="AB710" i="1"/>
  <c r="AB706" i="1"/>
  <c r="AC705" i="1"/>
  <c r="AD705" i="1"/>
  <c r="U705" i="1"/>
  <c r="AG705" i="1" s="1"/>
  <c r="AH705" i="1" s="1"/>
  <c r="AB702" i="1"/>
  <c r="AC701" i="1"/>
  <c r="AD701" i="1"/>
  <c r="U701" i="1"/>
  <c r="AB698" i="1"/>
  <c r="AC697" i="1"/>
  <c r="AD697" i="1"/>
  <c r="U697" i="1"/>
  <c r="AG697" i="1" s="1"/>
  <c r="AH697" i="1" s="1"/>
  <c r="AB694" i="1"/>
  <c r="AC693" i="1"/>
  <c r="AD693" i="1"/>
  <c r="AF693" i="1" s="1"/>
  <c r="U693" i="1"/>
  <c r="AB690" i="1"/>
  <c r="AB686" i="1"/>
  <c r="AC685" i="1"/>
  <c r="AD685" i="1"/>
  <c r="U685" i="1"/>
  <c r="AB682" i="1"/>
  <c r="AC681" i="1"/>
  <c r="AD681" i="1"/>
  <c r="U681" i="1"/>
  <c r="AB678" i="1"/>
  <c r="AC677" i="1"/>
  <c r="AD677" i="1"/>
  <c r="U677" i="1"/>
  <c r="AB674" i="1"/>
  <c r="U673" i="1"/>
  <c r="AB670" i="1"/>
  <c r="AC669" i="1"/>
  <c r="AD669" i="1"/>
  <c r="U669" i="1"/>
  <c r="T665" i="1"/>
  <c r="AB665" i="1"/>
  <c r="AB661" i="1"/>
  <c r="T657" i="1"/>
  <c r="T649" i="1"/>
  <c r="AB645" i="1"/>
  <c r="T641" i="1"/>
  <c r="AB637" i="1"/>
  <c r="T633" i="1"/>
  <c r="U633" i="1" s="1"/>
  <c r="AB633" i="1"/>
  <c r="AB629" i="1"/>
  <c r="T625" i="1"/>
  <c r="T617" i="1"/>
  <c r="AB617" i="1" s="1"/>
  <c r="AB613" i="1"/>
  <c r="T609" i="1"/>
  <c r="AB605" i="1"/>
  <c r="T601" i="1"/>
  <c r="AB601" i="1"/>
  <c r="AB597" i="1"/>
  <c r="T589" i="1"/>
  <c r="T569" i="1"/>
  <c r="AF539" i="1"/>
  <c r="AG539" i="1"/>
  <c r="AH539" i="1" s="1"/>
  <c r="U525" i="1"/>
  <c r="U521" i="1"/>
  <c r="U515" i="1"/>
  <c r="AB515" i="1"/>
  <c r="AC515" i="1"/>
  <c r="AD515" i="1"/>
  <c r="AF515" i="1" s="1"/>
  <c r="AG596" i="1"/>
  <c r="AH596" i="1"/>
  <c r="T590" i="1"/>
  <c r="AB590" i="1" s="1"/>
  <c r="T586" i="1"/>
  <c r="T582" i="1"/>
  <c r="AB582" i="1"/>
  <c r="T578" i="1"/>
  <c r="AB575" i="1"/>
  <c r="T574" i="1"/>
  <c r="AB574" i="1"/>
  <c r="T570" i="1"/>
  <c r="AC570" i="1" s="1"/>
  <c r="AB513" i="1"/>
  <c r="AC662" i="1"/>
  <c r="AD662" i="1" s="1"/>
  <c r="AF662" i="1" s="1"/>
  <c r="AC658" i="1"/>
  <c r="AD658" i="1" s="1"/>
  <c r="AC654" i="1"/>
  <c r="AD654" i="1" s="1"/>
  <c r="AC650" i="1"/>
  <c r="AD650" i="1" s="1"/>
  <c r="AC634" i="1"/>
  <c r="AD634" i="1"/>
  <c r="AF634" i="1" s="1"/>
  <c r="AC622" i="1"/>
  <c r="AD622" i="1"/>
  <c r="AC610" i="1"/>
  <c r="AD610" i="1" s="1"/>
  <c r="AC606" i="1"/>
  <c r="AD606" i="1" s="1"/>
  <c r="AF606" i="1" s="1"/>
  <c r="AC598" i="1"/>
  <c r="AD598" i="1" s="1"/>
  <c r="AF598" i="1" s="1"/>
  <c r="AB592" i="1"/>
  <c r="T591" i="1"/>
  <c r="AB591" i="1"/>
  <c r="T587" i="1"/>
  <c r="U587" i="1" s="1"/>
  <c r="AB587" i="1"/>
  <c r="AB584" i="1"/>
  <c r="T583" i="1"/>
  <c r="T579" i="1"/>
  <c r="AB579" i="1" s="1"/>
  <c r="AB576" i="1"/>
  <c r="AF575" i="1"/>
  <c r="AG575" i="1" s="1"/>
  <c r="AH575" i="1" s="1"/>
  <c r="AA547" i="1"/>
  <c r="AB547" i="1" s="1"/>
  <c r="AC547" i="1"/>
  <c r="AD547" i="1"/>
  <c r="AA542" i="1"/>
  <c r="AA538" i="1"/>
  <c r="AB538" i="1"/>
  <c r="AC538" i="1"/>
  <c r="AD538" i="1"/>
  <c r="AF538" i="1" s="1"/>
  <c r="AA536" i="1"/>
  <c r="AB536" i="1" s="1"/>
  <c r="AC536" i="1"/>
  <c r="AD536" i="1" s="1"/>
  <c r="U534" i="1"/>
  <c r="AA532" i="1"/>
  <c r="AB532" i="1"/>
  <c r="AC532" i="1"/>
  <c r="AD532" i="1"/>
  <c r="U530" i="1"/>
  <c r="AA528" i="1"/>
  <c r="AB528" i="1" s="1"/>
  <c r="U526" i="1"/>
  <c r="AA524" i="1"/>
  <c r="AB524" i="1"/>
  <c r="U522" i="1"/>
  <c r="AA520" i="1"/>
  <c r="AB520" i="1" s="1"/>
  <c r="AA516" i="1"/>
  <c r="AB516" i="1"/>
  <c r="AC516" i="1"/>
  <c r="AD516" i="1"/>
  <c r="U514" i="1"/>
  <c r="AC508" i="1"/>
  <c r="AD508" i="1" s="1"/>
  <c r="U536" i="1"/>
  <c r="AA534" i="1"/>
  <c r="AB534" i="1" s="1"/>
  <c r="AC534" i="1"/>
  <c r="AD534" i="1"/>
  <c r="U532" i="1"/>
  <c r="AA530" i="1"/>
  <c r="AB530" i="1" s="1"/>
  <c r="AC530" i="1"/>
  <c r="AD530" i="1" s="1"/>
  <c r="U528" i="1"/>
  <c r="AC528" i="1"/>
  <c r="AD528" i="1"/>
  <c r="AF528" i="1" s="1"/>
  <c r="AA526" i="1"/>
  <c r="AB526" i="1" s="1"/>
  <c r="AC524" i="1"/>
  <c r="AD524" i="1" s="1"/>
  <c r="AA522" i="1"/>
  <c r="AB522" i="1"/>
  <c r="AC522" i="1"/>
  <c r="AD522" i="1"/>
  <c r="AA518" i="1"/>
  <c r="AB518" i="1" s="1"/>
  <c r="U516" i="1"/>
  <c r="AA514" i="1"/>
  <c r="AB514" i="1" s="1"/>
  <c r="AC514" i="1"/>
  <c r="AD514" i="1" s="1"/>
  <c r="AC504" i="1"/>
  <c r="AD504" i="1" s="1"/>
  <c r="AA545" i="1"/>
  <c r="AB545" i="1" s="1"/>
  <c r="AC545" i="1"/>
  <c r="AD545" i="1" s="1"/>
  <c r="AA541" i="1"/>
  <c r="AB541" i="1"/>
  <c r="AC541" i="1"/>
  <c r="AD541" i="1"/>
  <c r="AF541" i="1" s="1"/>
  <c r="AA537" i="1"/>
  <c r="U535" i="1"/>
  <c r="AC535" i="1"/>
  <c r="AD535" i="1" s="1"/>
  <c r="AA533" i="1"/>
  <c r="U531" i="1"/>
  <c r="AC531" i="1"/>
  <c r="AD531" i="1" s="1"/>
  <c r="AA529" i="1"/>
  <c r="AB529" i="1" s="1"/>
  <c r="AC529" i="1"/>
  <c r="AD529" i="1" s="1"/>
  <c r="U527" i="1"/>
  <c r="AC527" i="1"/>
  <c r="AD527" i="1" s="1"/>
  <c r="AF527" i="1" s="1"/>
  <c r="AA525" i="1"/>
  <c r="AB525" i="1" s="1"/>
  <c r="AC525" i="1"/>
  <c r="AD525" i="1" s="1"/>
  <c r="AF525" i="1" s="1"/>
  <c r="AG525" i="1" s="1"/>
  <c r="AH525" i="1" s="1"/>
  <c r="U523" i="1"/>
  <c r="AA521" i="1"/>
  <c r="U519" i="1"/>
  <c r="AC519" i="1"/>
  <c r="AD519" i="1" s="1"/>
  <c r="AF519" i="1" s="1"/>
  <c r="AA517" i="1"/>
  <c r="AB517" i="1" s="1"/>
  <c r="U513" i="1"/>
  <c r="AC513" i="1"/>
  <c r="AD513" i="1" s="1"/>
  <c r="V228" i="1"/>
  <c r="V72" i="1"/>
  <c r="V40" i="1"/>
  <c r="AF554" i="1"/>
  <c r="AG554" i="1" s="1"/>
  <c r="AH554" i="1" s="1"/>
  <c r="AF612" i="1"/>
  <c r="AG612" i="1" s="1"/>
  <c r="AH612" i="1" s="1"/>
  <c r="AC611" i="1"/>
  <c r="AD611" i="1" s="1"/>
  <c r="AB521" i="1"/>
  <c r="AC521" i="1"/>
  <c r="AD521" i="1" s="1"/>
  <c r="AB537" i="1"/>
  <c r="AC537" i="1"/>
  <c r="AD537" i="1"/>
  <c r="AC594" i="1"/>
  <c r="AD594" i="1"/>
  <c r="AC626" i="1"/>
  <c r="AD626" i="1" s="1"/>
  <c r="AC642" i="1"/>
  <c r="AD642" i="1"/>
  <c r="AB571" i="1"/>
  <c r="AB564" i="1"/>
  <c r="AC568" i="1"/>
  <c r="AD568" i="1" s="1"/>
  <c r="AF568" i="1" s="1"/>
  <c r="AG568" i="1"/>
  <c r="AH568" i="1" s="1"/>
  <c r="U552" i="1"/>
  <c r="AC571" i="1"/>
  <c r="AD571" i="1"/>
  <c r="AF571" i="1"/>
  <c r="U549" i="1"/>
  <c r="AG549" i="1" s="1"/>
  <c r="AB619" i="1"/>
  <c r="U608" i="1"/>
  <c r="AG608" i="1"/>
  <c r="AH608" i="1" s="1"/>
  <c r="U640" i="1"/>
  <c r="AB631" i="1"/>
  <c r="AB646" i="1"/>
  <c r="AB600" i="1"/>
  <c r="AC517" i="1"/>
  <c r="AD517" i="1"/>
  <c r="AF517" i="1" s="1"/>
  <c r="AC523" i="1"/>
  <c r="AD523" i="1" s="1"/>
  <c r="AB533" i="1"/>
  <c r="AC533" i="1"/>
  <c r="AD533" i="1"/>
  <c r="AF533" i="1" s="1"/>
  <c r="AG551" i="1"/>
  <c r="AH551" i="1" s="1"/>
  <c r="AB542" i="1"/>
  <c r="AC542" i="1"/>
  <c r="AD542" i="1" s="1"/>
  <c r="AF542" i="1"/>
  <c r="AG542" i="1" s="1"/>
  <c r="AH542" i="1"/>
  <c r="AB572" i="1"/>
  <c r="AB580" i="1"/>
  <c r="AC614" i="1"/>
  <c r="AD614" i="1"/>
  <c r="AC630" i="1"/>
  <c r="AD630" i="1"/>
  <c r="AC646" i="1"/>
  <c r="AD646" i="1"/>
  <c r="AB568" i="1"/>
  <c r="AB544" i="1"/>
  <c r="AC544" i="1"/>
  <c r="AD544" i="1"/>
  <c r="AB554" i="1"/>
  <c r="AC564" i="1"/>
  <c r="AD564" i="1" s="1"/>
  <c r="AB612" i="1"/>
  <c r="AB642" i="1"/>
  <c r="AH752" i="1"/>
  <c r="AG744" i="1"/>
  <c r="AH744" i="1" s="1"/>
  <c r="AH776" i="1"/>
  <c r="AF628" i="1"/>
  <c r="AG628" i="1"/>
  <c r="AH628" i="1" s="1"/>
  <c r="AB628" i="1"/>
  <c r="U599" i="1"/>
  <c r="AB610" i="1"/>
  <c r="AB606" i="1"/>
  <c r="AB654" i="1"/>
  <c r="U655" i="1"/>
  <c r="AC655" i="1"/>
  <c r="AD655" i="1" s="1"/>
  <c r="AB655" i="1"/>
  <c r="AH772" i="1"/>
  <c r="AG755" i="1"/>
  <c r="AH755" i="1" s="1"/>
  <c r="AC552" i="1"/>
  <c r="AD552" i="1"/>
  <c r="AF552" i="1" s="1"/>
  <c r="AG552" i="1" s="1"/>
  <c r="AH552" i="1" s="1"/>
  <c r="U595" i="1"/>
  <c r="AG595" i="1" s="1"/>
  <c r="AH595" i="1" s="1"/>
  <c r="AB595" i="1"/>
  <c r="AB650" i="1"/>
  <c r="AB662" i="1"/>
  <c r="AH549" i="1"/>
  <c r="AG639" i="1"/>
  <c r="AH639" i="1"/>
  <c r="U559" i="1"/>
  <c r="AC559" i="1"/>
  <c r="AD559" i="1" s="1"/>
  <c r="U648" i="1"/>
  <c r="AC648" i="1"/>
  <c r="AD648" i="1" s="1"/>
  <c r="AF648" i="1"/>
  <c r="U656" i="1"/>
  <c r="AC656" i="1"/>
  <c r="AD656" i="1"/>
  <c r="U664" i="1"/>
  <c r="AC664" i="1"/>
  <c r="AD664" i="1"/>
  <c r="U985" i="1"/>
  <c r="AC985" i="1"/>
  <c r="AD985" i="1" s="1"/>
  <c r="AF985" i="1" s="1"/>
  <c r="AG985" i="1"/>
  <c r="AH985" i="1" s="1"/>
  <c r="U663" i="1"/>
  <c r="AC663" i="1"/>
  <c r="AD663" i="1"/>
  <c r="AB663" i="1"/>
  <c r="AG757" i="1"/>
  <c r="AH757" i="1" s="1"/>
  <c r="AG729" i="1"/>
  <c r="AH729" i="1"/>
  <c r="AG748" i="1"/>
  <c r="AH748" i="1" s="1"/>
  <c r="AG780" i="1"/>
  <c r="AH780" i="1"/>
  <c r="AH730" i="1"/>
  <c r="AG747" i="1"/>
  <c r="AH747" i="1" s="1"/>
  <c r="AG779" i="1"/>
  <c r="AH779" i="1" s="1"/>
  <c r="AG731" i="1"/>
  <c r="AH731" i="1" s="1"/>
  <c r="AG766" i="1"/>
  <c r="AH766" i="1"/>
  <c r="AB559" i="1"/>
  <c r="AG567" i="1"/>
  <c r="AH567" i="1"/>
  <c r="AB664" i="1"/>
  <c r="U998" i="1"/>
  <c r="AC998" i="1"/>
  <c r="AD998" i="1" s="1"/>
  <c r="U560" i="1"/>
  <c r="AC560" i="1"/>
  <c r="AD560" i="1" s="1"/>
  <c r="AB560" i="1"/>
  <c r="AC518" i="1"/>
  <c r="AD518" i="1" s="1"/>
  <c r="AF518" i="1" s="1"/>
  <c r="AG623" i="1"/>
  <c r="AH623" i="1" s="1"/>
  <c r="U550" i="1"/>
  <c r="AC550" i="1"/>
  <c r="AD550" i="1"/>
  <c r="U592" i="1"/>
  <c r="AC592" i="1"/>
  <c r="AD592" i="1"/>
  <c r="U607" i="1"/>
  <c r="AB607" i="1"/>
  <c r="AC607" i="1"/>
  <c r="AD607" i="1"/>
  <c r="AC520" i="1"/>
  <c r="AD520" i="1"/>
  <c r="AC580" i="1"/>
  <c r="AD580" i="1" s="1"/>
  <c r="AF580" i="1" s="1"/>
  <c r="AG580" i="1" s="1"/>
  <c r="U557" i="1"/>
  <c r="AC557" i="1"/>
  <c r="AD557" i="1"/>
  <c r="AC505" i="1"/>
  <c r="AD505" i="1"/>
  <c r="AF530" i="1"/>
  <c r="AF529" i="1"/>
  <c r="AG529" i="1" s="1"/>
  <c r="AH529" i="1" s="1"/>
  <c r="AF516" i="1"/>
  <c r="AG516" i="1"/>
  <c r="AH516" i="1" s="1"/>
  <c r="AG515" i="1"/>
  <c r="AH515" i="1" s="1"/>
  <c r="AF521" i="1"/>
  <c r="AG521" i="1"/>
  <c r="AH521" i="1" s="1"/>
  <c r="AG517" i="1"/>
  <c r="AH517" i="1" s="1"/>
  <c r="AF522" i="1"/>
  <c r="AG519" i="1"/>
  <c r="AH519" i="1" s="1"/>
  <c r="AF535" i="1"/>
  <c r="AG535" i="1" s="1"/>
  <c r="AH535" i="1" s="1"/>
  <c r="AF545" i="1"/>
  <c r="AG545" i="1"/>
  <c r="AH545" i="1" s="1"/>
  <c r="AG662" i="1"/>
  <c r="AH662" i="1" s="1"/>
  <c r="AC589" i="1"/>
  <c r="AD589" i="1" s="1"/>
  <c r="AF677" i="1"/>
  <c r="AG677" i="1" s="1"/>
  <c r="AH677" i="1" s="1"/>
  <c r="AG693" i="1"/>
  <c r="AH693" i="1" s="1"/>
  <c r="AF787" i="1"/>
  <c r="AF690" i="1"/>
  <c r="AG690" i="1" s="1"/>
  <c r="AH690" i="1" s="1"/>
  <c r="AF706" i="1"/>
  <c r="AG706" i="1"/>
  <c r="AH706" i="1" s="1"/>
  <c r="AF722" i="1"/>
  <c r="U581" i="1"/>
  <c r="AC581" i="1"/>
  <c r="AD581" i="1" s="1"/>
  <c r="AG613" i="1"/>
  <c r="AH613" i="1" s="1"/>
  <c r="AF691" i="1"/>
  <c r="AG691" i="1"/>
  <c r="AH691" i="1" s="1"/>
  <c r="AF707" i="1"/>
  <c r="AF723" i="1"/>
  <c r="AF967" i="1"/>
  <c r="AG967" i="1"/>
  <c r="AH967" i="1"/>
  <c r="AF987" i="1"/>
  <c r="AG987" i="1" s="1"/>
  <c r="AH987" i="1" s="1"/>
  <c r="AC792" i="1"/>
  <c r="AD792" i="1"/>
  <c r="U792" i="1"/>
  <c r="AC800" i="1"/>
  <c r="AD800" i="1" s="1"/>
  <c r="U800" i="1"/>
  <c r="AC808" i="1"/>
  <c r="AD808" i="1"/>
  <c r="U808" i="1"/>
  <c r="AC816" i="1"/>
  <c r="AD816" i="1" s="1"/>
  <c r="U816" i="1"/>
  <c r="AF965" i="1"/>
  <c r="AC795" i="1"/>
  <c r="AD795" i="1"/>
  <c r="U795" i="1"/>
  <c r="AC803" i="1"/>
  <c r="AD803" i="1" s="1"/>
  <c r="U803" i="1"/>
  <c r="AC811" i="1"/>
  <c r="AD811" i="1" s="1"/>
  <c r="AF811" i="1" s="1"/>
  <c r="U811" i="1"/>
  <c r="AC819" i="1"/>
  <c r="AD819" i="1" s="1"/>
  <c r="U819" i="1"/>
  <c r="AC824" i="1"/>
  <c r="AD824" i="1"/>
  <c r="U824" i="1"/>
  <c r="AC826" i="1"/>
  <c r="AD826" i="1" s="1"/>
  <c r="U826" i="1"/>
  <c r="AC828" i="1"/>
  <c r="AD828" i="1" s="1"/>
  <c r="U828" i="1"/>
  <c r="AC830" i="1"/>
  <c r="AD830" i="1"/>
  <c r="AF830" i="1" s="1"/>
  <c r="U830" i="1"/>
  <c r="AC832" i="1"/>
  <c r="AD832" i="1"/>
  <c r="U832" i="1"/>
  <c r="AC836" i="1"/>
  <c r="AD836" i="1"/>
  <c r="U836" i="1"/>
  <c r="AC838" i="1"/>
  <c r="AD838" i="1"/>
  <c r="U838" i="1"/>
  <c r="AC840" i="1"/>
  <c r="AD840" i="1" s="1"/>
  <c r="U840" i="1"/>
  <c r="AC842" i="1"/>
  <c r="AD842" i="1" s="1"/>
  <c r="U842" i="1"/>
  <c r="AC844" i="1"/>
  <c r="AD844" i="1"/>
  <c r="U844" i="1"/>
  <c r="U846" i="1"/>
  <c r="AD848" i="1"/>
  <c r="U848" i="1"/>
  <c r="AC850" i="1"/>
  <c r="AD850" i="1"/>
  <c r="U850" i="1"/>
  <c r="AC852" i="1"/>
  <c r="AD852" i="1" s="1"/>
  <c r="AF852" i="1" s="1"/>
  <c r="U852" i="1"/>
  <c r="AC854" i="1"/>
  <c r="AD854" i="1"/>
  <c r="U854" i="1"/>
  <c r="AC860" i="1"/>
  <c r="AD860" i="1" s="1"/>
  <c r="U860" i="1"/>
  <c r="AC862" i="1"/>
  <c r="AD862" i="1" s="1"/>
  <c r="AF862" i="1" s="1"/>
  <c r="U862" i="1"/>
  <c r="U864" i="1"/>
  <c r="AC866" i="1"/>
  <c r="AD866" i="1"/>
  <c r="U866" i="1"/>
  <c r="AC868" i="1"/>
  <c r="AD868" i="1" s="1"/>
  <c r="AF868" i="1" s="1"/>
  <c r="U868" i="1"/>
  <c r="AC872" i="1"/>
  <c r="AD872" i="1" s="1"/>
  <c r="U872" i="1"/>
  <c r="AC874" i="1"/>
  <c r="AD874" i="1" s="1"/>
  <c r="U874" i="1"/>
  <c r="AC876" i="1"/>
  <c r="AD876" i="1"/>
  <c r="U876" i="1"/>
  <c r="AC878" i="1"/>
  <c r="AD878" i="1" s="1"/>
  <c r="U878" i="1"/>
  <c r="AC881" i="1"/>
  <c r="AD881" i="1"/>
  <c r="U881" i="1"/>
  <c r="AC883" i="1"/>
  <c r="AD883" i="1"/>
  <c r="U883" i="1"/>
  <c r="AC896" i="1"/>
  <c r="AD896" i="1"/>
  <c r="AF896" i="1" s="1"/>
  <c r="U896" i="1"/>
  <c r="AC901" i="1"/>
  <c r="AD901" i="1" s="1"/>
  <c r="U901" i="1"/>
  <c r="AC905" i="1"/>
  <c r="AD905" i="1"/>
  <c r="U905" i="1"/>
  <c r="AC794" i="1"/>
  <c r="AD794" i="1" s="1"/>
  <c r="U794" i="1"/>
  <c r="AC814" i="1"/>
  <c r="AD814" i="1" s="1"/>
  <c r="U814" i="1"/>
  <c r="AC822" i="1"/>
  <c r="AD822" i="1" s="1"/>
  <c r="AF822" i="1" s="1"/>
  <c r="U822" i="1"/>
  <c r="AG634" i="1"/>
  <c r="AH634" i="1" s="1"/>
  <c r="U570" i="1"/>
  <c r="AD570" i="1"/>
  <c r="U578" i="1"/>
  <c r="AC578" i="1"/>
  <c r="AD578" i="1" s="1"/>
  <c r="AF578" i="1" s="1"/>
  <c r="U586" i="1"/>
  <c r="AC586" i="1"/>
  <c r="AD586" i="1"/>
  <c r="AB578" i="1"/>
  <c r="U569" i="1"/>
  <c r="AC569" i="1"/>
  <c r="AD569" i="1"/>
  <c r="U625" i="1"/>
  <c r="U641" i="1"/>
  <c r="AC641" i="1"/>
  <c r="AD641" i="1"/>
  <c r="AF641" i="1" s="1"/>
  <c r="U657" i="1"/>
  <c r="AC657" i="1"/>
  <c r="AD657" i="1" s="1"/>
  <c r="AF705" i="1"/>
  <c r="AG721" i="1"/>
  <c r="AH721" i="1" s="1"/>
  <c r="AF605" i="1"/>
  <c r="AG605" i="1" s="1"/>
  <c r="AH605" i="1"/>
  <c r="AB657" i="1"/>
  <c r="AF671" i="1"/>
  <c r="AG671" i="1" s="1"/>
  <c r="AH671" i="1" s="1"/>
  <c r="AF687" i="1"/>
  <c r="AF719" i="1"/>
  <c r="AG719" i="1"/>
  <c r="AH719" i="1" s="1"/>
  <c r="AC793" i="1"/>
  <c r="AD793" i="1"/>
  <c r="U793" i="1"/>
  <c r="AC801" i="1"/>
  <c r="AD801" i="1"/>
  <c r="U801" i="1"/>
  <c r="AC809" i="1"/>
  <c r="AD809" i="1" s="1"/>
  <c r="U809" i="1"/>
  <c r="AC897" i="1"/>
  <c r="AD897" i="1" s="1"/>
  <c r="U897" i="1"/>
  <c r="AC903" i="1"/>
  <c r="AD903" i="1"/>
  <c r="U903" i="1"/>
  <c r="AC909" i="1"/>
  <c r="AD909" i="1"/>
  <c r="U909" i="1"/>
  <c r="AC925" i="1"/>
  <c r="AD925" i="1" s="1"/>
  <c r="AF925" i="1" s="1"/>
  <c r="U925" i="1"/>
  <c r="AC930" i="1"/>
  <c r="AD930" i="1" s="1"/>
  <c r="U930" i="1"/>
  <c r="AC932" i="1"/>
  <c r="AD932" i="1" s="1"/>
  <c r="AF932" i="1" s="1"/>
  <c r="U932" i="1"/>
  <c r="AC936" i="1"/>
  <c r="AD936" i="1"/>
  <c r="AF936" i="1" s="1"/>
  <c r="U936" i="1"/>
  <c r="AC938" i="1"/>
  <c r="AD938" i="1" s="1"/>
  <c r="U938" i="1"/>
  <c r="AC943" i="1"/>
  <c r="AD943" i="1"/>
  <c r="AF943" i="1" s="1"/>
  <c r="U943" i="1"/>
  <c r="AF990" i="1"/>
  <c r="AG990" i="1" s="1"/>
  <c r="AH990" i="1" s="1"/>
  <c r="AG680" i="1"/>
  <c r="AH680" i="1" s="1"/>
  <c r="AF712" i="1"/>
  <c r="AG712" i="1"/>
  <c r="AH712" i="1"/>
  <c r="AF728" i="1"/>
  <c r="AG728" i="1"/>
  <c r="AH728" i="1" s="1"/>
  <c r="AB897" i="1"/>
  <c r="AB909" i="1"/>
  <c r="AC885" i="1"/>
  <c r="AD885" i="1"/>
  <c r="U885" i="1"/>
  <c r="AC891" i="1"/>
  <c r="AD891" i="1" s="1"/>
  <c r="U891" i="1"/>
  <c r="AC893" i="1"/>
  <c r="AD893" i="1" s="1"/>
  <c r="AC910" i="1"/>
  <c r="AD910" i="1" s="1"/>
  <c r="AF910" i="1" s="1"/>
  <c r="U910" i="1"/>
  <c r="AG910" i="1" s="1"/>
  <c r="AH910" i="1" s="1"/>
  <c r="AC914" i="1"/>
  <c r="AD914" i="1"/>
  <c r="U914" i="1"/>
  <c r="AC917" i="1"/>
  <c r="AD917" i="1" s="1"/>
  <c r="U917" i="1"/>
  <c r="AC919" i="1"/>
  <c r="AD919" i="1"/>
  <c r="AF919" i="1" s="1"/>
  <c r="U919" i="1"/>
  <c r="AC921" i="1"/>
  <c r="AD921" i="1" s="1"/>
  <c r="U921" i="1"/>
  <c r="AC926" i="1"/>
  <c r="AD926" i="1"/>
  <c r="U926" i="1"/>
  <c r="AC935" i="1"/>
  <c r="AD935" i="1" s="1"/>
  <c r="U935" i="1"/>
  <c r="AC948" i="1"/>
  <c r="AD948" i="1" s="1"/>
  <c r="U948" i="1"/>
  <c r="AC955" i="1"/>
  <c r="AD955" i="1"/>
  <c r="AF955" i="1" s="1"/>
  <c r="U955" i="1"/>
  <c r="AC957" i="1"/>
  <c r="AD957" i="1" s="1"/>
  <c r="U957" i="1"/>
  <c r="U802" i="1"/>
  <c r="AC810" i="1"/>
  <c r="AD810" i="1" s="1"/>
  <c r="U810" i="1"/>
  <c r="AF966" i="1"/>
  <c r="AG966" i="1"/>
  <c r="AH966" i="1" s="1"/>
  <c r="AG676" i="1"/>
  <c r="AH676" i="1" s="1"/>
  <c r="AF692" i="1"/>
  <c r="AG692" i="1" s="1"/>
  <c r="AH692" i="1" s="1"/>
  <c r="AF1000" i="1"/>
  <c r="AG1000" i="1"/>
  <c r="AH1000" i="1" s="1"/>
  <c r="AF537" i="1"/>
  <c r="AG537" i="1"/>
  <c r="AH537" i="1" s="1"/>
  <c r="AF547" i="1"/>
  <c r="AG547" i="1" s="1"/>
  <c r="AH547" i="1" s="1"/>
  <c r="AG606" i="1"/>
  <c r="AH606" i="1" s="1"/>
  <c r="AF622" i="1"/>
  <c r="AF654" i="1"/>
  <c r="AG654" i="1" s="1"/>
  <c r="AH654" i="1" s="1"/>
  <c r="AB569" i="1"/>
  <c r="AF669" i="1"/>
  <c r="AG669" i="1" s="1"/>
  <c r="AH669" i="1" s="1"/>
  <c r="AF685" i="1"/>
  <c r="AG685" i="1"/>
  <c r="AH685" i="1"/>
  <c r="AF701" i="1"/>
  <c r="AG701" i="1" s="1"/>
  <c r="AH701" i="1" s="1"/>
  <c r="U573" i="1"/>
  <c r="AC573" i="1"/>
  <c r="AD573" i="1"/>
  <c r="AF573" i="1" s="1"/>
  <c r="AF584" i="1"/>
  <c r="AG584" i="1"/>
  <c r="AH584" i="1" s="1"/>
  <c r="AF670" i="1"/>
  <c r="AG670" i="1" s="1"/>
  <c r="AH670" i="1" s="1"/>
  <c r="AF678" i="1"/>
  <c r="AF694" i="1"/>
  <c r="AG694" i="1"/>
  <c r="AH694" i="1" s="1"/>
  <c r="AF718" i="1"/>
  <c r="AG718" i="1"/>
  <c r="AH718" i="1"/>
  <c r="AG726" i="1"/>
  <c r="AH726" i="1" s="1"/>
  <c r="AF597" i="1"/>
  <c r="AF629" i="1"/>
  <c r="AG629" i="1" s="1"/>
  <c r="AH629" i="1" s="1"/>
  <c r="AF661" i="1"/>
  <c r="AG661" i="1" s="1"/>
  <c r="AH661" i="1" s="1"/>
  <c r="AF683" i="1"/>
  <c r="AF715" i="1"/>
  <c r="AG715" i="1"/>
  <c r="AH715" i="1" s="1"/>
  <c r="AB793" i="1"/>
  <c r="AB801" i="1"/>
  <c r="AB809" i="1"/>
  <c r="AF979" i="1"/>
  <c r="AG979" i="1" s="1"/>
  <c r="AH979" i="1" s="1"/>
  <c r="U585" i="1"/>
  <c r="AC585" i="1"/>
  <c r="AD585" i="1"/>
  <c r="AC788" i="1"/>
  <c r="AD788" i="1"/>
  <c r="AC796" i="1"/>
  <c r="AD796" i="1" s="1"/>
  <c r="AF796" i="1" s="1"/>
  <c r="U796" i="1"/>
  <c r="AD804" i="1"/>
  <c r="AF804" i="1" s="1"/>
  <c r="U804" i="1"/>
  <c r="AC812" i="1"/>
  <c r="AD812" i="1" s="1"/>
  <c r="AF812" i="1" s="1"/>
  <c r="U812" i="1"/>
  <c r="AB906" i="1"/>
  <c r="AB910" i="1"/>
  <c r="AB914" i="1"/>
  <c r="AB922" i="1"/>
  <c r="AB926" i="1"/>
  <c r="AB930" i="1"/>
  <c r="AB938" i="1"/>
  <c r="AB810" i="1"/>
  <c r="AF968" i="1"/>
  <c r="AC791" i="1"/>
  <c r="AD791" i="1" s="1"/>
  <c r="U791" i="1"/>
  <c r="AC799" i="1"/>
  <c r="AD799" i="1"/>
  <c r="U799" i="1"/>
  <c r="U807" i="1"/>
  <c r="AC815" i="1"/>
  <c r="AD815" i="1"/>
  <c r="U815" i="1"/>
  <c r="AC823" i="1"/>
  <c r="AD823" i="1" s="1"/>
  <c r="AC825" i="1"/>
  <c r="AD825" i="1"/>
  <c r="U825" i="1"/>
  <c r="AC827" i="1"/>
  <c r="AD827" i="1" s="1"/>
  <c r="U827" i="1"/>
  <c r="AC829" i="1"/>
  <c r="AD829" i="1"/>
  <c r="U829" i="1"/>
  <c r="AC831" i="1"/>
  <c r="AD831" i="1"/>
  <c r="U831" i="1"/>
  <c r="AC833" i="1"/>
  <c r="AD833" i="1"/>
  <c r="U833" i="1"/>
  <c r="U835" i="1"/>
  <c r="AC837" i="1"/>
  <c r="AD837" i="1"/>
  <c r="U837" i="1"/>
  <c r="AC839" i="1"/>
  <c r="AD839" i="1" s="1"/>
  <c r="AC841" i="1"/>
  <c r="AD841" i="1"/>
  <c r="AF841" i="1" s="1"/>
  <c r="U841" i="1"/>
  <c r="AC843" i="1"/>
  <c r="AD843" i="1" s="1"/>
  <c r="AF843" i="1" s="1"/>
  <c r="U843" i="1"/>
  <c r="AC845" i="1"/>
  <c r="AD845" i="1"/>
  <c r="U845" i="1"/>
  <c r="AC847" i="1"/>
  <c r="AD847" i="1"/>
  <c r="U847" i="1"/>
  <c r="AC849" i="1"/>
  <c r="AD849" i="1"/>
  <c r="AF849" i="1" s="1"/>
  <c r="U849" i="1"/>
  <c r="AC851" i="1"/>
  <c r="AD851" i="1" s="1"/>
  <c r="U851" i="1"/>
  <c r="AC853" i="1"/>
  <c r="AD853" i="1"/>
  <c r="AC855" i="1"/>
  <c r="AD855" i="1" s="1"/>
  <c r="U855" i="1"/>
  <c r="AC857" i="1"/>
  <c r="AD857" i="1"/>
  <c r="U857" i="1"/>
  <c r="AC859" i="1"/>
  <c r="AD859" i="1" s="1"/>
  <c r="U859" i="1"/>
  <c r="AC861" i="1"/>
  <c r="AD861" i="1"/>
  <c r="U861" i="1"/>
  <c r="AC863" i="1"/>
  <c r="AD863" i="1"/>
  <c r="U863" i="1"/>
  <c r="AC865" i="1"/>
  <c r="AD865" i="1"/>
  <c r="U865" i="1"/>
  <c r="AC867" i="1"/>
  <c r="AD867" i="1" s="1"/>
  <c r="U867" i="1"/>
  <c r="AC869" i="1"/>
  <c r="AD869" i="1"/>
  <c r="AF869" i="1" s="1"/>
  <c r="U869" i="1"/>
  <c r="AC871" i="1"/>
  <c r="AD871" i="1" s="1"/>
  <c r="U871" i="1"/>
  <c r="AC873" i="1"/>
  <c r="AD873" i="1"/>
  <c r="U873" i="1"/>
  <c r="AC875" i="1"/>
  <c r="AD875" i="1" s="1"/>
  <c r="AF875" i="1" s="1"/>
  <c r="U875" i="1"/>
  <c r="AC879" i="1"/>
  <c r="AD879" i="1"/>
  <c r="U879" i="1"/>
  <c r="AC882" i="1"/>
  <c r="AD882" i="1"/>
  <c r="AF882" i="1" s="1"/>
  <c r="U882" i="1"/>
  <c r="AC890" i="1"/>
  <c r="AD890" i="1" s="1"/>
  <c r="U890" i="1"/>
  <c r="AC898" i="1"/>
  <c r="AD898" i="1"/>
  <c r="U898" i="1"/>
  <c r="AC904" i="1"/>
  <c r="AD904" i="1" s="1"/>
  <c r="U904" i="1"/>
  <c r="AF572" i="1"/>
  <c r="AG572" i="1"/>
  <c r="AH572" i="1"/>
  <c r="AC798" i="1"/>
  <c r="AD798" i="1" s="1"/>
  <c r="AF798" i="1" s="1"/>
  <c r="U798" i="1"/>
  <c r="AC818" i="1"/>
  <c r="AD818" i="1"/>
  <c r="U818" i="1"/>
  <c r="AF963" i="1"/>
  <c r="AG963" i="1" s="1"/>
  <c r="AH963" i="1" s="1"/>
  <c r="AF975" i="1"/>
  <c r="AG975" i="1"/>
  <c r="AH975" i="1" s="1"/>
  <c r="AF992" i="1"/>
  <c r="AG992" i="1" s="1"/>
  <c r="AH992" i="1"/>
  <c r="AF513" i="1"/>
  <c r="AG513" i="1" s="1"/>
  <c r="AH513" i="1" s="1"/>
  <c r="AF526" i="1"/>
  <c r="U591" i="1"/>
  <c r="AC591" i="1"/>
  <c r="AD591" i="1" s="1"/>
  <c r="AF591" i="1" s="1"/>
  <c r="U579" i="1"/>
  <c r="AC579" i="1"/>
  <c r="AD579" i="1"/>
  <c r="AF579" i="1" s="1"/>
  <c r="AF594" i="1"/>
  <c r="AF610" i="1"/>
  <c r="AF626" i="1"/>
  <c r="AG626" i="1"/>
  <c r="AH626" i="1" s="1"/>
  <c r="U574" i="1"/>
  <c r="AC574" i="1"/>
  <c r="AD574" i="1"/>
  <c r="U582" i="1"/>
  <c r="AC582" i="1"/>
  <c r="AD582" i="1" s="1"/>
  <c r="U590" i="1"/>
  <c r="AC590" i="1"/>
  <c r="AD590" i="1"/>
  <c r="AB570" i="1"/>
  <c r="AB586" i="1"/>
  <c r="U601" i="1"/>
  <c r="AC601" i="1"/>
  <c r="AD601" i="1" s="1"/>
  <c r="U617" i="1"/>
  <c r="AC617" i="1"/>
  <c r="AD617" i="1"/>
  <c r="AF617" i="1" s="1"/>
  <c r="AC633" i="1"/>
  <c r="AD633" i="1" s="1"/>
  <c r="AF633" i="1" s="1"/>
  <c r="U665" i="1"/>
  <c r="AC665" i="1"/>
  <c r="AD665" i="1" s="1"/>
  <c r="AF681" i="1"/>
  <c r="AG681" i="1"/>
  <c r="AH681" i="1" s="1"/>
  <c r="AF697" i="1"/>
  <c r="AB573" i="1"/>
  <c r="U593" i="1"/>
  <c r="AG593" i="1" s="1"/>
  <c r="AH593" i="1" s="1"/>
  <c r="AC593" i="1"/>
  <c r="AD593" i="1"/>
  <c r="AB641" i="1"/>
  <c r="AF679" i="1"/>
  <c r="AF695" i="1"/>
  <c r="AG695" i="1" s="1"/>
  <c r="AH695" i="1" s="1"/>
  <c r="AF711" i="1"/>
  <c r="AG711" i="1"/>
  <c r="AH711" i="1" s="1"/>
  <c r="AC797" i="1"/>
  <c r="AD797" i="1" s="1"/>
  <c r="U797" i="1"/>
  <c r="AC805" i="1"/>
  <c r="AD805" i="1"/>
  <c r="U805" i="1"/>
  <c r="AC813" i="1"/>
  <c r="AD813" i="1" s="1"/>
  <c r="U813" i="1"/>
  <c r="AC821" i="1"/>
  <c r="AD821" i="1"/>
  <c r="U821" i="1"/>
  <c r="AC884" i="1"/>
  <c r="AD884" i="1" s="1"/>
  <c r="U884" i="1"/>
  <c r="AC894" i="1"/>
  <c r="AD894" i="1"/>
  <c r="U894" i="1"/>
  <c r="U900" i="1"/>
  <c r="AC908" i="1"/>
  <c r="AD908" i="1" s="1"/>
  <c r="U908" i="1"/>
  <c r="AC911" i="1"/>
  <c r="AD911" i="1" s="1"/>
  <c r="AC915" i="1"/>
  <c r="AD915" i="1"/>
  <c r="AF915" i="1" s="1"/>
  <c r="U915" i="1"/>
  <c r="AC923" i="1"/>
  <c r="AD923" i="1" s="1"/>
  <c r="U923" i="1"/>
  <c r="AC927" i="1"/>
  <c r="AD927" i="1"/>
  <c r="U927" i="1"/>
  <c r="AC929" i="1"/>
  <c r="AD929" i="1"/>
  <c r="U929" i="1"/>
  <c r="AC940" i="1"/>
  <c r="AD940" i="1" s="1"/>
  <c r="AF940" i="1" s="1"/>
  <c r="U940" i="1"/>
  <c r="AC942" i="1"/>
  <c r="AD942" i="1"/>
  <c r="U942" i="1"/>
  <c r="AC944" i="1"/>
  <c r="AD944" i="1" s="1"/>
  <c r="AF944" i="1" s="1"/>
  <c r="U944" i="1"/>
  <c r="AC949" i="1"/>
  <c r="AD949" i="1"/>
  <c r="U949" i="1"/>
  <c r="U960" i="1"/>
  <c r="AG961" i="1"/>
  <c r="AH961" i="1" s="1"/>
  <c r="AF999" i="1"/>
  <c r="AG999" i="1" s="1"/>
  <c r="AH999" i="1" s="1"/>
  <c r="AF672" i="1"/>
  <c r="AG672" i="1" s="1"/>
  <c r="AH672" i="1" s="1"/>
  <c r="AF720" i="1"/>
  <c r="AG720" i="1"/>
  <c r="AH720" i="1" s="1"/>
  <c r="AB891" i="1"/>
  <c r="AB899" i="1"/>
  <c r="AB903" i="1"/>
  <c r="AB915" i="1"/>
  <c r="AB927" i="1"/>
  <c r="AB931" i="1"/>
  <c r="AB935" i="1"/>
  <c r="AB943" i="1"/>
  <c r="AC880" i="1"/>
  <c r="AD880" i="1"/>
  <c r="U880" i="1"/>
  <c r="AC887" i="1"/>
  <c r="AD887" i="1" s="1"/>
  <c r="U887" i="1"/>
  <c r="AC892" i="1"/>
  <c r="AD892" i="1" s="1"/>
  <c r="U892" i="1"/>
  <c r="AC895" i="1"/>
  <c r="AD895" i="1"/>
  <c r="AF895" i="1" s="1"/>
  <c r="U895" i="1"/>
  <c r="AC902" i="1"/>
  <c r="AD902" i="1" s="1"/>
  <c r="U902" i="1"/>
  <c r="AC907" i="1"/>
  <c r="AD907" i="1" s="1"/>
  <c r="AF907" i="1" s="1"/>
  <c r="U907" i="1"/>
  <c r="AC913" i="1"/>
  <c r="AD913" i="1" s="1"/>
  <c r="U913" i="1"/>
  <c r="U916" i="1"/>
  <c r="U939" i="1"/>
  <c r="AC946" i="1"/>
  <c r="AD946" i="1"/>
  <c r="U946" i="1"/>
  <c r="AC950" i="1"/>
  <c r="AD950" i="1" s="1"/>
  <c r="AC954" i="1"/>
  <c r="AD954" i="1" s="1"/>
  <c r="U954" i="1"/>
  <c r="AC958" i="1"/>
  <c r="AD958" i="1" s="1"/>
  <c r="U958" i="1"/>
  <c r="AF964" i="1"/>
  <c r="AG964" i="1" s="1"/>
  <c r="AH964" i="1"/>
  <c r="AF668" i="1"/>
  <c r="AG668" i="1"/>
  <c r="AH668" i="1" s="1"/>
  <c r="AF684" i="1"/>
  <c r="AG684" i="1" s="1"/>
  <c r="AH684" i="1"/>
  <c r="AF700" i="1"/>
  <c r="AF716" i="1"/>
  <c r="AG716" i="1" s="1"/>
  <c r="AH716" i="1" s="1"/>
  <c r="AF544" i="1"/>
  <c r="AG544" i="1"/>
  <c r="AH544" i="1" s="1"/>
  <c r="AG655" i="1"/>
  <c r="AH655" i="1"/>
  <c r="AF655" i="1"/>
  <c r="AG518" i="1"/>
  <c r="AH518" i="1" s="1"/>
  <c r="AF656" i="1"/>
  <c r="AF559" i="1"/>
  <c r="AF664" i="1"/>
  <c r="AG664" i="1"/>
  <c r="AH664" i="1" s="1"/>
  <c r="AF607" i="1"/>
  <c r="AG607" i="1" s="1"/>
  <c r="AH607" i="1" s="1"/>
  <c r="AH580" i="1"/>
  <c r="AF550" i="1"/>
  <c r="AG550" i="1" s="1"/>
  <c r="AH550" i="1" s="1"/>
  <c r="AF949" i="1"/>
  <c r="AG949" i="1"/>
  <c r="AH949" i="1"/>
  <c r="AF942" i="1"/>
  <c r="AF927" i="1"/>
  <c r="AG927" i="1" s="1"/>
  <c r="AH927" i="1" s="1"/>
  <c r="AF821" i="1"/>
  <c r="AG821" i="1"/>
  <c r="AH821" i="1" s="1"/>
  <c r="AG633" i="1"/>
  <c r="AH633" i="1" s="1"/>
  <c r="AG591" i="1"/>
  <c r="AH591" i="1"/>
  <c r="AG798" i="1"/>
  <c r="AH798" i="1" s="1"/>
  <c r="AF859" i="1"/>
  <c r="AF847" i="1"/>
  <c r="AG843" i="1"/>
  <c r="AH843" i="1" s="1"/>
  <c r="AF831" i="1"/>
  <c r="AG831" i="1" s="1"/>
  <c r="AH831" i="1" s="1"/>
  <c r="AF823" i="1"/>
  <c r="AG804" i="1"/>
  <c r="AH804" i="1"/>
  <c r="AF950" i="1"/>
  <c r="AF902" i="1"/>
  <c r="AF585" i="1"/>
  <c r="AG641" i="1"/>
  <c r="AH641" i="1" s="1"/>
  <c r="AF905" i="1"/>
  <c r="AG905" i="1"/>
  <c r="AH905" i="1"/>
  <c r="AG896" i="1"/>
  <c r="AH896" i="1" s="1"/>
  <c r="AF881" i="1"/>
  <c r="AG881" i="1" s="1"/>
  <c r="AH881" i="1" s="1"/>
  <c r="AF876" i="1"/>
  <c r="AG876" i="1"/>
  <c r="AH876" i="1" s="1"/>
  <c r="AG868" i="1"/>
  <c r="AH868" i="1" s="1"/>
  <c r="AG852" i="1"/>
  <c r="AH852" i="1" s="1"/>
  <c r="AF844" i="1"/>
  <c r="AG844" i="1" s="1"/>
  <c r="AH844" i="1" s="1"/>
  <c r="AF840" i="1"/>
  <c r="AF832" i="1"/>
  <c r="AF824" i="1"/>
  <c r="AG824" i="1"/>
  <c r="AH824" i="1"/>
  <c r="AG811" i="1"/>
  <c r="AH811" i="1" s="1"/>
  <c r="AF800" i="1"/>
  <c r="AG940" i="1"/>
  <c r="AH940" i="1"/>
  <c r="AF911" i="1"/>
  <c r="AF845" i="1"/>
  <c r="AG845" i="1"/>
  <c r="AH845" i="1" s="1"/>
  <c r="AF833" i="1"/>
  <c r="AG932" i="1"/>
  <c r="AH932" i="1" s="1"/>
  <c r="AF570" i="1"/>
  <c r="AG944" i="1"/>
  <c r="AH944" i="1"/>
  <c r="AF929" i="1"/>
  <c r="AF590" i="1"/>
  <c r="AG590" i="1" s="1"/>
  <c r="AH590" i="1" s="1"/>
  <c r="AG869" i="1"/>
  <c r="AH869" i="1" s="1"/>
  <c r="AF829" i="1"/>
  <c r="AG829" i="1" s="1"/>
  <c r="AH829" i="1" s="1"/>
  <c r="AF885" i="1"/>
  <c r="AG885" i="1" s="1"/>
  <c r="AH885" i="1" s="1"/>
  <c r="AG943" i="1"/>
  <c r="AH943" i="1" s="1"/>
  <c r="AG895" i="1"/>
  <c r="AH895" i="1" s="1"/>
  <c r="AF593" i="1"/>
  <c r="AG579" i="1"/>
  <c r="AH579" i="1" s="1"/>
  <c r="AF657" i="1"/>
  <c r="AF569" i="1"/>
  <c r="AF794" i="1"/>
  <c r="AF883" i="1"/>
  <c r="AG883" i="1" s="1"/>
  <c r="AH883" i="1" s="1"/>
  <c r="AF874" i="1"/>
  <c r="AG874" i="1" s="1"/>
  <c r="AH874" i="1" s="1"/>
  <c r="AG862" i="1"/>
  <c r="AH862" i="1"/>
  <c r="AF850" i="1"/>
  <c r="AG850" i="1" s="1"/>
  <c r="AH850" i="1" s="1"/>
  <c r="AG846" i="1"/>
  <c r="AH846" i="1" s="1"/>
  <c r="AF838" i="1"/>
  <c r="AG838" i="1"/>
  <c r="AH838" i="1" s="1"/>
  <c r="AG830" i="1"/>
  <c r="AH830" i="1"/>
  <c r="AF826" i="1"/>
  <c r="AF803" i="1"/>
  <c r="AG803" i="1"/>
  <c r="AH803" i="1"/>
  <c r="AF808" i="1"/>
  <c r="AG808" i="1"/>
  <c r="AH808" i="1" s="1"/>
  <c r="AF818" i="1"/>
  <c r="AG818" i="1" s="1"/>
  <c r="AH818" i="1" s="1"/>
  <c r="AF861" i="1"/>
  <c r="AG861" i="1"/>
  <c r="AH861" i="1"/>
  <c r="AG849" i="1"/>
  <c r="AH849" i="1" s="1"/>
  <c r="AF825" i="1"/>
  <c r="AG825" i="1" s="1"/>
  <c r="AH825" i="1" s="1"/>
  <c r="AG812" i="1"/>
  <c r="AH812" i="1"/>
  <c r="AF810" i="1"/>
  <c r="AF921" i="1"/>
  <c r="AG921" i="1" s="1"/>
  <c r="AH921" i="1" s="1"/>
  <c r="AF938" i="1"/>
  <c r="AF897" i="1"/>
  <c r="AG915" i="1"/>
  <c r="AH915" i="1" s="1"/>
  <c r="AG875" i="1"/>
  <c r="AH875" i="1" s="1"/>
  <c r="AF863" i="1"/>
  <c r="AF839" i="1"/>
  <c r="AG839" i="1" s="1"/>
  <c r="AH839" i="1" s="1"/>
  <c r="AG573" i="1"/>
  <c r="AH573" i="1" s="1"/>
  <c r="AG955" i="1"/>
  <c r="AH955" i="1"/>
  <c r="AF926" i="1"/>
  <c r="AG926" i="1" s="1"/>
  <c r="AH926" i="1"/>
  <c r="AG919" i="1"/>
  <c r="AH919" i="1" s="1"/>
  <c r="AF906" i="1"/>
  <c r="AG936" i="1"/>
  <c r="AH936" i="1" s="1"/>
  <c r="AG925" i="1"/>
  <c r="AH925" i="1" s="1"/>
  <c r="AF903" i="1"/>
  <c r="AG903" i="1"/>
  <c r="AH903" i="1" s="1"/>
  <c r="AF793" i="1"/>
  <c r="AG793" i="1"/>
  <c r="AH793" i="1" s="1"/>
  <c r="AG578" i="1"/>
  <c r="AH578" i="1" s="1"/>
  <c r="T219" i="1"/>
  <c r="T195" i="1"/>
  <c r="T295" i="1"/>
  <c r="U295" i="1"/>
  <c r="T155" i="1"/>
  <c r="AC155" i="1" s="1"/>
  <c r="AD155" i="1" s="1"/>
  <c r="T143" i="1"/>
  <c r="AC143" i="1"/>
  <c r="AD143" i="1" s="1"/>
  <c r="T135" i="1"/>
  <c r="U135" i="1" s="1"/>
  <c r="T111" i="1"/>
  <c r="T103" i="1"/>
  <c r="AC103" i="1" s="1"/>
  <c r="T95" i="1"/>
  <c r="R142" i="1"/>
  <c r="S142" i="1" s="1"/>
  <c r="R138" i="1"/>
  <c r="S138" i="1" s="1"/>
  <c r="R134" i="1"/>
  <c r="S134" i="1" s="1"/>
  <c r="R130" i="1"/>
  <c r="S130" i="1" s="1"/>
  <c r="R78" i="1"/>
  <c r="S78" i="1" s="1"/>
  <c r="T16" i="1"/>
  <c r="U16" i="1" s="1"/>
  <c r="R220" i="1"/>
  <c r="S220" i="1" s="1"/>
  <c r="R200" i="1"/>
  <c r="S200" i="1" s="1"/>
  <c r="T198" i="1"/>
  <c r="AC198" i="1" s="1"/>
  <c r="AD198" i="1" s="1"/>
  <c r="AF198" i="1" s="1"/>
  <c r="T186" i="1"/>
  <c r="U186" i="1"/>
  <c r="R180" i="1"/>
  <c r="S180" i="1" s="1"/>
  <c r="R357" i="1"/>
  <c r="S357" i="1" s="1"/>
  <c r="R165" i="1"/>
  <c r="S165" i="1" s="1"/>
  <c r="R69" i="1"/>
  <c r="S69" i="1"/>
  <c r="T43" i="1"/>
  <c r="U43" i="1" s="1"/>
  <c r="T35" i="1"/>
  <c r="U35" i="1" s="1"/>
  <c r="R240" i="1"/>
  <c r="S240" i="1" s="1"/>
  <c r="R302" i="1"/>
  <c r="S302" i="1"/>
  <c r="T75" i="1"/>
  <c r="V219" i="1"/>
  <c r="V143" i="1"/>
  <c r="R342" i="1"/>
  <c r="S342" i="1" s="1"/>
  <c r="T271" i="1"/>
  <c r="R236" i="1"/>
  <c r="S236" i="1" s="1"/>
  <c r="R214" i="1"/>
  <c r="S214" i="1"/>
  <c r="R167" i="1"/>
  <c r="S167" i="1"/>
  <c r="R46" i="1"/>
  <c r="S46" i="1"/>
  <c r="T28" i="1"/>
  <c r="AC28" i="1" s="1"/>
  <c r="AD28" i="1" s="1"/>
  <c r="T24" i="1"/>
  <c r="U24" i="1" s="1"/>
  <c r="R372" i="1"/>
  <c r="S372" i="1" s="1"/>
  <c r="R364" i="1"/>
  <c r="S364" i="1" s="1"/>
  <c r="R363" i="1"/>
  <c r="S363" i="1" s="1"/>
  <c r="R298" i="1"/>
  <c r="S298" i="1" s="1"/>
  <c r="T232" i="1"/>
  <c r="U232" i="1" s="1"/>
  <c r="R230" i="1"/>
  <c r="S230" i="1"/>
  <c r="R226" i="1"/>
  <c r="S226" i="1" s="1"/>
  <c r="R213" i="1"/>
  <c r="S213" i="1" s="1"/>
  <c r="R209" i="1"/>
  <c r="S209" i="1" s="1"/>
  <c r="R205" i="1"/>
  <c r="S205" i="1" s="1"/>
  <c r="S189" i="1"/>
  <c r="T187" i="1"/>
  <c r="R185" i="1"/>
  <c r="S185" i="1" s="1"/>
  <c r="T179" i="1"/>
  <c r="U179" i="1" s="1"/>
  <c r="T175" i="1"/>
  <c r="U175" i="1" s="1"/>
  <c r="T171" i="1"/>
  <c r="AC171" i="1" s="1"/>
  <c r="AD171" i="1" s="1"/>
  <c r="AF171" i="1" s="1"/>
  <c r="AA337" i="1"/>
  <c r="R139" i="1"/>
  <c r="S139" i="1"/>
  <c r="R135" i="1"/>
  <c r="S135" i="1"/>
  <c r="AA112" i="1"/>
  <c r="AB112" i="1" s="1"/>
  <c r="AA88" i="1"/>
  <c r="AA40" i="1"/>
  <c r="T210" i="1"/>
  <c r="U210" i="1" s="1"/>
  <c r="R383" i="1"/>
  <c r="S383" i="1"/>
  <c r="T190" i="1"/>
  <c r="V198" i="1"/>
  <c r="T234" i="1"/>
  <c r="R224" i="1"/>
  <c r="S224" i="1" s="1"/>
  <c r="R219" i="1"/>
  <c r="S219" i="1"/>
  <c r="T216" i="1"/>
  <c r="T193" i="1"/>
  <c r="T156" i="1"/>
  <c r="U156" i="1"/>
  <c r="V271" i="1"/>
  <c r="T370" i="1"/>
  <c r="U370" i="1" s="1"/>
  <c r="V35" i="1"/>
  <c r="T119" i="1"/>
  <c r="U119" i="1"/>
  <c r="T139" i="1"/>
  <c r="T169" i="1"/>
  <c r="AB169" i="1" s="1"/>
  <c r="R136" i="1"/>
  <c r="S136" i="1" s="1"/>
  <c r="R132" i="1"/>
  <c r="S132" i="1" s="1"/>
  <c r="R128" i="1"/>
  <c r="S128" i="1" s="1"/>
  <c r="R88" i="1"/>
  <c r="S88" i="1" s="1"/>
  <c r="T61" i="1"/>
  <c r="V135" i="1"/>
  <c r="T279" i="1"/>
  <c r="U279" i="1"/>
  <c r="R203" i="1"/>
  <c r="S203" i="1"/>
  <c r="R199" i="1"/>
  <c r="S199" i="1" s="1"/>
  <c r="R195" i="1"/>
  <c r="S195" i="1"/>
  <c r="R191" i="1"/>
  <c r="S191" i="1"/>
  <c r="R397" i="1"/>
  <c r="S397" i="1"/>
  <c r="R336" i="1"/>
  <c r="S336" i="1" s="1"/>
  <c r="R270" i="1"/>
  <c r="S270" i="1"/>
  <c r="T256" i="1"/>
  <c r="AB256" i="1" s="1"/>
  <c r="T248" i="1"/>
  <c r="AC248" i="1" s="1"/>
  <c r="AD248" i="1" s="1"/>
  <c r="T244" i="1"/>
  <c r="AB244" i="1" s="1"/>
  <c r="R242" i="1"/>
  <c r="S242" i="1" s="1"/>
  <c r="R241" i="1"/>
  <c r="S241" i="1" s="1"/>
  <c r="T233" i="1"/>
  <c r="AB233" i="1" s="1"/>
  <c r="T229" i="1"/>
  <c r="AC229" i="1" s="1"/>
  <c r="AD229" i="1" s="1"/>
  <c r="T204" i="1"/>
  <c r="R198" i="1"/>
  <c r="S198" i="1" s="1"/>
  <c r="T196" i="1"/>
  <c r="R186" i="1"/>
  <c r="S186" i="1"/>
  <c r="T184" i="1"/>
  <c r="U184" i="1" s="1"/>
  <c r="T176" i="1"/>
  <c r="R170" i="1"/>
  <c r="S170" i="1" s="1"/>
  <c r="T217" i="1"/>
  <c r="U217" i="1" s="1"/>
  <c r="R254" i="1"/>
  <c r="S254" i="1"/>
  <c r="R246" i="1"/>
  <c r="S246" i="1" s="1"/>
  <c r="T200" i="1"/>
  <c r="T172" i="1"/>
  <c r="U172" i="1"/>
  <c r="V95" i="1"/>
  <c r="T31" i="1"/>
  <c r="U31" i="1" s="1"/>
  <c r="R367" i="1"/>
  <c r="S367" i="1" s="1"/>
  <c r="S268" i="1"/>
  <c r="AA225" i="1"/>
  <c r="R225" i="1"/>
  <c r="S225" i="1" s="1"/>
  <c r="R212" i="1"/>
  <c r="S212" i="1" s="1"/>
  <c r="S208" i="1"/>
  <c r="AA176" i="1"/>
  <c r="R176" i="1"/>
  <c r="S176" i="1" s="1"/>
  <c r="V42" i="1"/>
  <c r="T42" i="1"/>
  <c r="U42" i="1"/>
  <c r="V302" i="1"/>
  <c r="T302" i="1"/>
  <c r="V221" i="1"/>
  <c r="T221" i="1"/>
  <c r="T214" i="1"/>
  <c r="V214" i="1"/>
  <c r="V193" i="1"/>
  <c r="T205" i="1"/>
  <c r="U205" i="1"/>
  <c r="V126" i="1"/>
  <c r="T126" i="1"/>
  <c r="V58" i="1"/>
  <c r="T58" i="1"/>
  <c r="U58" i="1"/>
  <c r="T412" i="1"/>
  <c r="U412" i="1" s="1"/>
  <c r="V347" i="1"/>
  <c r="T347" i="1"/>
  <c r="V155" i="1"/>
  <c r="T114" i="1"/>
  <c r="AC114" i="1"/>
  <c r="AD114" i="1" s="1"/>
  <c r="AF114" i="1"/>
  <c r="R398" i="1"/>
  <c r="S398" i="1"/>
  <c r="T51" i="1"/>
  <c r="U51" i="1"/>
  <c r="T242" i="1"/>
  <c r="AC242" i="1"/>
  <c r="AD242" i="1" s="1"/>
  <c r="T152" i="1"/>
  <c r="T465" i="1"/>
  <c r="U465" i="1"/>
  <c r="T488" i="1"/>
  <c r="U488" i="1"/>
  <c r="T361" i="1"/>
  <c r="U361" i="1"/>
  <c r="AA358" i="1"/>
  <c r="AB358" i="1"/>
  <c r="T304" i="1"/>
  <c r="U304" i="1"/>
  <c r="R303" i="1"/>
  <c r="S303" i="1"/>
  <c r="S295" i="1"/>
  <c r="R222" i="1"/>
  <c r="S222" i="1" s="1"/>
  <c r="R221" i="1"/>
  <c r="S221" i="1" s="1"/>
  <c r="R216" i="1"/>
  <c r="S216" i="1" s="1"/>
  <c r="R164" i="1"/>
  <c r="S164" i="1" s="1"/>
  <c r="AA158" i="1"/>
  <c r="AB158" i="1" s="1"/>
  <c r="T157" i="1"/>
  <c r="U157" i="1" s="1"/>
  <c r="R147" i="1"/>
  <c r="S147" i="1"/>
  <c r="R143" i="1"/>
  <c r="S143" i="1"/>
  <c r="T140" i="1"/>
  <c r="U140" i="1"/>
  <c r="AG140" i="1" s="1"/>
  <c r="AH140" i="1" s="1"/>
  <c r="T136" i="1"/>
  <c r="U136" i="1" s="1"/>
  <c r="T132" i="1"/>
  <c r="U132" i="1" s="1"/>
  <c r="R131" i="1"/>
  <c r="S131" i="1" s="1"/>
  <c r="T128" i="1"/>
  <c r="U128" i="1" s="1"/>
  <c r="R119" i="1"/>
  <c r="S119" i="1"/>
  <c r="T117" i="1"/>
  <c r="T101" i="1"/>
  <c r="R99" i="1"/>
  <c r="S99" i="1" s="1"/>
  <c r="T93" i="1"/>
  <c r="U93" i="1"/>
  <c r="AA93" i="1"/>
  <c r="AA77" i="1"/>
  <c r="T52" i="1"/>
  <c r="U52" i="1" s="1"/>
  <c r="R51" i="1"/>
  <c r="S51" i="1"/>
  <c r="R47" i="1"/>
  <c r="S47" i="1" s="1"/>
  <c r="AA41" i="1"/>
  <c r="T40" i="1"/>
  <c r="AB40" i="1" s="1"/>
  <c r="T36" i="1"/>
  <c r="R35" i="1"/>
  <c r="S35" i="1"/>
  <c r="R30" i="1"/>
  <c r="S30" i="1"/>
  <c r="R26" i="1"/>
  <c r="S26" i="1"/>
  <c r="T127" i="1"/>
  <c r="U127" i="1"/>
  <c r="T87" i="1"/>
  <c r="T227" i="1"/>
  <c r="AA412" i="1"/>
  <c r="T373" i="1"/>
  <c r="R313" i="1"/>
  <c r="S313" i="1"/>
  <c r="AA286" i="1"/>
  <c r="R125" i="1"/>
  <c r="S125" i="1"/>
  <c r="R117" i="1"/>
  <c r="S117" i="1" s="1"/>
  <c r="R93" i="1"/>
  <c r="S93" i="1" s="1"/>
  <c r="V336" i="1"/>
  <c r="T336" i="1"/>
  <c r="U336" i="1"/>
  <c r="T154" i="1"/>
  <c r="V154" i="1"/>
  <c r="V109" i="1"/>
  <c r="T109" i="1"/>
  <c r="AC109" i="1" s="1"/>
  <c r="AD109" i="1" s="1"/>
  <c r="T133" i="1"/>
  <c r="U133" i="1"/>
  <c r="T49" i="1"/>
  <c r="U49" i="1"/>
  <c r="V159" i="1"/>
  <c r="T159" i="1"/>
  <c r="V138" i="1"/>
  <c r="T138" i="1"/>
  <c r="AC138" i="1"/>
  <c r="AD138" i="1" s="1"/>
  <c r="AF138" i="1"/>
  <c r="AA114" i="1"/>
  <c r="T118" i="1"/>
  <c r="T201" i="1"/>
  <c r="U201" i="1"/>
  <c r="T209" i="1"/>
  <c r="U209" i="1"/>
  <c r="T215" i="1"/>
  <c r="V117" i="1"/>
  <c r="T277" i="1"/>
  <c r="U277" i="1" s="1"/>
  <c r="T81" i="1"/>
  <c r="V81" i="1"/>
  <c r="V33" i="1"/>
  <c r="T33" i="1"/>
  <c r="V235" i="1"/>
  <c r="T235" i="1"/>
  <c r="U235" i="1" s="1"/>
  <c r="T142" i="1"/>
  <c r="U142" i="1" s="1"/>
  <c r="V142" i="1"/>
  <c r="T45" i="1"/>
  <c r="T29" i="1"/>
  <c r="R19" i="1"/>
  <c r="S19" i="1"/>
  <c r="T53" i="1"/>
  <c r="T54" i="1"/>
  <c r="V216" i="1"/>
  <c r="T226" i="1"/>
  <c r="U226" i="1"/>
  <c r="V101" i="1"/>
  <c r="T85" i="1"/>
  <c r="T25" i="1"/>
  <c r="V495" i="1"/>
  <c r="T495" i="1"/>
  <c r="T441" i="1"/>
  <c r="U441" i="1" s="1"/>
  <c r="R326" i="1"/>
  <c r="S326" i="1" s="1"/>
  <c r="R294" i="1"/>
  <c r="S294" i="1" s="1"/>
  <c r="R421" i="1"/>
  <c r="S421" i="1" s="1"/>
  <c r="T414" i="1"/>
  <c r="U414" i="1" s="1"/>
  <c r="R413" i="1"/>
  <c r="S413" i="1"/>
  <c r="R385" i="1"/>
  <c r="S385" i="1" s="1"/>
  <c r="T382" i="1"/>
  <c r="U382" i="1" s="1"/>
  <c r="AA374" i="1"/>
  <c r="T371" i="1"/>
  <c r="U371" i="1"/>
  <c r="AA296" i="1"/>
  <c r="AA125" i="1"/>
  <c r="R116" i="1"/>
  <c r="S116" i="1" s="1"/>
  <c r="R112" i="1"/>
  <c r="S112" i="1" s="1"/>
  <c r="T110" i="1"/>
  <c r="AB110" i="1" s="1"/>
  <c r="T86" i="1"/>
  <c r="AB86" i="1" s="1"/>
  <c r="AA73" i="1"/>
  <c r="T66" i="1"/>
  <c r="AB66" i="1" s="1"/>
  <c r="T62" i="1"/>
  <c r="R60" i="1"/>
  <c r="S60" i="1" s="1"/>
  <c r="R57" i="1"/>
  <c r="S57" i="1" s="1"/>
  <c r="R56" i="1"/>
  <c r="S56" i="1" s="1"/>
  <c r="R53" i="1"/>
  <c r="S53" i="1" s="1"/>
  <c r="R49" i="1"/>
  <c r="S49" i="1" s="1"/>
  <c r="R48" i="1"/>
  <c r="S48" i="1" s="1"/>
  <c r="AA43" i="1"/>
  <c r="AB43" i="1"/>
  <c r="R40" i="1"/>
  <c r="S40" i="1" s="1"/>
  <c r="R36" i="1"/>
  <c r="S36" i="1" s="1"/>
  <c r="R33" i="1"/>
  <c r="S33" i="1" s="1"/>
  <c r="R32" i="1"/>
  <c r="S32" i="1"/>
  <c r="T30" i="1"/>
  <c r="R29" i="1"/>
  <c r="S29" i="1"/>
  <c r="R21" i="1"/>
  <c r="S21" i="1"/>
  <c r="R16" i="1"/>
  <c r="S16" i="1"/>
  <c r="T330" i="1"/>
  <c r="U330" i="1" s="1"/>
  <c r="AA301" i="1"/>
  <c r="T228" i="1"/>
  <c r="AC228" i="1" s="1"/>
  <c r="AD228" i="1" s="1"/>
  <c r="T224" i="1"/>
  <c r="U224" i="1"/>
  <c r="R217" i="1"/>
  <c r="S217" i="1"/>
  <c r="R173" i="1"/>
  <c r="S173" i="1" s="1"/>
  <c r="T123" i="1"/>
  <c r="AC123" i="1"/>
  <c r="AD123" i="1" s="1"/>
  <c r="U123" i="1"/>
  <c r="R114" i="1"/>
  <c r="S114" i="1"/>
  <c r="R110" i="1"/>
  <c r="S110" i="1"/>
  <c r="R82" i="1"/>
  <c r="S82" i="1"/>
  <c r="T76" i="1"/>
  <c r="U76" i="1"/>
  <c r="T72" i="1"/>
  <c r="R66" i="1"/>
  <c r="S66" i="1" s="1"/>
  <c r="R54" i="1"/>
  <c r="S54" i="1" s="1"/>
  <c r="R50" i="1"/>
  <c r="S50" i="1" s="1"/>
  <c r="T48" i="1"/>
  <c r="T44" i="1"/>
  <c r="U44" i="1"/>
  <c r="V357" i="1"/>
  <c r="T357" i="1"/>
  <c r="T368" i="1"/>
  <c r="U368" i="1"/>
  <c r="T419" i="1"/>
  <c r="U419" i="1"/>
  <c r="V103" i="1"/>
  <c r="T328" i="1"/>
  <c r="U328" i="1" s="1"/>
  <c r="V328" i="1"/>
  <c r="V145" i="1"/>
  <c r="T145" i="1"/>
  <c r="V111" i="1"/>
  <c r="T351" i="1"/>
  <c r="T410" i="1"/>
  <c r="R408" i="1"/>
  <c r="S408" i="1"/>
  <c r="T406" i="1"/>
  <c r="AB406" i="1" s="1"/>
  <c r="T445" i="1"/>
  <c r="U445" i="1" s="1"/>
  <c r="T394" i="1"/>
  <c r="T384" i="1"/>
  <c r="T358" i="1"/>
  <c r="T348" i="1"/>
  <c r="U348" i="1"/>
  <c r="R346" i="1"/>
  <c r="S346" i="1" s="1"/>
  <c r="R341" i="1"/>
  <c r="S341" i="1"/>
  <c r="T301" i="1"/>
  <c r="AB301" i="1"/>
  <c r="U301" i="1"/>
  <c r="R299" i="1"/>
  <c r="S299" i="1"/>
  <c r="R291" i="1"/>
  <c r="S291" i="1" s="1"/>
  <c r="R286" i="1"/>
  <c r="S286" i="1" s="1"/>
  <c r="T281" i="1"/>
  <c r="U281" i="1" s="1"/>
  <c r="R280" i="1"/>
  <c r="S280" i="1" s="1"/>
  <c r="R274" i="1"/>
  <c r="S274" i="1" s="1"/>
  <c r="R269" i="1"/>
  <c r="S269" i="1" s="1"/>
  <c r="T267" i="1"/>
  <c r="R262" i="1"/>
  <c r="S262" i="1"/>
  <c r="T259" i="1"/>
  <c r="T255" i="1"/>
  <c r="R253" i="1"/>
  <c r="S253" i="1"/>
  <c r="T251" i="1"/>
  <c r="AB251" i="1"/>
  <c r="T247" i="1"/>
  <c r="U247" i="1"/>
  <c r="R120" i="1"/>
  <c r="S120" i="1"/>
  <c r="R115" i="1"/>
  <c r="S115" i="1"/>
  <c r="R107" i="1"/>
  <c r="S107" i="1"/>
  <c r="AA105" i="1"/>
  <c r="AB105" i="1"/>
  <c r="AA96" i="1"/>
  <c r="T94" i="1"/>
  <c r="R92" i="1"/>
  <c r="S92" i="1"/>
  <c r="T90" i="1"/>
  <c r="R87" i="1"/>
  <c r="S87" i="1" s="1"/>
  <c r="AA83" i="1"/>
  <c r="R352" i="1"/>
  <c r="S352" i="1" s="1"/>
  <c r="R348" i="1"/>
  <c r="S348" i="1" s="1"/>
  <c r="R329" i="1"/>
  <c r="S329" i="1"/>
  <c r="R305" i="1"/>
  <c r="S305" i="1" s="1"/>
  <c r="T299" i="1"/>
  <c r="R289" i="1"/>
  <c r="S289" i="1" s="1"/>
  <c r="T287" i="1"/>
  <c r="U287" i="1"/>
  <c r="R271" i="1"/>
  <c r="S271" i="1" s="1"/>
  <c r="R263" i="1"/>
  <c r="S263" i="1" s="1"/>
  <c r="T99" i="1"/>
  <c r="AC99" i="1" s="1"/>
  <c r="AD99" i="1" s="1"/>
  <c r="U99" i="1"/>
  <c r="R80" i="1"/>
  <c r="S80" i="1" s="1"/>
  <c r="R76" i="1"/>
  <c r="S76" i="1" s="1"/>
  <c r="T74" i="1"/>
  <c r="R72" i="1"/>
  <c r="S72" i="1"/>
  <c r="T17" i="1"/>
  <c r="AB17" i="1" s="1"/>
  <c r="T312" i="1"/>
  <c r="AB312" i="1"/>
  <c r="U312" i="1"/>
  <c r="R259" i="1"/>
  <c r="S259" i="1" s="1"/>
  <c r="R247" i="1"/>
  <c r="S247" i="1"/>
  <c r="T245" i="1"/>
  <c r="AA188" i="1"/>
  <c r="AB188" i="1" s="1"/>
  <c r="T185" i="1"/>
  <c r="T162" i="1"/>
  <c r="U162" i="1" s="1"/>
  <c r="T158" i="1"/>
  <c r="U158" i="1"/>
  <c r="T125" i="1"/>
  <c r="T115" i="1"/>
  <c r="R113" i="1"/>
  <c r="S113" i="1" s="1"/>
  <c r="T107" i="1"/>
  <c r="AC107" i="1" s="1"/>
  <c r="AD107" i="1" s="1"/>
  <c r="AF107" i="1" s="1"/>
  <c r="R105" i="1"/>
  <c r="S105" i="1" s="1"/>
  <c r="T96" i="1"/>
  <c r="U96" i="1" s="1"/>
  <c r="AA95" i="1"/>
  <c r="T79" i="1"/>
  <c r="R77" i="1"/>
  <c r="S77" i="1"/>
  <c r="R73" i="1"/>
  <c r="S73" i="1" s="1"/>
  <c r="T71" i="1"/>
  <c r="AA64" i="1"/>
  <c r="AB64" i="1" s="1"/>
  <c r="R17" i="1"/>
  <c r="S17" i="1"/>
  <c r="T22" i="1"/>
  <c r="V22" i="1"/>
  <c r="V63" i="1"/>
  <c r="T63" i="1"/>
  <c r="V43" i="1"/>
  <c r="V285" i="1"/>
  <c r="T285" i="1"/>
  <c r="V276" i="1"/>
  <c r="T276" i="1"/>
  <c r="V396" i="1"/>
  <c r="T18" i="1"/>
  <c r="V59" i="1"/>
  <c r="T59" i="1"/>
  <c r="U59" i="1"/>
  <c r="T47" i="1"/>
  <c r="V47" i="1"/>
  <c r="AA47" i="1"/>
  <c r="AB47" i="1"/>
  <c r="T39" i="1"/>
  <c r="V39" i="1"/>
  <c r="AA39" i="1"/>
  <c r="AB39" i="1"/>
  <c r="T182" i="1"/>
  <c r="U182" i="1"/>
  <c r="V182" i="1"/>
  <c r="V178" i="1"/>
  <c r="T178" i="1"/>
  <c r="AA178" i="1"/>
  <c r="V174" i="1"/>
  <c r="T174" i="1"/>
  <c r="V168" i="1"/>
  <c r="T168" i="1"/>
  <c r="U168" i="1"/>
  <c r="V151" i="1"/>
  <c r="T151" i="1"/>
  <c r="AE134" i="1"/>
  <c r="V112" i="1"/>
  <c r="T112" i="1"/>
  <c r="U112" i="1" s="1"/>
  <c r="AC112" i="1"/>
  <c r="V104" i="1"/>
  <c r="T104" i="1"/>
  <c r="V88" i="1"/>
  <c r="T88" i="1"/>
  <c r="U88" i="1"/>
  <c r="V80" i="1"/>
  <c r="T80" i="1"/>
  <c r="U80" i="1" s="1"/>
  <c r="R403" i="1"/>
  <c r="S403" i="1"/>
  <c r="V303" i="1"/>
  <c r="T303" i="1"/>
  <c r="T108" i="1"/>
  <c r="U108" i="1"/>
  <c r="V44" i="1"/>
  <c r="V48" i="1"/>
  <c r="T265" i="1"/>
  <c r="U265" i="1"/>
  <c r="R444" i="1"/>
  <c r="S444" i="1"/>
  <c r="R426" i="1"/>
  <c r="S426" i="1"/>
  <c r="R422" i="1"/>
  <c r="S422" i="1" s="1"/>
  <c r="V309" i="1"/>
  <c r="T309" i="1"/>
  <c r="U309" i="1" s="1"/>
  <c r="R255" i="1"/>
  <c r="S255" i="1" s="1"/>
  <c r="R187" i="1"/>
  <c r="S187" i="1" s="1"/>
  <c r="AA185" i="1"/>
  <c r="AB185" i="1" s="1"/>
  <c r="R179" i="1"/>
  <c r="S179" i="1"/>
  <c r="R175" i="1"/>
  <c r="S175" i="1"/>
  <c r="R171" i="1"/>
  <c r="S171" i="1"/>
  <c r="R169" i="1"/>
  <c r="S169" i="1"/>
  <c r="R156" i="1"/>
  <c r="S156" i="1"/>
  <c r="V141" i="1"/>
  <c r="T141" i="1"/>
  <c r="U141" i="1" s="1"/>
  <c r="T21" i="1"/>
  <c r="AB21" i="1" s="1"/>
  <c r="AA60" i="1"/>
  <c r="V94" i="1"/>
  <c r="T105" i="1"/>
  <c r="U105" i="1"/>
  <c r="R394" i="1"/>
  <c r="S394" i="1"/>
  <c r="S374" i="1"/>
  <c r="V344" i="1"/>
  <c r="T344" i="1"/>
  <c r="U344" i="1" s="1"/>
  <c r="V335" i="1"/>
  <c r="T335" i="1"/>
  <c r="U335" i="1" s="1"/>
  <c r="R317" i="1"/>
  <c r="S317" i="1" s="1"/>
  <c r="V316" i="1"/>
  <c r="T316" i="1"/>
  <c r="U316" i="1"/>
  <c r="R310" i="1"/>
  <c r="S310" i="1"/>
  <c r="R227" i="1"/>
  <c r="S227" i="1"/>
  <c r="T225" i="1"/>
  <c r="U225" i="1"/>
  <c r="R223" i="1"/>
  <c r="S223" i="1"/>
  <c r="R210" i="1"/>
  <c r="S210" i="1"/>
  <c r="T208" i="1"/>
  <c r="U208" i="1"/>
  <c r="R490" i="1"/>
  <c r="S490" i="1"/>
  <c r="R487" i="1"/>
  <c r="S487" i="1"/>
  <c r="R478" i="1"/>
  <c r="S478" i="1"/>
  <c r="R420" i="1"/>
  <c r="S420" i="1"/>
  <c r="T418" i="1"/>
  <c r="U418" i="1"/>
  <c r="T390" i="1"/>
  <c r="U390" i="1"/>
  <c r="R306" i="1"/>
  <c r="S306" i="1"/>
  <c r="R258" i="1"/>
  <c r="S258" i="1"/>
  <c r="R250" i="1"/>
  <c r="S250" i="1"/>
  <c r="R168" i="1"/>
  <c r="S168" i="1"/>
  <c r="R163" i="1"/>
  <c r="S163" i="1"/>
  <c r="T161" i="1"/>
  <c r="R159" i="1"/>
  <c r="S159" i="1" s="1"/>
  <c r="T153" i="1"/>
  <c r="U153" i="1" s="1"/>
  <c r="T149" i="1"/>
  <c r="R145" i="1"/>
  <c r="S145" i="1"/>
  <c r="AA118" i="1"/>
  <c r="AB118" i="1"/>
  <c r="R94" i="1"/>
  <c r="S94" i="1"/>
  <c r="T91" i="1"/>
  <c r="U91" i="1"/>
  <c r="AA89" i="1"/>
  <c r="R477" i="1"/>
  <c r="S477" i="1" s="1"/>
  <c r="R472" i="1"/>
  <c r="S472" i="1" s="1"/>
  <c r="T447" i="1"/>
  <c r="U447" i="1" s="1"/>
  <c r="AA403" i="1"/>
  <c r="AB403" i="1" s="1"/>
  <c r="AC403" i="1" s="1"/>
  <c r="AD403" i="1" s="1"/>
  <c r="T314" i="1"/>
  <c r="R311" i="1"/>
  <c r="S311" i="1"/>
  <c r="R248" i="1"/>
  <c r="S248" i="1"/>
  <c r="T246" i="1"/>
  <c r="R244" i="1"/>
  <c r="S244" i="1" s="1"/>
  <c r="T240" i="1"/>
  <c r="R239" i="1"/>
  <c r="S239" i="1"/>
  <c r="R144" i="1"/>
  <c r="S144" i="1" s="1"/>
  <c r="R97" i="1"/>
  <c r="S97" i="1" s="1"/>
  <c r="AA76" i="1"/>
  <c r="AB76" i="1" s="1"/>
  <c r="AC76" i="1"/>
  <c r="AD76" i="1" s="1"/>
  <c r="AA59" i="1"/>
  <c r="R59" i="1"/>
  <c r="S59" i="1"/>
  <c r="R55" i="1"/>
  <c r="S55" i="1"/>
  <c r="T398" i="1"/>
  <c r="V149" i="1"/>
  <c r="T342" i="1"/>
  <c r="R382" i="1"/>
  <c r="S382" i="1"/>
  <c r="R379" i="1"/>
  <c r="S379" i="1"/>
  <c r="T354" i="1"/>
  <c r="S277" i="1"/>
  <c r="R273" i="1"/>
  <c r="S273" i="1"/>
  <c r="T260" i="1"/>
  <c r="T177" i="1"/>
  <c r="T230" i="1"/>
  <c r="T236" i="1"/>
  <c r="T241" i="1"/>
  <c r="T413" i="1"/>
  <c r="T92" i="1"/>
  <c r="AC92" i="1"/>
  <c r="AD92" i="1"/>
  <c r="AF92" i="1" s="1"/>
  <c r="T346" i="1"/>
  <c r="U346" i="1"/>
  <c r="T350" i="1"/>
  <c r="U350" i="1"/>
  <c r="T148" i="1"/>
  <c r="T341" i="1"/>
  <c r="AB341" i="1" s="1"/>
  <c r="T333" i="1"/>
  <c r="U333" i="1" s="1"/>
  <c r="V161" i="1"/>
  <c r="R481" i="1"/>
  <c r="S481" i="1"/>
  <c r="R362" i="1"/>
  <c r="S362" i="1"/>
  <c r="V418" i="1"/>
  <c r="T307" i="1"/>
  <c r="T305" i="1"/>
  <c r="AB305" i="1" s="1"/>
  <c r="R482" i="1"/>
  <c r="S482" i="1" s="1"/>
  <c r="R380" i="1"/>
  <c r="S380" i="1" s="1"/>
  <c r="S347" i="1"/>
  <c r="S334" i="1"/>
  <c r="R146" i="1"/>
  <c r="S146" i="1" s="1"/>
  <c r="R141" i="1"/>
  <c r="S141" i="1" s="1"/>
  <c r="T113" i="1"/>
  <c r="R103" i="1"/>
  <c r="S103" i="1"/>
  <c r="R96" i="1"/>
  <c r="S96" i="1" s="1"/>
  <c r="T82" i="1"/>
  <c r="R79" i="1"/>
  <c r="S79" i="1" s="1"/>
  <c r="R75" i="1"/>
  <c r="S75" i="1" s="1"/>
  <c r="T73" i="1"/>
  <c r="T68" i="1"/>
  <c r="U68" i="1" s="1"/>
  <c r="T64" i="1"/>
  <c r="R62" i="1"/>
  <c r="S62" i="1" s="1"/>
  <c r="AA61" i="1"/>
  <c r="T60" i="1"/>
  <c r="R58" i="1"/>
  <c r="S58" i="1"/>
  <c r="T56" i="1"/>
  <c r="U56" i="1"/>
  <c r="R44" i="1"/>
  <c r="S44" i="1"/>
  <c r="T26" i="1"/>
  <c r="U26" i="1"/>
  <c r="R23" i="1"/>
  <c r="S23" i="1" s="1"/>
  <c r="R22" i="1"/>
  <c r="S22" i="1"/>
  <c r="T20" i="1"/>
  <c r="AC20" i="1"/>
  <c r="AD20" i="1" s="1"/>
  <c r="AF20" i="1"/>
  <c r="T327" i="1"/>
  <c r="AB327" i="1" s="1"/>
  <c r="U327" i="1"/>
  <c r="T272" i="1"/>
  <c r="U272" i="1"/>
  <c r="T268" i="1"/>
  <c r="T252" i="1"/>
  <c r="R245" i="1"/>
  <c r="S245" i="1"/>
  <c r="T220" i="1"/>
  <c r="T203" i="1"/>
  <c r="AA161" i="1"/>
  <c r="AA97" i="1"/>
  <c r="AB97" i="1" s="1"/>
  <c r="R89" i="1"/>
  <c r="S89" i="1"/>
  <c r="R85" i="1"/>
  <c r="S85" i="1"/>
  <c r="T83" i="1"/>
  <c r="R13" i="1"/>
  <c r="S13" i="1" s="1"/>
  <c r="R480" i="1"/>
  <c r="S480" i="1" s="1"/>
  <c r="R467" i="1"/>
  <c r="S467" i="1" s="1"/>
  <c r="R461" i="1"/>
  <c r="S461" i="1" s="1"/>
  <c r="T442" i="1"/>
  <c r="R432" i="1"/>
  <c r="S432" i="1"/>
  <c r="T427" i="1"/>
  <c r="T420" i="1"/>
  <c r="U420" i="1" s="1"/>
  <c r="T416" i="1"/>
  <c r="U416" i="1" s="1"/>
  <c r="R404" i="1"/>
  <c r="S404" i="1"/>
  <c r="S400" i="1"/>
  <c r="T392" i="1"/>
  <c r="R387" i="1"/>
  <c r="S387" i="1"/>
  <c r="T385" i="1"/>
  <c r="AB385" i="1" s="1"/>
  <c r="R377" i="1"/>
  <c r="S377" i="1" s="1"/>
  <c r="R365" i="1"/>
  <c r="S365" i="1" s="1"/>
  <c r="R359" i="1"/>
  <c r="S359" i="1" s="1"/>
  <c r="R349" i="1"/>
  <c r="S349" i="1"/>
  <c r="R333" i="1"/>
  <c r="S333" i="1" s="1"/>
  <c r="R332" i="1"/>
  <c r="S332" i="1" s="1"/>
  <c r="R282" i="1"/>
  <c r="S282" i="1" s="1"/>
  <c r="T273" i="1"/>
  <c r="R272" i="1"/>
  <c r="S272" i="1"/>
  <c r="T269" i="1"/>
  <c r="U269" i="1"/>
  <c r="R260" i="1"/>
  <c r="S260" i="1"/>
  <c r="R201" i="1"/>
  <c r="S201" i="1"/>
  <c r="T199" i="1"/>
  <c r="U199" i="1"/>
  <c r="R182" i="1"/>
  <c r="S182" i="1"/>
  <c r="R181" i="1"/>
  <c r="S181" i="1"/>
  <c r="T165" i="1"/>
  <c r="AB165" i="1" s="1"/>
  <c r="U165" i="1"/>
  <c r="AC165" i="1"/>
  <c r="AD165" i="1"/>
  <c r="R137" i="1"/>
  <c r="S137" i="1"/>
  <c r="R123" i="1"/>
  <c r="S123" i="1"/>
  <c r="T121" i="1"/>
  <c r="R37" i="1"/>
  <c r="S37" i="1" s="1"/>
  <c r="T32" i="1"/>
  <c r="R14" i="1"/>
  <c r="S14" i="1" s="1"/>
  <c r="V74" i="1"/>
  <c r="T70" i="1"/>
  <c r="T23" i="1"/>
  <c r="U23" i="1"/>
  <c r="T69" i="1"/>
  <c r="U69" i="1" s="1"/>
  <c r="V234" i="1"/>
  <c r="V379" i="1"/>
  <c r="V427" i="1"/>
  <c r="T65" i="1"/>
  <c r="U65" i="1"/>
  <c r="V21" i="1"/>
  <c r="T84" i="1"/>
  <c r="S427" i="1"/>
  <c r="AA425" i="1"/>
  <c r="V345" i="1"/>
  <c r="AA341" i="1"/>
  <c r="V325" i="1"/>
  <c r="AA297" i="1"/>
  <c r="V170" i="1"/>
  <c r="T170" i="1"/>
  <c r="AE373" i="1"/>
  <c r="AE368" i="1"/>
  <c r="AA368" i="1"/>
  <c r="AB368" i="1" s="1"/>
  <c r="T355" i="1"/>
  <c r="T57" i="1"/>
  <c r="T262" i="1"/>
  <c r="V262" i="1"/>
  <c r="V163" i="1"/>
  <c r="T163" i="1"/>
  <c r="AC163" i="1"/>
  <c r="AD163" i="1" s="1"/>
  <c r="AF163" i="1" s="1"/>
  <c r="T27" i="1"/>
  <c r="AB27" i="1"/>
  <c r="V90" i="1"/>
  <c r="V392" i="1"/>
  <c r="T426" i="1"/>
  <c r="T423" i="1"/>
  <c r="V423" i="1"/>
  <c r="AE395" i="1"/>
  <c r="AA349" i="1"/>
  <c r="R340" i="1"/>
  <c r="S340" i="1"/>
  <c r="V324" i="1"/>
  <c r="T324" i="1"/>
  <c r="V282" i="1"/>
  <c r="T282" i="1"/>
  <c r="V166" i="1"/>
  <c r="T166" i="1"/>
  <c r="U166" i="1"/>
  <c r="R435" i="1"/>
  <c r="S435" i="1" s="1"/>
  <c r="T433" i="1"/>
  <c r="R419" i="1"/>
  <c r="S419" i="1" s="1"/>
  <c r="T364" i="1"/>
  <c r="U364" i="1" s="1"/>
  <c r="S351" i="1"/>
  <c r="AA269" i="1"/>
  <c r="AB269" i="1"/>
  <c r="V479" i="1"/>
  <c r="T464" i="1"/>
  <c r="R370" i="1"/>
  <c r="S370" i="1" s="1"/>
  <c r="T470" i="1"/>
  <c r="S469" i="1"/>
  <c r="S459" i="1"/>
  <c r="T446" i="1"/>
  <c r="U446" i="1" s="1"/>
  <c r="R424" i="1"/>
  <c r="S424" i="1" s="1"/>
  <c r="S414" i="1"/>
  <c r="R412" i="1"/>
  <c r="S412" i="1"/>
  <c r="S399" i="1"/>
  <c r="AA386" i="1"/>
  <c r="R386" i="1"/>
  <c r="S386" i="1" s="1"/>
  <c r="T366" i="1"/>
  <c r="T365" i="1"/>
  <c r="T356" i="1"/>
  <c r="U356" i="1"/>
  <c r="S353" i="1"/>
  <c r="T349" i="1"/>
  <c r="U349" i="1" s="1"/>
  <c r="R338" i="1"/>
  <c r="S338" i="1" s="1"/>
  <c r="R337" i="1"/>
  <c r="S337" i="1"/>
  <c r="R325" i="1"/>
  <c r="S325" i="1"/>
  <c r="R323" i="1"/>
  <c r="S323" i="1"/>
  <c r="R320" i="1"/>
  <c r="S320" i="1" s="1"/>
  <c r="AA274" i="1"/>
  <c r="AB274" i="1"/>
  <c r="AA265" i="1"/>
  <c r="AB265" i="1"/>
  <c r="R174" i="1"/>
  <c r="S174" i="1"/>
  <c r="R129" i="1"/>
  <c r="S129" i="1" s="1"/>
  <c r="S486" i="1"/>
  <c r="R470" i="1"/>
  <c r="S470" i="1" s="1"/>
  <c r="R460" i="1"/>
  <c r="S460" i="1" s="1"/>
  <c r="R450" i="1"/>
  <c r="S450" i="1"/>
  <c r="T411" i="1"/>
  <c r="U411" i="1" s="1"/>
  <c r="R395" i="1"/>
  <c r="S395" i="1"/>
  <c r="R388" i="1"/>
  <c r="S388" i="1"/>
  <c r="AA356" i="1"/>
  <c r="AB356" i="1"/>
  <c r="R356" i="1"/>
  <c r="S356" i="1" s="1"/>
  <c r="T353" i="1"/>
  <c r="R350" i="1"/>
  <c r="S350" i="1" s="1"/>
  <c r="R324" i="1"/>
  <c r="S324" i="1" s="1"/>
  <c r="R293" i="1"/>
  <c r="S293" i="1" s="1"/>
  <c r="T283" i="1"/>
  <c r="R196" i="1"/>
  <c r="S196" i="1"/>
  <c r="T131" i="1"/>
  <c r="AA262" i="1"/>
  <c r="R261" i="1"/>
  <c r="S261" i="1"/>
  <c r="R228" i="1"/>
  <c r="S228" i="1"/>
  <c r="AA223" i="1"/>
  <c r="R154" i="1"/>
  <c r="S154" i="1" s="1"/>
  <c r="R118" i="1"/>
  <c r="S118" i="1" s="1"/>
  <c r="T116" i="1"/>
  <c r="R101" i="1"/>
  <c r="S101" i="1"/>
  <c r="R71" i="1"/>
  <c r="S71" i="1"/>
  <c r="T67" i="1"/>
  <c r="U67" i="1"/>
  <c r="T311" i="1"/>
  <c r="U311" i="1"/>
  <c r="R308" i="1"/>
  <c r="S308" i="1"/>
  <c r="T306" i="1"/>
  <c r="AA304" i="1"/>
  <c r="AB304" i="1" s="1"/>
  <c r="AC304" i="1"/>
  <c r="AD304" i="1" s="1"/>
  <c r="AF304" i="1" s="1"/>
  <c r="R304" i="1"/>
  <c r="S304" i="1" s="1"/>
  <c r="R301" i="1"/>
  <c r="S301" i="1" s="1"/>
  <c r="AA289" i="1"/>
  <c r="T278" i="1"/>
  <c r="R275" i="1"/>
  <c r="S275" i="1" s="1"/>
  <c r="R267" i="1"/>
  <c r="S267" i="1" s="1"/>
  <c r="S266" i="1"/>
  <c r="T250" i="1"/>
  <c r="AC250" i="1"/>
  <c r="AD250" i="1" s="1"/>
  <c r="AF250" i="1" s="1"/>
  <c r="R237" i="1"/>
  <c r="S237" i="1"/>
  <c r="T212" i="1"/>
  <c r="R197" i="1"/>
  <c r="S197" i="1" s="1"/>
  <c r="T180" i="1"/>
  <c r="R178" i="1"/>
  <c r="S178" i="1"/>
  <c r="R166" i="1"/>
  <c r="S166" i="1"/>
  <c r="R160" i="1"/>
  <c r="S160" i="1" s="1"/>
  <c r="R153" i="1"/>
  <c r="S153" i="1"/>
  <c r="R122" i="1"/>
  <c r="S122" i="1"/>
  <c r="R121" i="1"/>
  <c r="S121" i="1"/>
  <c r="T120" i="1"/>
  <c r="R90" i="1"/>
  <c r="S90" i="1" s="1"/>
  <c r="AA57" i="1"/>
  <c r="V440" i="1"/>
  <c r="T440" i="1"/>
  <c r="AC440" i="1"/>
  <c r="AD440" i="1" s="1"/>
  <c r="V437" i="1"/>
  <c r="V435" i="1"/>
  <c r="V363" i="1"/>
  <c r="T363" i="1"/>
  <c r="U363" i="1"/>
  <c r="V433" i="1"/>
  <c r="T362" i="1"/>
  <c r="T500" i="1"/>
  <c r="T334" i="1"/>
  <c r="AE436" i="1"/>
  <c r="T400" i="1"/>
  <c r="V400" i="1"/>
  <c r="V389" i="1"/>
  <c r="T389" i="1"/>
  <c r="V369" i="1"/>
  <c r="T369" i="1"/>
  <c r="T367" i="1"/>
  <c r="V367" i="1"/>
  <c r="AA327" i="1"/>
  <c r="T326" i="1"/>
  <c r="V326" i="1"/>
  <c r="T484" i="1"/>
  <c r="AA421" i="1"/>
  <c r="R368" i="1"/>
  <c r="S368" i="1"/>
  <c r="AA364" i="1"/>
  <c r="AB364" i="1"/>
  <c r="R355" i="1"/>
  <c r="S355" i="1"/>
  <c r="R484" i="1"/>
  <c r="S484" i="1"/>
  <c r="AA467" i="1"/>
  <c r="S451" i="1"/>
  <c r="T432" i="1"/>
  <c r="AB432" i="1" s="1"/>
  <c r="T337" i="1"/>
  <c r="V337" i="1"/>
  <c r="T321" i="1"/>
  <c r="U321" i="1"/>
  <c r="V321" i="1"/>
  <c r="AA280" i="1"/>
  <c r="T493" i="1"/>
  <c r="S471" i="1"/>
  <c r="R446" i="1"/>
  <c r="S446" i="1" s="1"/>
  <c r="T425" i="1"/>
  <c r="AB425" i="1" s="1"/>
  <c r="R416" i="1"/>
  <c r="S416" i="1" s="1"/>
  <c r="R384" i="1"/>
  <c r="S384" i="1" s="1"/>
  <c r="AA383" i="1"/>
  <c r="R330" i="1"/>
  <c r="S330" i="1"/>
  <c r="R411" i="1"/>
  <c r="S411" i="1"/>
  <c r="R402" i="1"/>
  <c r="S402" i="1" s="1"/>
  <c r="T375" i="1"/>
  <c r="U375" i="1"/>
  <c r="R373" i="1"/>
  <c r="S373" i="1"/>
  <c r="R360" i="1"/>
  <c r="S360" i="1"/>
  <c r="T338" i="1"/>
  <c r="U338" i="1" s="1"/>
  <c r="S502" i="1"/>
  <c r="R501" i="1"/>
  <c r="S501" i="1" s="1"/>
  <c r="T492" i="1"/>
  <c r="R489" i="1"/>
  <c r="S489" i="1"/>
  <c r="T471" i="1"/>
  <c r="U471" i="1"/>
  <c r="R466" i="1"/>
  <c r="S466" i="1"/>
  <c r="S463" i="1"/>
  <c r="T456" i="1"/>
  <c r="R410" i="1"/>
  <c r="S410" i="1"/>
  <c r="T405" i="1"/>
  <c r="U405" i="1"/>
  <c r="R405" i="1"/>
  <c r="S405" i="1"/>
  <c r="T404" i="1"/>
  <c r="U404" i="1"/>
  <c r="R396" i="1"/>
  <c r="S396" i="1"/>
  <c r="T380" i="1"/>
  <c r="AC380" i="1" s="1"/>
  <c r="U380" i="1"/>
  <c r="AD380" i="1"/>
  <c r="T376" i="1"/>
  <c r="AB376" i="1" s="1"/>
  <c r="R369" i="1"/>
  <c r="S369" i="1" s="1"/>
  <c r="R335" i="1"/>
  <c r="S335" i="1" s="1"/>
  <c r="T297" i="1"/>
  <c r="U297" i="1" s="1"/>
  <c r="R297" i="1"/>
  <c r="S297" i="1"/>
  <c r="T292" i="1"/>
  <c r="T263" i="1"/>
  <c r="U263" i="1"/>
  <c r="R252" i="1"/>
  <c r="S252" i="1"/>
  <c r="R232" i="1"/>
  <c r="S232" i="1"/>
  <c r="T191" i="1"/>
  <c r="AA90" i="1"/>
  <c r="R358" i="1"/>
  <c r="S358" i="1"/>
  <c r="T340" i="1"/>
  <c r="R339" i="1"/>
  <c r="S339" i="1" s="1"/>
  <c r="R307" i="1"/>
  <c r="S307" i="1" s="1"/>
  <c r="R300" i="1"/>
  <c r="S300" i="1" s="1"/>
  <c r="T290" i="1"/>
  <c r="AB290" i="1" s="1"/>
  <c r="R290" i="1"/>
  <c r="S290" i="1" s="1"/>
  <c r="R288" i="1"/>
  <c r="S288" i="1" s="1"/>
  <c r="AA287" i="1"/>
  <c r="AC287" i="1"/>
  <c r="AD287" i="1" s="1"/>
  <c r="R287" i="1"/>
  <c r="S287" i="1" s="1"/>
  <c r="R284" i="1"/>
  <c r="S284" i="1"/>
  <c r="R281" i="1"/>
  <c r="S281" i="1"/>
  <c r="R279" i="1"/>
  <c r="S279" i="1"/>
  <c r="AA278" i="1"/>
  <c r="AB278" i="1" s="1"/>
  <c r="R276" i="1"/>
  <c r="S276" i="1"/>
  <c r="V270" i="1"/>
  <c r="R265" i="1"/>
  <c r="S265" i="1" s="1"/>
  <c r="T231" i="1"/>
  <c r="AA226" i="1"/>
  <c r="AB226" i="1"/>
  <c r="R215" i="1"/>
  <c r="S215" i="1"/>
  <c r="R202" i="1"/>
  <c r="S202" i="1"/>
  <c r="T264" i="1"/>
  <c r="AB264" i="1" s="1"/>
  <c r="T258" i="1"/>
  <c r="R257" i="1"/>
  <c r="S257" i="1"/>
  <c r="T254" i="1"/>
  <c r="AB254" i="1" s="1"/>
  <c r="AA214" i="1"/>
  <c r="AB214" i="1" s="1"/>
  <c r="AC214" i="1" s="1"/>
  <c r="AD214" i="1" s="1"/>
  <c r="S177" i="1"/>
  <c r="R155" i="1"/>
  <c r="S155" i="1" s="1"/>
  <c r="T150" i="1"/>
  <c r="R149" i="1"/>
  <c r="S149" i="1"/>
  <c r="R133" i="1"/>
  <c r="S133" i="1"/>
  <c r="T106" i="1"/>
  <c r="U106" i="1" s="1"/>
  <c r="R67" i="1"/>
  <c r="S67" i="1" s="1"/>
  <c r="R126" i="1"/>
  <c r="S126" i="1" s="1"/>
  <c r="R86" i="1"/>
  <c r="S86" i="1" s="1"/>
  <c r="R81" i="1"/>
  <c r="S81" i="1"/>
  <c r="R70" i="1"/>
  <c r="S70" i="1" s="1"/>
  <c r="R61" i="1"/>
  <c r="S61" i="1" s="1"/>
  <c r="R28" i="1"/>
  <c r="S28" i="1" s="1"/>
  <c r="R25" i="1"/>
  <c r="S25" i="1" s="1"/>
  <c r="R31" i="1"/>
  <c r="S31" i="1" s="1"/>
  <c r="R27" i="1"/>
  <c r="S27" i="1" s="1"/>
  <c r="AE339" i="1"/>
  <c r="T257" i="1"/>
  <c r="V257" i="1"/>
  <c r="AC406" i="1"/>
  <c r="AD406" i="1" s="1"/>
  <c r="AE382" i="1"/>
  <c r="V291" i="1"/>
  <c r="T291" i="1"/>
  <c r="AB291" i="1" s="1"/>
  <c r="AA285" i="1"/>
  <c r="AA282" i="1"/>
  <c r="AB282" i="1" s="1"/>
  <c r="AA277" i="1"/>
  <c r="AB277" i="1"/>
  <c r="AE266" i="1"/>
  <c r="AA266" i="1"/>
  <c r="AA182" i="1"/>
  <c r="AE162" i="1"/>
  <c r="T13" i="1"/>
  <c r="T130" i="1"/>
  <c r="T181" i="1"/>
  <c r="V191" i="1"/>
  <c r="T377" i="1"/>
  <c r="V376" i="1"/>
  <c r="V485" i="1"/>
  <c r="T485" i="1"/>
  <c r="T467" i="1"/>
  <c r="T429" i="1"/>
  <c r="R354" i="1"/>
  <c r="S354" i="1" s="1"/>
  <c r="R343" i="1"/>
  <c r="S343" i="1"/>
  <c r="AE326" i="1"/>
  <c r="AA326" i="1"/>
  <c r="R312" i="1"/>
  <c r="S312" i="1"/>
  <c r="T253" i="1"/>
  <c r="AB253" i="1" s="1"/>
  <c r="V253" i="1"/>
  <c r="AA378" i="1"/>
  <c r="V289" i="1"/>
  <c r="T289" i="1"/>
  <c r="V393" i="1"/>
  <c r="T393" i="1"/>
  <c r="AA279" i="1"/>
  <c r="AB279" i="1" s="1"/>
  <c r="AA259" i="1"/>
  <c r="AC259" i="1"/>
  <c r="AD259" i="1" s="1"/>
  <c r="AF259" i="1" s="1"/>
  <c r="AG259" i="1" s="1"/>
  <c r="AE206" i="1"/>
  <c r="AE179" i="1"/>
  <c r="V144" i="1"/>
  <c r="T144" i="1"/>
  <c r="AE131" i="1"/>
  <c r="V129" i="1"/>
  <c r="T129" i="1"/>
  <c r="U129" i="1"/>
  <c r="AE129" i="1"/>
  <c r="AA129" i="1"/>
  <c r="AB129" i="1" s="1"/>
  <c r="AC129" i="1"/>
  <c r="AD129" i="1"/>
  <c r="AF129" i="1" s="1"/>
  <c r="T122" i="1"/>
  <c r="T386" i="1"/>
  <c r="AB386" i="1" s="1"/>
  <c r="V283" i="1"/>
  <c r="V492" i="1"/>
  <c r="V491" i="1"/>
  <c r="V482" i="1"/>
  <c r="AA452" i="1"/>
  <c r="T352" i="1"/>
  <c r="V352" i="1"/>
  <c r="V319" i="1"/>
  <c r="T319" i="1"/>
  <c r="T317" i="1"/>
  <c r="V317" i="1"/>
  <c r="AA317" i="1"/>
  <c r="AB317" i="1"/>
  <c r="V315" i="1"/>
  <c r="T315" i="1"/>
  <c r="U315" i="1"/>
  <c r="T313" i="1"/>
  <c r="V458" i="1"/>
  <c r="T458" i="1"/>
  <c r="V300" i="1"/>
  <c r="T300" i="1"/>
  <c r="AB300" i="1" s="1"/>
  <c r="U300" i="1"/>
  <c r="T296" i="1"/>
  <c r="V296" i="1"/>
  <c r="V261" i="1"/>
  <c r="T261" i="1"/>
  <c r="V498" i="1"/>
  <c r="T498" i="1"/>
  <c r="U498" i="1"/>
  <c r="R479" i="1"/>
  <c r="S479" i="1" s="1"/>
  <c r="V462" i="1"/>
  <c r="T462" i="1"/>
  <c r="R378" i="1"/>
  <c r="S378" i="1" s="1"/>
  <c r="AE227" i="1"/>
  <c r="R218" i="1"/>
  <c r="S218" i="1" s="1"/>
  <c r="R443" i="1"/>
  <c r="S443" i="1"/>
  <c r="R371" i="1"/>
  <c r="S371" i="1"/>
  <c r="AA313" i="1"/>
  <c r="T286" i="1"/>
  <c r="AA236" i="1"/>
  <c r="AB236" i="1" s="1"/>
  <c r="R497" i="1"/>
  <c r="S497" i="1"/>
  <c r="R493" i="1"/>
  <c r="S493" i="1"/>
  <c r="S465" i="1"/>
  <c r="AA462" i="1"/>
  <c r="R458" i="1"/>
  <c r="S458" i="1" s="1"/>
  <c r="AA453" i="1"/>
  <c r="R453" i="1"/>
  <c r="S453" i="1" s="1"/>
  <c r="R441" i="1"/>
  <c r="S441" i="1" s="1"/>
  <c r="S436" i="1"/>
  <c r="T431" i="1"/>
  <c r="AA385" i="1"/>
  <c r="R366" i="1"/>
  <c r="S366" i="1"/>
  <c r="AA363" i="1"/>
  <c r="R309" i="1"/>
  <c r="S309" i="1" s="1"/>
  <c r="AA299" i="1"/>
  <c r="AA268" i="1"/>
  <c r="R249" i="1"/>
  <c r="S249" i="1"/>
  <c r="R406" i="1"/>
  <c r="S406" i="1"/>
  <c r="R389" i="1"/>
  <c r="S389" i="1"/>
  <c r="R361" i="1"/>
  <c r="S361" i="1"/>
  <c r="T339" i="1"/>
  <c r="AC339" i="1"/>
  <c r="AD339" i="1" s="1"/>
  <c r="R321" i="1"/>
  <c r="S321" i="1"/>
  <c r="R315" i="1"/>
  <c r="S315" i="1"/>
  <c r="AA295" i="1"/>
  <c r="AB295" i="1"/>
  <c r="R285" i="1"/>
  <c r="S285" i="1"/>
  <c r="T274" i="1"/>
  <c r="AC274" i="1"/>
  <c r="AD274" i="1" s="1"/>
  <c r="AF274" i="1"/>
  <c r="R251" i="1"/>
  <c r="S251" i="1" s="1"/>
  <c r="S415" i="1"/>
  <c r="S407" i="1"/>
  <c r="R376" i="1"/>
  <c r="S376" i="1"/>
  <c r="AA350" i="1"/>
  <c r="AC350" i="1"/>
  <c r="AD350" i="1" s="1"/>
  <c r="R345" i="1"/>
  <c r="S345" i="1"/>
  <c r="AA322" i="1"/>
  <c r="AA319" i="1"/>
  <c r="AB319" i="1" s="1"/>
  <c r="T293" i="1"/>
  <c r="AA267" i="1"/>
  <c r="R264" i="1"/>
  <c r="S264" i="1"/>
  <c r="R256" i="1"/>
  <c r="S256" i="1"/>
  <c r="T249" i="1"/>
  <c r="AC249" i="1"/>
  <c r="AD249" i="1" s="1"/>
  <c r="AA187" i="1"/>
  <c r="AB187" i="1" s="1"/>
  <c r="AA186" i="1"/>
  <c r="V146" i="1"/>
  <c r="T146" i="1"/>
  <c r="AB146" i="1" s="1"/>
  <c r="R204" i="1"/>
  <c r="S204" i="1" s="1"/>
  <c r="S188" i="1"/>
  <c r="AA159" i="1"/>
  <c r="AB159" i="1"/>
  <c r="V150" i="1"/>
  <c r="R150" i="1"/>
  <c r="S150" i="1"/>
  <c r="AA51" i="1"/>
  <c r="AB51" i="1" s="1"/>
  <c r="R234" i="1"/>
  <c r="S234" i="1" s="1"/>
  <c r="R231" i="1"/>
  <c r="S231" i="1" s="1"/>
  <c r="AA224" i="1"/>
  <c r="AB224" i="1"/>
  <c r="R211" i="1"/>
  <c r="S211" i="1" s="1"/>
  <c r="R206" i="1"/>
  <c r="S206" i="1" s="1"/>
  <c r="R192" i="1"/>
  <c r="S192" i="1"/>
  <c r="AA175" i="1"/>
  <c r="S172" i="1"/>
  <c r="R140" i="1"/>
  <c r="S140" i="1" s="1"/>
  <c r="AA46" i="1"/>
  <c r="V106" i="1"/>
  <c r="AA74" i="1"/>
  <c r="T164" i="1"/>
  <c r="AB164" i="1" s="1"/>
  <c r="R162" i="1"/>
  <c r="S162" i="1" s="1"/>
  <c r="R109" i="1"/>
  <c r="S109" i="1"/>
  <c r="T100" i="1"/>
  <c r="V100" i="1"/>
  <c r="R68" i="1"/>
  <c r="S68" i="1"/>
  <c r="R52" i="1"/>
  <c r="S52" i="1" s="1"/>
  <c r="R106" i="1"/>
  <c r="S106" i="1"/>
  <c r="R98" i="1"/>
  <c r="S98" i="1"/>
  <c r="R64" i="1"/>
  <c r="S64" i="1"/>
  <c r="R45" i="1"/>
  <c r="S45" i="1" s="1"/>
  <c r="AA126" i="1"/>
  <c r="R91" i="1"/>
  <c r="S91" i="1" s="1"/>
  <c r="R84" i="1"/>
  <c r="S84" i="1" s="1"/>
  <c r="AA79" i="1"/>
  <c r="T78" i="1"/>
  <c r="AC78" i="1" s="1"/>
  <c r="U78" i="1"/>
  <c r="R74" i="1"/>
  <c r="S74" i="1"/>
  <c r="R63" i="1"/>
  <c r="S63" i="1"/>
  <c r="AA56" i="1"/>
  <c r="AB56" i="1"/>
  <c r="AA44" i="1"/>
  <c r="AB44" i="1"/>
  <c r="R43" i="1"/>
  <c r="S43" i="1"/>
  <c r="R38" i="1"/>
  <c r="S38" i="1"/>
  <c r="T50" i="1"/>
  <c r="V50" i="1"/>
  <c r="AD183" i="1"/>
  <c r="AF183" i="1"/>
  <c r="V501" i="1"/>
  <c r="T496" i="1"/>
  <c r="AB496" i="1"/>
  <c r="V496" i="1"/>
  <c r="AE448" i="1"/>
  <c r="T444" i="1"/>
  <c r="AA409" i="1"/>
  <c r="T206" i="1"/>
  <c r="U206" i="1" s="1"/>
  <c r="AE200" i="1"/>
  <c r="T192" i="1"/>
  <c r="T55" i="1"/>
  <c r="T77" i="1"/>
  <c r="T211" i="1"/>
  <c r="U211" i="1" s="1"/>
  <c r="T408" i="1"/>
  <c r="T499" i="1"/>
  <c r="AC499" i="1" s="1"/>
  <c r="AD499" i="1" s="1"/>
  <c r="T450" i="1"/>
  <c r="AB450" i="1" s="1"/>
  <c r="V480" i="1"/>
  <c r="T480" i="1"/>
  <c r="V343" i="1"/>
  <c r="T343" i="1"/>
  <c r="U343" i="1"/>
  <c r="V332" i="1"/>
  <c r="T332" i="1"/>
  <c r="AA311" i="1"/>
  <c r="AB311" i="1"/>
  <c r="T266" i="1"/>
  <c r="V266" i="1"/>
  <c r="AE264" i="1"/>
  <c r="AA264" i="1"/>
  <c r="AA263" i="1"/>
  <c r="AB263" i="1" s="1"/>
  <c r="T188" i="1"/>
  <c r="AC188" i="1"/>
  <c r="AD188" i="1" s="1"/>
  <c r="T173" i="1"/>
  <c r="V97" i="1"/>
  <c r="T97" i="1"/>
  <c r="AC97" i="1"/>
  <c r="AD97" i="1" s="1"/>
  <c r="AA42" i="1"/>
  <c r="AB42" i="1"/>
  <c r="AC42" i="1"/>
  <c r="AD42" i="1" s="1"/>
  <c r="AE441" i="1"/>
  <c r="AE196" i="1"/>
  <c r="AA184" i="1"/>
  <c r="AE70" i="1"/>
  <c r="AA70" i="1"/>
  <c r="AB70" i="1"/>
  <c r="T37" i="1"/>
  <c r="V37" i="1"/>
  <c r="T189" i="1"/>
  <c r="T436" i="1"/>
  <c r="AB436" i="1" s="1"/>
  <c r="AA360" i="1"/>
  <c r="T486" i="1"/>
  <c r="U486" i="1"/>
  <c r="AB370" i="1"/>
  <c r="T455" i="1"/>
  <c r="U455" i="1"/>
  <c r="T478" i="1"/>
  <c r="AC478" i="1"/>
  <c r="AD478" i="1" s="1"/>
  <c r="AF478" i="1" s="1"/>
  <c r="V476" i="1"/>
  <c r="T476" i="1"/>
  <c r="V474" i="1"/>
  <c r="T473" i="1"/>
  <c r="AA465" i="1"/>
  <c r="AB465" i="1" s="1"/>
  <c r="T463" i="1"/>
  <c r="AB463" i="1" s="1"/>
  <c r="T459" i="1"/>
  <c r="U459" i="1" s="1"/>
  <c r="V457" i="1"/>
  <c r="AA423" i="1"/>
  <c r="AE405" i="1"/>
  <c r="AE393" i="1"/>
  <c r="AE371" i="1"/>
  <c r="V359" i="1"/>
  <c r="T359" i="1"/>
  <c r="T329" i="1"/>
  <c r="U329" i="1" s="1"/>
  <c r="AA329" i="1"/>
  <c r="AB329" i="1" s="1"/>
  <c r="T310" i="1"/>
  <c r="V308" i="1"/>
  <c r="T308" i="1"/>
  <c r="U308" i="1"/>
  <c r="AE300" i="1"/>
  <c r="AA300" i="1"/>
  <c r="AC300" i="1"/>
  <c r="AD300" i="1" s="1"/>
  <c r="AF300" i="1" s="1"/>
  <c r="T275" i="1"/>
  <c r="AE261" i="1"/>
  <c r="AA261" i="1"/>
  <c r="T238" i="1"/>
  <c r="AA232" i="1"/>
  <c r="AB232" i="1"/>
  <c r="T218" i="1"/>
  <c r="T490" i="1"/>
  <c r="AA473" i="1"/>
  <c r="T468" i="1"/>
  <c r="V468" i="1"/>
  <c r="V451" i="1"/>
  <c r="R430" i="1"/>
  <c r="S430" i="1"/>
  <c r="T360" i="1"/>
  <c r="V360" i="1"/>
  <c r="AA456" i="1"/>
  <c r="V452" i="1"/>
  <c r="AC316" i="1"/>
  <c r="AD316" i="1" s="1"/>
  <c r="T294" i="1"/>
  <c r="AC294" i="1" s="1"/>
  <c r="AD294" i="1" s="1"/>
  <c r="V294" i="1"/>
  <c r="V284" i="1"/>
  <c r="AA281" i="1"/>
  <c r="AB281" i="1"/>
  <c r="AC281" i="1"/>
  <c r="AD281" i="1" s="1"/>
  <c r="AA219" i="1"/>
  <c r="V483" i="1"/>
  <c r="T483" i="1"/>
  <c r="U483" i="1" s="1"/>
  <c r="AC483" i="1"/>
  <c r="AD483" i="1" s="1"/>
  <c r="AF483" i="1"/>
  <c r="T475" i="1"/>
  <c r="AC475" i="1"/>
  <c r="AD475" i="1"/>
  <c r="V475" i="1"/>
  <c r="R464" i="1"/>
  <c r="S464" i="1"/>
  <c r="V323" i="1"/>
  <c r="T323" i="1"/>
  <c r="V494" i="1"/>
  <c r="R476" i="1"/>
  <c r="S476" i="1"/>
  <c r="R474" i="1"/>
  <c r="S474" i="1"/>
  <c r="T466" i="1"/>
  <c r="T288" i="1"/>
  <c r="AB288" i="1" s="1"/>
  <c r="AC288" i="1"/>
  <c r="AD288" i="1" s="1"/>
  <c r="V288" i="1"/>
  <c r="AA338" i="1"/>
  <c r="AB338" i="1"/>
  <c r="AC338" i="1" s="1"/>
  <c r="AD338" i="1" s="1"/>
  <c r="T298" i="1"/>
  <c r="V298" i="1"/>
  <c r="T280" i="1"/>
  <c r="U280" i="1" s="1"/>
  <c r="V280" i="1"/>
  <c r="R158" i="1"/>
  <c r="S158" i="1"/>
  <c r="R152" i="1"/>
  <c r="S152" i="1" s="1"/>
  <c r="T147" i="1"/>
  <c r="AC147" i="1" s="1"/>
  <c r="AD147" i="1"/>
  <c r="AF147" i="1"/>
  <c r="U147" i="1"/>
  <c r="V147" i="1"/>
  <c r="R124" i="1"/>
  <c r="S124" i="1" s="1"/>
  <c r="R111" i="1"/>
  <c r="S111" i="1" s="1"/>
  <c r="V89" i="1"/>
  <c r="T89" i="1"/>
  <c r="AC89" i="1" s="1"/>
  <c r="U89" i="1"/>
  <c r="U256" i="1"/>
  <c r="AC64" i="1"/>
  <c r="AD64" i="1" s="1"/>
  <c r="AF64" i="1" s="1"/>
  <c r="AC295" i="1"/>
  <c r="AD295" i="1" s="1"/>
  <c r="AB225" i="1"/>
  <c r="AC225" i="1"/>
  <c r="AD225" i="1" s="1"/>
  <c r="AC31" i="1"/>
  <c r="AD31" i="1" s="1"/>
  <c r="AC35" i="1"/>
  <c r="AD35" i="1" s="1"/>
  <c r="AF35" i="1"/>
  <c r="AC232" i="1"/>
  <c r="AD232" i="1"/>
  <c r="AF232" i="1" s="1"/>
  <c r="AC187" i="1"/>
  <c r="AD187" i="1"/>
  <c r="AC43" i="1"/>
  <c r="AD43" i="1"/>
  <c r="AF43" i="1" s="1"/>
  <c r="AC16" i="1"/>
  <c r="AD16" i="1" s="1"/>
  <c r="AF16" i="1"/>
  <c r="AC52" i="1"/>
  <c r="AD52" i="1"/>
  <c r="AC40" i="1"/>
  <c r="AD40" i="1" s="1"/>
  <c r="AF40" i="1" s="1"/>
  <c r="U248" i="1"/>
  <c r="AC465" i="1"/>
  <c r="AD465" i="1" s="1"/>
  <c r="AF465" i="1" s="1"/>
  <c r="U28" i="1"/>
  <c r="U22" i="1"/>
  <c r="AC49" i="1"/>
  <c r="AD49" i="1" s="1"/>
  <c r="AB248" i="1"/>
  <c r="AC26" i="1"/>
  <c r="AD26" i="1"/>
  <c r="AF26" i="1"/>
  <c r="AG26" i="1"/>
  <c r="AH26" i="1"/>
  <c r="AC33" i="1"/>
  <c r="AD33" i="1" s="1"/>
  <c r="AB58" i="1"/>
  <c r="AC58" i="1"/>
  <c r="AD58" i="1"/>
  <c r="AC210" i="1"/>
  <c r="AD210" i="1" s="1"/>
  <c r="AF210" i="1"/>
  <c r="AC267" i="1"/>
  <c r="AD267" i="1"/>
  <c r="AC224" i="1"/>
  <c r="AD224" i="1" s="1"/>
  <c r="AF224" i="1"/>
  <c r="AG224" i="1" s="1"/>
  <c r="AH224" i="1" s="1"/>
  <c r="AC61" i="1"/>
  <c r="AD61" i="1" s="1"/>
  <c r="AC158" i="1"/>
  <c r="AD158" i="1" s="1"/>
  <c r="AC279" i="1"/>
  <c r="AD279" i="1" s="1"/>
  <c r="AF279" i="1" s="1"/>
  <c r="U242" i="1"/>
  <c r="U492" i="1"/>
  <c r="AC93" i="1"/>
  <c r="AD93" i="1" s="1"/>
  <c r="AC233" i="1"/>
  <c r="AD233" i="1" s="1"/>
  <c r="AC370" i="1"/>
  <c r="AD370" i="1" s="1"/>
  <c r="AF229" i="1"/>
  <c r="U21" i="1"/>
  <c r="AC182" i="1"/>
  <c r="AD182" i="1" s="1"/>
  <c r="U114" i="1"/>
  <c r="AC263" i="1"/>
  <c r="AD263" i="1"/>
  <c r="AC44" i="1"/>
  <c r="AD44" i="1"/>
  <c r="AC235" i="1"/>
  <c r="AD235" i="1" s="1"/>
  <c r="AF235" i="1" s="1"/>
  <c r="U36" i="1"/>
  <c r="U20" i="1"/>
  <c r="U27" i="1"/>
  <c r="AC269" i="1"/>
  <c r="AD269" i="1"/>
  <c r="AF269" i="1" s="1"/>
  <c r="AC45" i="1"/>
  <c r="AD45" i="1" s="1"/>
  <c r="AF45" i="1" s="1"/>
  <c r="AC301" i="1"/>
  <c r="AD301" i="1" s="1"/>
  <c r="AB426" i="1"/>
  <c r="AC319" i="1"/>
  <c r="AD319" i="1" s="1"/>
  <c r="AC299" i="1"/>
  <c r="AD299" i="1" s="1"/>
  <c r="AF299" i="1" s="1"/>
  <c r="AC247" i="1"/>
  <c r="AD247" i="1"/>
  <c r="AF247" i="1" s="1"/>
  <c r="AC22" i="1"/>
  <c r="AD22" i="1"/>
  <c r="AC273" i="1"/>
  <c r="AD273" i="1"/>
  <c r="AC272" i="1"/>
  <c r="AD272" i="1" s="1"/>
  <c r="AG272" i="1" s="1"/>
  <c r="AH272" i="1" s="1"/>
  <c r="AF272" i="1"/>
  <c r="AB63" i="1"/>
  <c r="AC105" i="1"/>
  <c r="AD105" i="1" s="1"/>
  <c r="AF105" i="1" s="1"/>
  <c r="AG105" i="1" s="1"/>
  <c r="AC185" i="1"/>
  <c r="AD185" i="1" s="1"/>
  <c r="AF185" i="1"/>
  <c r="AC492" i="1"/>
  <c r="AD492" i="1" s="1"/>
  <c r="AF492" i="1" s="1"/>
  <c r="AC226" i="1"/>
  <c r="AD226" i="1" s="1"/>
  <c r="AF226" i="1" s="1"/>
  <c r="AG226" i="1" s="1"/>
  <c r="AH226" i="1" s="1"/>
  <c r="AC368" i="1"/>
  <c r="AD368" i="1" s="1"/>
  <c r="AF368" i="1" s="1"/>
  <c r="AC445" i="1"/>
  <c r="AD445" i="1" s="1"/>
  <c r="AF445" i="1" s="1"/>
  <c r="AC53" i="1"/>
  <c r="AD53" i="1"/>
  <c r="AB495" i="1"/>
  <c r="U33" i="1"/>
  <c r="AC62" i="1"/>
  <c r="AD62" i="1" s="1"/>
  <c r="AF62" i="1" s="1"/>
  <c r="AG62" i="1" s="1"/>
  <c r="AH62" i="1" s="1"/>
  <c r="AC442" i="1"/>
  <c r="AD442" i="1" s="1"/>
  <c r="AF442" i="1" s="1"/>
  <c r="U406" i="1"/>
  <c r="AC312" i="1"/>
  <c r="AD312" i="1"/>
  <c r="AF312" i="1"/>
  <c r="AG312" i="1" s="1"/>
  <c r="AH312" i="1" s="1"/>
  <c r="AC479" i="1"/>
  <c r="AD479" i="1" s="1"/>
  <c r="U250" i="1"/>
  <c r="AB59" i="1"/>
  <c r="AC59" i="1"/>
  <c r="AD59" i="1"/>
  <c r="AB333" i="1"/>
  <c r="AC282" i="1"/>
  <c r="AD282" i="1" s="1"/>
  <c r="AC265" i="1"/>
  <c r="AD265" i="1"/>
  <c r="AF265" i="1"/>
  <c r="AG265" i="1" s="1"/>
  <c r="AH265" i="1" s="1"/>
  <c r="AC420" i="1"/>
  <c r="AD420" i="1" s="1"/>
  <c r="AC162" i="1"/>
  <c r="AD162" i="1"/>
  <c r="AB418" i="1"/>
  <c r="AC418" i="1"/>
  <c r="AD418" i="1" s="1"/>
  <c r="AD112" i="1"/>
  <c r="AF112" i="1" s="1"/>
  <c r="AG112" i="1" s="1"/>
  <c r="AH112" i="1" s="1"/>
  <c r="U442" i="1"/>
  <c r="AC56" i="1"/>
  <c r="AD56" i="1" s="1"/>
  <c r="AF56" i="1" s="1"/>
  <c r="AC447" i="1"/>
  <c r="AD447" i="1"/>
  <c r="AF447" i="1"/>
  <c r="AC392" i="1"/>
  <c r="AD392" i="1" s="1"/>
  <c r="AG392" i="1" s="1"/>
  <c r="AH392" i="1" s="1"/>
  <c r="AC309" i="1"/>
  <c r="AD309" i="1"/>
  <c r="AC18" i="1"/>
  <c r="AD18" i="1"/>
  <c r="AF18" i="1" s="1"/>
  <c r="AB363" i="1"/>
  <c r="AC363" i="1"/>
  <c r="AD363" i="1"/>
  <c r="AF363" i="1" s="1"/>
  <c r="AG363" i="1" s="1"/>
  <c r="AH363" i="1" s="1"/>
  <c r="AB88" i="1"/>
  <c r="AC88" i="1"/>
  <c r="AD88" i="1"/>
  <c r="U64" i="1"/>
  <c r="AC57" i="1"/>
  <c r="AD57" i="1"/>
  <c r="U241" i="1"/>
  <c r="AC60" i="1"/>
  <c r="AD60" i="1" s="1"/>
  <c r="AF60" i="1" s="1"/>
  <c r="U252" i="1"/>
  <c r="AC252" i="1"/>
  <c r="AD252" i="1" s="1"/>
  <c r="U180" i="1"/>
  <c r="AC311" i="1"/>
  <c r="AD311" i="1" s="1"/>
  <c r="AF311" i="1" s="1"/>
  <c r="AC327" i="1"/>
  <c r="AD327" i="1" s="1"/>
  <c r="U82" i="1"/>
  <c r="AC356" i="1"/>
  <c r="AD356" i="1"/>
  <c r="AC450" i="1"/>
  <c r="AD450" i="1" s="1"/>
  <c r="AC355" i="1"/>
  <c r="AD355" i="1"/>
  <c r="AC471" i="1"/>
  <c r="AD471" i="1" s="1"/>
  <c r="AF471" i="1"/>
  <c r="AC292" i="1"/>
  <c r="AD292" i="1"/>
  <c r="AF292" i="1" s="1"/>
  <c r="AB380" i="1"/>
  <c r="U386" i="1"/>
  <c r="U400" i="1"/>
  <c r="AC455" i="1"/>
  <c r="AD455" i="1" s="1"/>
  <c r="AF455" i="1" s="1"/>
  <c r="AG455" i="1" s="1"/>
  <c r="AH455" i="1" s="1"/>
  <c r="AC484" i="1"/>
  <c r="AD484" i="1"/>
  <c r="AF484" i="1" s="1"/>
  <c r="U376" i="1"/>
  <c r="AC376" i="1"/>
  <c r="AD376" i="1" s="1"/>
  <c r="AC425" i="1"/>
  <c r="AD425" i="1"/>
  <c r="AF425" i="1" s="1"/>
  <c r="U440" i="1"/>
  <c r="AC258" i="1"/>
  <c r="AD258" i="1"/>
  <c r="AF258" i="1" s="1"/>
  <c r="AC500" i="1"/>
  <c r="AD500" i="1" s="1"/>
  <c r="U500" i="1"/>
  <c r="AC482" i="1"/>
  <c r="AD482" i="1"/>
  <c r="AC498" i="1"/>
  <c r="AD498" i="1"/>
  <c r="U146" i="1"/>
  <c r="AC293" i="1"/>
  <c r="AD293" i="1" s="1"/>
  <c r="U339" i="1"/>
  <c r="U122" i="1"/>
  <c r="AC481" i="1"/>
  <c r="AD481" i="1" s="1"/>
  <c r="U253" i="1"/>
  <c r="AC253" i="1"/>
  <c r="AD253" i="1"/>
  <c r="AF253" i="1" s="1"/>
  <c r="U485" i="1"/>
  <c r="AC485" i="1"/>
  <c r="AD485" i="1" s="1"/>
  <c r="AB485" i="1"/>
  <c r="AC317" i="1"/>
  <c r="AD317" i="1"/>
  <c r="U317" i="1"/>
  <c r="U249" i="1"/>
  <c r="AB249" i="1"/>
  <c r="AB482" i="1"/>
  <c r="U319" i="1"/>
  <c r="AC289" i="1"/>
  <c r="AD289" i="1"/>
  <c r="AF289" i="1" s="1"/>
  <c r="AC257" i="1"/>
  <c r="AD257" i="1" s="1"/>
  <c r="AF257" i="1" s="1"/>
  <c r="U257" i="1"/>
  <c r="AD89" i="1"/>
  <c r="U294" i="1"/>
  <c r="U288" i="1"/>
  <c r="U478" i="1"/>
  <c r="U173" i="1"/>
  <c r="U323" i="1"/>
  <c r="U475" i="1"/>
  <c r="AB475" i="1"/>
  <c r="U496" i="1"/>
  <c r="AC496" i="1"/>
  <c r="AD496" i="1"/>
  <c r="U501" i="1"/>
  <c r="AC501" i="1"/>
  <c r="AD501" i="1"/>
  <c r="U183" i="1"/>
  <c r="U450" i="1"/>
  <c r="AC77" i="1"/>
  <c r="AD77" i="1" s="1"/>
  <c r="U77" i="1"/>
  <c r="U313" i="1"/>
  <c r="U377" i="1"/>
  <c r="AC486" i="1"/>
  <c r="AD486" i="1"/>
  <c r="AG486" i="1" s="1"/>
  <c r="AH486" i="1" s="1"/>
  <c r="AF486" i="1"/>
  <c r="AC313" i="1"/>
  <c r="AD313" i="1" s="1"/>
  <c r="U188" i="1"/>
  <c r="AC261" i="1"/>
  <c r="AD261" i="1"/>
  <c r="AC366" i="1"/>
  <c r="AD366" i="1"/>
  <c r="AF366" i="1" s="1"/>
  <c r="AC364" i="1"/>
  <c r="AD364" i="1" s="1"/>
  <c r="AB258" i="1"/>
  <c r="U258" i="1"/>
  <c r="AC270" i="1"/>
  <c r="AD270" i="1" s="1"/>
  <c r="U367" i="1"/>
  <c r="U131" i="1"/>
  <c r="U305" i="1"/>
  <c r="AC305" i="1"/>
  <c r="AD305" i="1"/>
  <c r="AF305" i="1" s="1"/>
  <c r="U177" i="1"/>
  <c r="AD78" i="1"/>
  <c r="AF78" i="1"/>
  <c r="U326" i="1"/>
  <c r="AB326" i="1"/>
  <c r="AC326" i="1"/>
  <c r="AD326" i="1" s="1"/>
  <c r="U70" i="1"/>
  <c r="AC70" i="1"/>
  <c r="AD70" i="1"/>
  <c r="AF70" i="1"/>
  <c r="U83" i="1"/>
  <c r="AB83" i="1"/>
  <c r="AC83" i="1"/>
  <c r="AD83" i="1" s="1"/>
  <c r="AF83" i="1" s="1"/>
  <c r="U286" i="1"/>
  <c r="AB286" i="1"/>
  <c r="AC286" i="1"/>
  <c r="AD286" i="1"/>
  <c r="AF286" i="1"/>
  <c r="U121" i="1"/>
  <c r="U113" i="1"/>
  <c r="AC260" i="1"/>
  <c r="AD260" i="1"/>
  <c r="AB260" i="1"/>
  <c r="U314" i="1"/>
  <c r="AC314" i="1"/>
  <c r="AD314" i="1"/>
  <c r="AF314" i="1"/>
  <c r="U39" i="1"/>
  <c r="AC39" i="1"/>
  <c r="AD39" i="1"/>
  <c r="U54" i="1"/>
  <c r="AC256" i="1"/>
  <c r="AD256" i="1"/>
  <c r="AG256" i="1" s="1"/>
  <c r="AH256" i="1" s="1"/>
  <c r="AF256" i="1"/>
  <c r="AC175" i="1"/>
  <c r="AD175" i="1" s="1"/>
  <c r="AF175" i="1" s="1"/>
  <c r="U260" i="1"/>
  <c r="V502" i="1"/>
  <c r="T502" i="1"/>
  <c r="U502" i="1" s="1"/>
  <c r="T491" i="1"/>
  <c r="AB491" i="1" s="1"/>
  <c r="V472" i="1"/>
  <c r="T469" i="1"/>
  <c r="AB469" i="1" s="1"/>
  <c r="T454" i="1"/>
  <c r="U454" i="1" s="1"/>
  <c r="AA415" i="1"/>
  <c r="V409" i="1"/>
  <c r="T409" i="1"/>
  <c r="V401" i="1"/>
  <c r="T401" i="1"/>
  <c r="AA389" i="1"/>
  <c r="AB389" i="1" s="1"/>
  <c r="AC389" i="1"/>
  <c r="AD389" i="1" s="1"/>
  <c r="AE381" i="1"/>
  <c r="AC254" i="1"/>
  <c r="AD254" i="1"/>
  <c r="AF254" i="1"/>
  <c r="U254" i="1"/>
  <c r="U423" i="1"/>
  <c r="AC423" i="1"/>
  <c r="AD423" i="1" s="1"/>
  <c r="AF423" i="1" s="1"/>
  <c r="U262" i="1"/>
  <c r="AB262" i="1"/>
  <c r="AC262" i="1"/>
  <c r="AD262" i="1"/>
  <c r="AF262" i="1" s="1"/>
  <c r="U161" i="1"/>
  <c r="AB161" i="1"/>
  <c r="AC161" i="1"/>
  <c r="AD161" i="1" s="1"/>
  <c r="U74" i="1"/>
  <c r="AB74" i="1"/>
  <c r="AC74" i="1"/>
  <c r="AD74" i="1" s="1"/>
  <c r="U290" i="1"/>
  <c r="AC290" i="1"/>
  <c r="AD290" i="1" s="1"/>
  <c r="U389" i="1"/>
  <c r="U212" i="1"/>
  <c r="U278" i="1"/>
  <c r="AC278" i="1"/>
  <c r="AD278" i="1"/>
  <c r="U32" i="1"/>
  <c r="U240" i="1"/>
  <c r="AC240" i="1"/>
  <c r="AD240" i="1"/>
  <c r="U149" i="1"/>
  <c r="U409" i="1"/>
  <c r="AB148" i="1"/>
  <c r="AB24" i="1"/>
  <c r="AA393" i="1"/>
  <c r="AA111" i="1"/>
  <c r="AB111" i="1"/>
  <c r="AA75" i="1"/>
  <c r="AB75" i="1"/>
  <c r="AA67" i="1"/>
  <c r="AB67" i="1"/>
  <c r="AA54" i="1"/>
  <c r="AB54" i="1" s="1"/>
  <c r="AC409" i="1"/>
  <c r="AD409" i="1"/>
  <c r="AF409" i="1" s="1"/>
  <c r="AG409" i="1" s="1"/>
  <c r="AH409" i="1" s="1"/>
  <c r="U334" i="1"/>
  <c r="U163" i="1"/>
  <c r="U413" i="1"/>
  <c r="U394" i="1"/>
  <c r="AF505" i="1"/>
  <c r="AB141" i="1"/>
  <c r="AC141" i="1"/>
  <c r="AD141" i="1"/>
  <c r="AB315" i="1"/>
  <c r="AC315" i="1"/>
  <c r="AD315" i="1" s="1"/>
  <c r="AF315" i="1" s="1"/>
  <c r="U384" i="1"/>
  <c r="V461" i="1"/>
  <c r="AA446" i="1"/>
  <c r="AB446" i="1"/>
  <c r="AC446" i="1"/>
  <c r="AD446" i="1"/>
  <c r="AA441" i="1"/>
  <c r="AB441" i="1"/>
  <c r="AC441" i="1"/>
  <c r="AD441" i="1" s="1"/>
  <c r="U198" i="1"/>
  <c r="AG198" i="1" s="1"/>
  <c r="AH198" i="1"/>
  <c r="AB414" i="1"/>
  <c r="AC414" i="1"/>
  <c r="AD414" i="1"/>
  <c r="U110" i="1"/>
  <c r="AC128" i="1"/>
  <c r="AD128" i="1" s="1"/>
  <c r="U221" i="1"/>
  <c r="U196" i="1"/>
  <c r="U190" i="1"/>
  <c r="U171" i="1"/>
  <c r="U103" i="1"/>
  <c r="AC443" i="1"/>
  <c r="AD443" i="1" s="1"/>
  <c r="AB302" i="1"/>
  <c r="AB183" i="1"/>
  <c r="AB198" i="1"/>
  <c r="AB163" i="1"/>
  <c r="AA117" i="1"/>
  <c r="AA122" i="1"/>
  <c r="AB122" i="1"/>
  <c r="AC122" i="1"/>
  <c r="AD122" i="1" s="1"/>
  <c r="AF122" i="1" s="1"/>
  <c r="AB119" i="1"/>
  <c r="AC119" i="1"/>
  <c r="AD119" i="1"/>
  <c r="AB132" i="1"/>
  <c r="AC132" i="1"/>
  <c r="AD132" i="1"/>
  <c r="AA131" i="1"/>
  <c r="AB131" i="1" s="1"/>
  <c r="AC131" i="1" s="1"/>
  <c r="AD131" i="1" s="1"/>
  <c r="AF131" i="1"/>
  <c r="AC133" i="1"/>
  <c r="AD133" i="1"/>
  <c r="AA85" i="1"/>
  <c r="AA71" i="1"/>
  <c r="AD103" i="1"/>
  <c r="AG103" i="1" s="1"/>
  <c r="AH103" i="1" s="1"/>
  <c r="AF103" i="1"/>
  <c r="AA110" i="1"/>
  <c r="AC110" i="1"/>
  <c r="AD110" i="1"/>
  <c r="AF110" i="1" s="1"/>
  <c r="AG110" i="1" s="1"/>
  <c r="AH110" i="1" s="1"/>
  <c r="AB80" i="1"/>
  <c r="AC80" i="1"/>
  <c r="AD80" i="1" s="1"/>
  <c r="AC66" i="1"/>
  <c r="AD66" i="1"/>
  <c r="AA65" i="1"/>
  <c r="AB65" i="1" s="1"/>
  <c r="AC65" i="1"/>
  <c r="AD65" i="1"/>
  <c r="AA84" i="1"/>
  <c r="AC84" i="1"/>
  <c r="AD84" i="1" s="1"/>
  <c r="AA82" i="1"/>
  <c r="AB82" i="1"/>
  <c r="AC82" i="1"/>
  <c r="AD82" i="1" s="1"/>
  <c r="AB49" i="1"/>
  <c r="AB52" i="1"/>
  <c r="AB26" i="1"/>
  <c r="AG445" i="1"/>
  <c r="AH445" i="1" s="1"/>
  <c r="AC111" i="1"/>
  <c r="AD111" i="1" s="1"/>
  <c r="AG505" i="1"/>
  <c r="AH505" i="1"/>
  <c r="AB106" i="1"/>
  <c r="AC106" i="1"/>
  <c r="AD106" i="1"/>
  <c r="AF106" i="1" s="1"/>
  <c r="AA399" i="1"/>
  <c r="AA373" i="1"/>
  <c r="AA369" i="1"/>
  <c r="AB369" i="1"/>
  <c r="AC369" i="1"/>
  <c r="AD369" i="1" s="1"/>
  <c r="AA367" i="1"/>
  <c r="AB367" i="1"/>
  <c r="AC367" i="1" s="1"/>
  <c r="AD367" i="1" s="1"/>
  <c r="AB447" i="1"/>
  <c r="AB430" i="1"/>
  <c r="U303" i="1"/>
  <c r="AB303" i="1"/>
  <c r="AC303" i="1"/>
  <c r="AD303" i="1"/>
  <c r="AF303" i="1"/>
  <c r="U215" i="1"/>
  <c r="U214" i="1"/>
  <c r="V453" i="1"/>
  <c r="T453" i="1"/>
  <c r="T98" i="1"/>
  <c r="AB98" i="1" s="1"/>
  <c r="V19" i="1"/>
  <c r="T19" i="1"/>
  <c r="T14" i="1"/>
  <c r="V399" i="1"/>
  <c r="AC285" i="1"/>
  <c r="AD285" i="1"/>
  <c r="AF285" i="1"/>
  <c r="AG285" i="1" s="1"/>
  <c r="AH285" i="1" s="1"/>
  <c r="U468" i="1"/>
  <c r="AC468" i="1"/>
  <c r="AD468" i="1" s="1"/>
  <c r="U55" i="1"/>
  <c r="AB55" i="1"/>
  <c r="AC386" i="1"/>
  <c r="AD386" i="1"/>
  <c r="AF386" i="1" s="1"/>
  <c r="U170" i="1"/>
  <c r="AC145" i="1"/>
  <c r="AD145" i="1"/>
  <c r="AB145" i="1"/>
  <c r="U145" i="1"/>
  <c r="U118" i="1"/>
  <c r="U227" i="1"/>
  <c r="V489" i="1"/>
  <c r="T489" i="1"/>
  <c r="AB488" i="1"/>
  <c r="AB479" i="1"/>
  <c r="V477" i="1"/>
  <c r="T477" i="1"/>
  <c r="U477" i="1" s="1"/>
  <c r="T439" i="1"/>
  <c r="V439" i="1"/>
  <c r="U381" i="1"/>
  <c r="AB381" i="1"/>
  <c r="AC381" i="1"/>
  <c r="AD381" i="1"/>
  <c r="V134" i="1"/>
  <c r="T134" i="1"/>
  <c r="U134" i="1" s="1"/>
  <c r="AA100" i="1"/>
  <c r="AB100" i="1" s="1"/>
  <c r="V46" i="1"/>
  <c r="T46" i="1"/>
  <c r="AB46" i="1" s="1"/>
  <c r="AC46" i="1"/>
  <c r="AD46" i="1"/>
  <c r="AF46" i="1"/>
  <c r="T41" i="1"/>
  <c r="AC67" i="1"/>
  <c r="AD67" i="1"/>
  <c r="U143" i="1"/>
  <c r="AC55" i="1"/>
  <c r="AD55" i="1"/>
  <c r="AF55" i="1"/>
  <c r="AF59" i="1"/>
  <c r="AG59" i="1" s="1"/>
  <c r="AH59" i="1" s="1"/>
  <c r="U285" i="1"/>
  <c r="AF39" i="1"/>
  <c r="AG39" i="1" s="1"/>
  <c r="AH39" i="1" s="1"/>
  <c r="AC457" i="1"/>
  <c r="AD457" i="1" s="1"/>
  <c r="AC227" i="1"/>
  <c r="AD227" i="1" s="1"/>
  <c r="AC27" i="1"/>
  <c r="AD27" i="1" s="1"/>
  <c r="U298" i="1"/>
  <c r="U310" i="1"/>
  <c r="U359" i="1"/>
  <c r="AB173" i="1"/>
  <c r="AC173" i="1" s="1"/>
  <c r="AD173" i="1" s="1"/>
  <c r="U181" i="1"/>
  <c r="AC291" i="1"/>
  <c r="AD291" i="1"/>
  <c r="AF291" i="1" s="1"/>
  <c r="U291" i="1"/>
  <c r="AB292" i="1"/>
  <c r="U292" i="1"/>
  <c r="U365" i="1"/>
  <c r="U426" i="1"/>
  <c r="AC426" i="1"/>
  <c r="AD426" i="1" s="1"/>
  <c r="AC148" i="1"/>
  <c r="AD148" i="1" s="1"/>
  <c r="U148" i="1"/>
  <c r="AB230" i="1"/>
  <c r="U230" i="1"/>
  <c r="AC230" i="1"/>
  <c r="AD230" i="1" s="1"/>
  <c r="AC125" i="1"/>
  <c r="AD125" i="1" s="1"/>
  <c r="U358" i="1"/>
  <c r="AC358" i="1"/>
  <c r="AD358" i="1"/>
  <c r="AF358" i="1" s="1"/>
  <c r="U30" i="1"/>
  <c r="AC30" i="1"/>
  <c r="AD30" i="1" s="1"/>
  <c r="T34" i="1"/>
  <c r="AB34" i="1" s="1"/>
  <c r="U34" i="1"/>
  <c r="T38" i="1"/>
  <c r="U139" i="1"/>
  <c r="AC271" i="1"/>
  <c r="AD271" i="1" s="1"/>
  <c r="V511" i="1"/>
  <c r="T511" i="1"/>
  <c r="T494" i="1"/>
  <c r="AC494" i="1" s="1"/>
  <c r="AD494" i="1" s="1"/>
  <c r="AF494" i="1" s="1"/>
  <c r="AB494" i="1"/>
  <c r="AB481" i="1"/>
  <c r="U481" i="1"/>
  <c r="T474" i="1"/>
  <c r="AB474" i="1" s="1"/>
  <c r="AB473" i="1"/>
  <c r="T435" i="1"/>
  <c r="AC435" i="1"/>
  <c r="AD435" i="1"/>
  <c r="AF435" i="1"/>
  <c r="AG435" i="1" s="1"/>
  <c r="AH435" i="1" s="1"/>
  <c r="AA429" i="1"/>
  <c r="T422" i="1"/>
  <c r="AC422" i="1" s="1"/>
  <c r="AB422" i="1"/>
  <c r="AA390" i="1"/>
  <c r="AB390" i="1" s="1"/>
  <c r="AC390" i="1"/>
  <c r="AD390" i="1" s="1"/>
  <c r="T383" i="1"/>
  <c r="U383" i="1"/>
  <c r="V383" i="1"/>
  <c r="T379" i="1"/>
  <c r="V374" i="1"/>
  <c r="T374" i="1"/>
  <c r="T345" i="1"/>
  <c r="AC345" i="1"/>
  <c r="T325" i="1"/>
  <c r="T320" i="1"/>
  <c r="U320" i="1"/>
  <c r="V320" i="1"/>
  <c r="V222" i="1"/>
  <c r="T222" i="1"/>
  <c r="AC491" i="1"/>
  <c r="AD491" i="1" s="1"/>
  <c r="AF491" i="1" s="1"/>
  <c r="AB238" i="1"/>
  <c r="U238" i="1"/>
  <c r="AC238" i="1"/>
  <c r="AD238" i="1" s="1"/>
  <c r="U97" i="1"/>
  <c r="U266" i="1"/>
  <c r="U306" i="1"/>
  <c r="AC306" i="1"/>
  <c r="AD306" i="1"/>
  <c r="U396" i="1"/>
  <c r="U81" i="1"/>
  <c r="AB81" i="1"/>
  <c r="AC81" i="1"/>
  <c r="AD81" i="1"/>
  <c r="AG81" i="1" s="1"/>
  <c r="AH81" i="1" s="1"/>
  <c r="U111" i="1"/>
  <c r="T434" i="1"/>
  <c r="AB434" i="1"/>
  <c r="V434" i="1"/>
  <c r="T421" i="1"/>
  <c r="AB421" i="1" s="1"/>
  <c r="V194" i="1"/>
  <c r="T194" i="1"/>
  <c r="AC194" i="1"/>
  <c r="AD194" i="1" s="1"/>
  <c r="T15" i="1"/>
  <c r="AB15" i="1" s="1"/>
  <c r="T472" i="1"/>
  <c r="AC330" i="1"/>
  <c r="AD330" i="1"/>
  <c r="AC473" i="1"/>
  <c r="AD473" i="1"/>
  <c r="AF473" i="1" s="1"/>
  <c r="U473" i="1"/>
  <c r="AC13" i="1"/>
  <c r="AD13" i="1"/>
  <c r="AF13" i="1"/>
  <c r="AG13" i="1"/>
  <c r="AH13" i="1"/>
  <c r="U13" i="1"/>
  <c r="U337" i="1"/>
  <c r="AB337" i="1"/>
  <c r="AC337" i="1" s="1"/>
  <c r="AD337" i="1" s="1"/>
  <c r="AC410" i="1"/>
  <c r="AD410" i="1"/>
  <c r="AG410" i="1" s="1"/>
  <c r="AH410" i="1" s="1"/>
  <c r="AF410" i="1"/>
  <c r="U410" i="1"/>
  <c r="U357" i="1"/>
  <c r="AB357" i="1"/>
  <c r="AC357" i="1"/>
  <c r="AD357" i="1"/>
  <c r="AF357" i="1" s="1"/>
  <c r="U228" i="1"/>
  <c r="AB228" i="1"/>
  <c r="AC126" i="1"/>
  <c r="AD126" i="1"/>
  <c r="AC244" i="1"/>
  <c r="AD244" i="1"/>
  <c r="AF244" i="1"/>
  <c r="AG244" i="1" s="1"/>
  <c r="AH244" i="1" s="1"/>
  <c r="U244" i="1"/>
  <c r="AF504" i="1"/>
  <c r="AG504" i="1"/>
  <c r="AH504" i="1" s="1"/>
  <c r="V497" i="1"/>
  <c r="T497" i="1"/>
  <c r="U497" i="1" s="1"/>
  <c r="AB460" i="1"/>
  <c r="V428" i="1"/>
  <c r="T428" i="1"/>
  <c r="AB428" i="1" s="1"/>
  <c r="V402" i="1"/>
  <c r="T402" i="1"/>
  <c r="AC402" i="1"/>
  <c r="AD402" i="1" s="1"/>
  <c r="T322" i="1"/>
  <c r="AC322" i="1" s="1"/>
  <c r="AD322" i="1" s="1"/>
  <c r="T223" i="1"/>
  <c r="U223" i="1"/>
  <c r="AG223" i="1" s="1"/>
  <c r="AH223" i="1" s="1"/>
  <c r="V223" i="1"/>
  <c r="AA151" i="1"/>
  <c r="AB151" i="1" s="1"/>
  <c r="V137" i="1"/>
  <c r="T137" i="1"/>
  <c r="U137" i="1" s="1"/>
  <c r="AC102" i="1"/>
  <c r="AD102" i="1" s="1"/>
  <c r="AF102" i="1"/>
  <c r="AG102" i="1"/>
  <c r="AH102" i="1"/>
  <c r="AA102" i="1"/>
  <c r="AB102" i="1" s="1"/>
  <c r="AB168" i="1"/>
  <c r="AC156" i="1"/>
  <c r="AD156" i="1" s="1"/>
  <c r="AF156" i="1" s="1"/>
  <c r="U220" i="1"/>
  <c r="AB143" i="1"/>
  <c r="AB167" i="1"/>
  <c r="AC167" i="1"/>
  <c r="AD167" i="1" s="1"/>
  <c r="AF167" i="1"/>
  <c r="AB215" i="1"/>
  <c r="AC215" i="1" s="1"/>
  <c r="AD215" i="1" s="1"/>
  <c r="AB410" i="1"/>
  <c r="AB156" i="1"/>
  <c r="U102" i="1"/>
  <c r="AC266" i="1"/>
  <c r="AD266" i="1"/>
  <c r="AC54" i="1"/>
  <c r="AD54" i="1" s="1"/>
  <c r="AG147" i="1"/>
  <c r="AH147" i="1"/>
  <c r="U401" i="1"/>
  <c r="AC23" i="1"/>
  <c r="AD23" i="1" s="1"/>
  <c r="AC460" i="1"/>
  <c r="AD460" i="1"/>
  <c r="AC297" i="1"/>
  <c r="AD297" i="1"/>
  <c r="AC277" i="1"/>
  <c r="AD277" i="1"/>
  <c r="AF33" i="1"/>
  <c r="AG33" i="1"/>
  <c r="AH33" i="1"/>
  <c r="AC118" i="1"/>
  <c r="AD118" i="1" s="1"/>
  <c r="AC308" i="1"/>
  <c r="AD308" i="1"/>
  <c r="AF308" i="1"/>
  <c r="AG308" i="1"/>
  <c r="AH308" i="1" s="1"/>
  <c r="U463" i="1"/>
  <c r="AC463" i="1"/>
  <c r="AD463" i="1" s="1"/>
  <c r="T318" i="1"/>
  <c r="AB318" i="1" s="1"/>
  <c r="V487" i="1"/>
  <c r="U100" i="1"/>
  <c r="AC100" i="1"/>
  <c r="AD100" i="1" s="1"/>
  <c r="AF100" i="1" s="1"/>
  <c r="AB186" i="1"/>
  <c r="AC186" i="1"/>
  <c r="AD186" i="1"/>
  <c r="U458" i="1"/>
  <c r="AB458" i="1"/>
  <c r="AC458" i="1"/>
  <c r="AD458" i="1" s="1"/>
  <c r="U369" i="1"/>
  <c r="U362" i="1"/>
  <c r="AC362" i="1"/>
  <c r="AD362" i="1"/>
  <c r="AF362" i="1"/>
  <c r="T415" i="1"/>
  <c r="AF165" i="1"/>
  <c r="AG165" i="1" s="1"/>
  <c r="AH165" i="1" s="1"/>
  <c r="U104" i="1"/>
  <c r="AC168" i="1"/>
  <c r="AD168" i="1" s="1"/>
  <c r="U63" i="1"/>
  <c r="AC63" i="1"/>
  <c r="AD63" i="1"/>
  <c r="AF63" i="1" s="1"/>
  <c r="AG63" i="1" s="1"/>
  <c r="AH63" i="1" s="1"/>
  <c r="U251" i="1"/>
  <c r="AC251" i="1"/>
  <c r="AD251" i="1" s="1"/>
  <c r="U86" i="1"/>
  <c r="U45" i="1"/>
  <c r="AB45" i="1"/>
  <c r="AC488" i="1"/>
  <c r="AD488" i="1" s="1"/>
  <c r="AF488" i="1"/>
  <c r="AG488" i="1" s="1"/>
  <c r="AH488" i="1" s="1"/>
  <c r="V381" i="1"/>
  <c r="AB512" i="1"/>
  <c r="AC512" i="1"/>
  <c r="AD512" i="1" s="1"/>
  <c r="T506" i="1"/>
  <c r="AB506" i="1"/>
  <c r="AB455" i="1"/>
  <c r="T452" i="1"/>
  <c r="U452" i="1" s="1"/>
  <c r="AC452" i="1"/>
  <c r="AD452" i="1"/>
  <c r="AB452" i="1"/>
  <c r="T437" i="1"/>
  <c r="V417" i="1"/>
  <c r="T417" i="1"/>
  <c r="U417" i="1" s="1"/>
  <c r="U273" i="1"/>
  <c r="AB273" i="1"/>
  <c r="AB314" i="1"/>
  <c r="U47" i="1"/>
  <c r="AC47" i="1"/>
  <c r="AD47" i="1" s="1"/>
  <c r="U267" i="1"/>
  <c r="AB267" i="1"/>
  <c r="AC72" i="1"/>
  <c r="AD72" i="1" s="1"/>
  <c r="U72" i="1"/>
  <c r="AC51" i="1"/>
  <c r="AD51" i="1"/>
  <c r="AF51" i="1" s="1"/>
  <c r="AG51" i="1"/>
  <c r="AH51" i="1"/>
  <c r="AC169" i="1"/>
  <c r="AD169" i="1" s="1"/>
  <c r="U507" i="1"/>
  <c r="AC507" i="1"/>
  <c r="AD507" i="1" s="1"/>
  <c r="AF507" i="1"/>
  <c r="AB457" i="1"/>
  <c r="AB419" i="1"/>
  <c r="AC419" i="1"/>
  <c r="AD419" i="1" s="1"/>
  <c r="AB409" i="1"/>
  <c r="AA379" i="1"/>
  <c r="AA375" i="1"/>
  <c r="AB375" i="1" s="1"/>
  <c r="AC375" i="1" s="1"/>
  <c r="AD375" i="1" s="1"/>
  <c r="V213" i="1"/>
  <c r="T213" i="1"/>
  <c r="V160" i="1"/>
  <c r="T160" i="1"/>
  <c r="AC160" i="1" s="1"/>
  <c r="AD160" i="1" s="1"/>
  <c r="U282" i="1"/>
  <c r="AC94" i="1"/>
  <c r="AD94" i="1"/>
  <c r="AF94" i="1"/>
  <c r="AG94" i="1"/>
  <c r="AH94" i="1"/>
  <c r="AB94" i="1"/>
  <c r="U94" i="1"/>
  <c r="U259" i="1"/>
  <c r="AH259" i="1"/>
  <c r="U187" i="1"/>
  <c r="AB504" i="1"/>
  <c r="R507" i="1"/>
  <c r="S507" i="1" s="1"/>
  <c r="U503" i="1"/>
  <c r="AB501" i="1"/>
  <c r="AB500" i="1"/>
  <c r="R483" i="1"/>
  <c r="S483" i="1"/>
  <c r="R475" i="1"/>
  <c r="S475" i="1"/>
  <c r="T461" i="1"/>
  <c r="AC461" i="1" s="1"/>
  <c r="AD461" i="1" s="1"/>
  <c r="AF461" i="1" s="1"/>
  <c r="AB461" i="1"/>
  <c r="V430" i="1"/>
  <c r="T430" i="1"/>
  <c r="U430" i="1" s="1"/>
  <c r="AG430" i="1" s="1"/>
  <c r="AH430" i="1" s="1"/>
  <c r="R429" i="1"/>
  <c r="S429" i="1"/>
  <c r="V395" i="1"/>
  <c r="T395" i="1"/>
  <c r="U395" i="1" s="1"/>
  <c r="R390" i="1"/>
  <c r="S390" i="1" s="1"/>
  <c r="T388" i="1"/>
  <c r="AA384" i="1"/>
  <c r="AB384" i="1" s="1"/>
  <c r="AC384" i="1" s="1"/>
  <c r="AD384" i="1" s="1"/>
  <c r="AA139" i="1"/>
  <c r="AB139" i="1" s="1"/>
  <c r="AC139" i="1"/>
  <c r="AD139" i="1"/>
  <c r="AB113" i="1"/>
  <c r="AC113" i="1"/>
  <c r="AD113" i="1" s="1"/>
  <c r="U92" i="1"/>
  <c r="AB91" i="1"/>
  <c r="AC91" i="1"/>
  <c r="AD91" i="1"/>
  <c r="AA417" i="1"/>
  <c r="AB417" i="1"/>
  <c r="AC417" i="1" s="1"/>
  <c r="AD417" i="1" s="1"/>
  <c r="AA391" i="1"/>
  <c r="AA142" i="1"/>
  <c r="AB142" i="1" s="1"/>
  <c r="AA108" i="1"/>
  <c r="AB108" i="1" s="1"/>
  <c r="AC108" i="1"/>
  <c r="AD108" i="1" s="1"/>
  <c r="AC69" i="1"/>
  <c r="AD69" i="1" s="1"/>
  <c r="AB69" i="1"/>
  <c r="R393" i="1"/>
  <c r="S393" i="1"/>
  <c r="R381" i="1"/>
  <c r="S381" i="1" s="1"/>
  <c r="AB339" i="1"/>
  <c r="AB250" i="1"/>
  <c r="AA121" i="1"/>
  <c r="AB121" i="1" s="1"/>
  <c r="AA104" i="1"/>
  <c r="AB104" i="1"/>
  <c r="AC104" i="1"/>
  <c r="AD104" i="1"/>
  <c r="AC121" i="1"/>
  <c r="AD121" i="1"/>
  <c r="AB72" i="1"/>
  <c r="AA166" i="1"/>
  <c r="AB166" i="1"/>
  <c r="AC166" i="1"/>
  <c r="AD166" i="1"/>
  <c r="AA116" i="1"/>
  <c r="AB116" i="1" s="1"/>
  <c r="AA164" i="1"/>
  <c r="AA140" i="1"/>
  <c r="AB140" i="1"/>
  <c r="AC140" i="1"/>
  <c r="AD140" i="1"/>
  <c r="AF140" i="1" s="1"/>
  <c r="AA137" i="1"/>
  <c r="AB137" i="1"/>
  <c r="AA124" i="1"/>
  <c r="AB35" i="1"/>
  <c r="AB31" i="1"/>
  <c r="AB22" i="1"/>
  <c r="U511" i="1"/>
  <c r="AC511" i="1"/>
  <c r="AD511" i="1" s="1"/>
  <c r="AC34" i="1"/>
  <c r="AD34" i="1" s="1"/>
  <c r="AC137" i="1"/>
  <c r="AD137" i="1" s="1"/>
  <c r="U222" i="1"/>
  <c r="AB222" i="1"/>
  <c r="AC222" i="1"/>
  <c r="AD222" i="1" s="1"/>
  <c r="U439" i="1"/>
  <c r="AC439" i="1"/>
  <c r="AD439" i="1"/>
  <c r="AF439" i="1"/>
  <c r="AG439" i="1"/>
  <c r="AH439" i="1" s="1"/>
  <c r="AB439" i="1"/>
  <c r="AC98" i="1"/>
  <c r="AD98" i="1"/>
  <c r="U98" i="1"/>
  <c r="AB395" i="1"/>
  <c r="AC395" i="1"/>
  <c r="AD395" i="1"/>
  <c r="AC430" i="1"/>
  <c r="AD430" i="1"/>
  <c r="AF430" i="1" s="1"/>
  <c r="AC506" i="1"/>
  <c r="AD506" i="1"/>
  <c r="AF506" i="1" s="1"/>
  <c r="U415" i="1"/>
  <c r="AB415" i="1"/>
  <c r="AC415" i="1"/>
  <c r="AD415" i="1" s="1"/>
  <c r="AC223" i="1"/>
  <c r="AD223" i="1" s="1"/>
  <c r="AF223" i="1" s="1"/>
  <c r="U322" i="1"/>
  <c r="U15" i="1"/>
  <c r="AC15" i="1"/>
  <c r="AD15" i="1"/>
  <c r="AF15" i="1" s="1"/>
  <c r="U421" i="1"/>
  <c r="U345" i="1"/>
  <c r="AD345" i="1"/>
  <c r="AF345" i="1"/>
  <c r="AG345" i="1"/>
  <c r="AH345" i="1"/>
  <c r="U422" i="1"/>
  <c r="U19" i="1"/>
  <c r="AC19" i="1"/>
  <c r="AD19" i="1" s="1"/>
  <c r="U453" i="1"/>
  <c r="AB497" i="1"/>
  <c r="AC497" i="1"/>
  <c r="AD497" i="1"/>
  <c r="AG497" i="1" s="1"/>
  <c r="AH497" i="1" s="1"/>
  <c r="AF497" i="1"/>
  <c r="U194" i="1"/>
  <c r="AB194" i="1"/>
  <c r="U374" i="1"/>
  <c r="AB374" i="1"/>
  <c r="AC374" i="1"/>
  <c r="AD374" i="1"/>
  <c r="U46" i="1"/>
  <c r="U402" i="1"/>
  <c r="AB402" i="1"/>
  <c r="AF81" i="1"/>
  <c r="AB383" i="1"/>
  <c r="U435" i="1"/>
  <c r="U474" i="1"/>
  <c r="U494" i="1"/>
  <c r="AC38" i="1"/>
  <c r="AD38" i="1"/>
  <c r="AG55" i="1"/>
  <c r="AH55" i="1" s="1"/>
  <c r="U489" i="1"/>
  <c r="AC489" i="1"/>
  <c r="AD489" i="1" s="1"/>
  <c r="AF489" i="1"/>
  <c r="AB489" i="1"/>
  <c r="AF278" i="1"/>
  <c r="AG278" i="1"/>
  <c r="AH278" i="1" s="1"/>
  <c r="AF240" i="1"/>
  <c r="AF187" i="1"/>
  <c r="AG187" i="1" s="1"/>
  <c r="AH187" i="1" s="1"/>
  <c r="AG368" i="1"/>
  <c r="AH368" i="1"/>
  <c r="AG45" i="1"/>
  <c r="AH45" i="1"/>
  <c r="AB89" i="1"/>
  <c r="AA212" i="1"/>
  <c r="AB212" i="1" s="1"/>
  <c r="AC212" i="1" s="1"/>
  <c r="AD212" i="1" s="1"/>
  <c r="AF212" i="1" s="1"/>
  <c r="AG16" i="1"/>
  <c r="AH16" i="1"/>
  <c r="AG254" i="1"/>
  <c r="AH254" i="1"/>
  <c r="AG423" i="1"/>
  <c r="AH423" i="1"/>
  <c r="AB266" i="1"/>
  <c r="AB36" i="1"/>
  <c r="AA405" i="1"/>
  <c r="AB405" i="1"/>
  <c r="AC405" i="1" s="1"/>
  <c r="AD405" i="1" s="1"/>
  <c r="AA331" i="1"/>
  <c r="AB331" i="1" s="1"/>
  <c r="AC331" i="1" s="1"/>
  <c r="AD331" i="1" s="1"/>
  <c r="AF331" i="1" s="1"/>
  <c r="AG331" i="1"/>
  <c r="AH331" i="1"/>
  <c r="AB138" i="1"/>
  <c r="AB123" i="1"/>
  <c r="AF267" i="1"/>
  <c r="AG267" i="1"/>
  <c r="AH267" i="1"/>
  <c r="AF91" i="1"/>
  <c r="AA144" i="1"/>
  <c r="AG357" i="1"/>
  <c r="AH357" i="1"/>
  <c r="AF88" i="1"/>
  <c r="AG88" i="1" s="1"/>
  <c r="AH88" i="1" s="1"/>
  <c r="AF295" i="1"/>
  <c r="AG295" i="1" s="1"/>
  <c r="AH295" i="1"/>
  <c r="AF143" i="1"/>
  <c r="AG143" i="1"/>
  <c r="AH143" i="1"/>
  <c r="AB472" i="1"/>
  <c r="AG250" i="1"/>
  <c r="AH250" i="1"/>
  <c r="AB416" i="1"/>
  <c r="AA206" i="1"/>
  <c r="AG262" i="1"/>
  <c r="AH262" i="1"/>
  <c r="AG304" i="1"/>
  <c r="AH304" i="1" s="1"/>
  <c r="AB227" i="1"/>
  <c r="AB147" i="1"/>
  <c r="AA221" i="1"/>
  <c r="AB377" i="1"/>
  <c r="AC377" i="1" s="1"/>
  <c r="AD377" i="1" s="1"/>
  <c r="AB400" i="1"/>
  <c r="AA307" i="1"/>
  <c r="AA196" i="1"/>
  <c r="AB196" i="1"/>
  <c r="AC196" i="1" s="1"/>
  <c r="AD196" i="1" s="1"/>
  <c r="AA153" i="1"/>
  <c r="AB153" i="1"/>
  <c r="AC153" i="1" s="1"/>
  <c r="AD153" i="1"/>
  <c r="AG269" i="1"/>
  <c r="AH269" i="1" s="1"/>
  <c r="AA340" i="1"/>
  <c r="AB340" i="1"/>
  <c r="AC340" i="1" s="1"/>
  <c r="AD340" i="1" s="1"/>
  <c r="AF340" i="1" s="1"/>
  <c r="AA336" i="1"/>
  <c r="AB336" i="1" s="1"/>
  <c r="AC336" i="1"/>
  <c r="AD336" i="1"/>
  <c r="AA172" i="1"/>
  <c r="AB172" i="1"/>
  <c r="AC172" i="1" s="1"/>
  <c r="AD172" i="1" s="1"/>
  <c r="AF322" i="1"/>
  <c r="AG322" i="1"/>
  <c r="AH322" i="1" s="1"/>
  <c r="AF67" i="1"/>
  <c r="AG67" i="1" s="1"/>
  <c r="AH67" i="1" s="1"/>
  <c r="AF395" i="1"/>
  <c r="AG395" i="1"/>
  <c r="AH395" i="1" s="1"/>
  <c r="AF297" i="1"/>
  <c r="AG297" i="1" s="1"/>
  <c r="AH297" i="1" s="1"/>
  <c r="AF414" i="1"/>
  <c r="AG414" i="1" s="1"/>
  <c r="AH414" i="1" s="1"/>
  <c r="AF355" i="1"/>
  <c r="AF336" i="1"/>
  <c r="AG336" i="1"/>
  <c r="AH336" i="1" s="1"/>
  <c r="U324" i="1"/>
  <c r="AB324" i="1"/>
  <c r="AC324" i="1"/>
  <c r="AD324" i="1"/>
  <c r="U90" i="1"/>
  <c r="AC90" i="1"/>
  <c r="AD90" i="1" s="1"/>
  <c r="AF90" i="1" s="1"/>
  <c r="AB109" i="1"/>
  <c r="U195" i="1"/>
  <c r="V239" i="1"/>
  <c r="T239" i="1"/>
  <c r="U239" i="1" s="1"/>
  <c r="T237" i="1"/>
  <c r="AB237" i="1" s="1"/>
  <c r="AA234" i="1"/>
  <c r="V124" i="1"/>
  <c r="T124" i="1"/>
  <c r="AB325" i="1"/>
  <c r="AC325" i="1"/>
  <c r="AD325" i="1" s="1"/>
  <c r="AF65" i="1"/>
  <c r="AG65" i="1"/>
  <c r="AH65" i="1"/>
  <c r="AG471" i="1"/>
  <c r="AH471" i="1"/>
  <c r="AF392" i="1"/>
  <c r="AF403" i="1"/>
  <c r="AG403" i="1"/>
  <c r="AH403" i="1"/>
  <c r="AF263" i="1"/>
  <c r="AG263" i="1" s="1"/>
  <c r="AH263" i="1" s="1"/>
  <c r="AB323" i="1"/>
  <c r="AC323" i="1"/>
  <c r="AD323" i="1"/>
  <c r="AF323" i="1" s="1"/>
  <c r="AF97" i="1"/>
  <c r="AG97" i="1"/>
  <c r="AH97" i="1"/>
  <c r="U480" i="1"/>
  <c r="AB480" i="1"/>
  <c r="AC192" i="1"/>
  <c r="AD192" i="1"/>
  <c r="AF192" i="1" s="1"/>
  <c r="AB192" i="1"/>
  <c r="U192" i="1"/>
  <c r="U50" i="1"/>
  <c r="AC50" i="1"/>
  <c r="AD50" i="1"/>
  <c r="AG50" i="1" s="1"/>
  <c r="AH50" i="1" s="1"/>
  <c r="U144" i="1"/>
  <c r="U264" i="1"/>
  <c r="AC264" i="1"/>
  <c r="AD264" i="1" s="1"/>
  <c r="AG264" i="1" s="1"/>
  <c r="AH264" i="1" s="1"/>
  <c r="U116" i="1"/>
  <c r="AC116" i="1"/>
  <c r="AD116" i="1"/>
  <c r="AC411" i="1"/>
  <c r="AD411" i="1" s="1"/>
  <c r="U470" i="1"/>
  <c r="AC470" i="1"/>
  <c r="AD470" i="1"/>
  <c r="AF470" i="1" s="1"/>
  <c r="AB470" i="1"/>
  <c r="AC427" i="1"/>
  <c r="AD427" i="1"/>
  <c r="AF427" i="1" s="1"/>
  <c r="U427" i="1"/>
  <c r="AG427" i="1" s="1"/>
  <c r="AH427" i="1" s="1"/>
  <c r="U268" i="1"/>
  <c r="AB268" i="1"/>
  <c r="AC268" i="1"/>
  <c r="AD268" i="1" s="1"/>
  <c r="AG268" i="1" s="1"/>
  <c r="AH268" i="1" s="1"/>
  <c r="AG20" i="1"/>
  <c r="AH20" i="1" s="1"/>
  <c r="AC236" i="1"/>
  <c r="AD236" i="1"/>
  <c r="U236" i="1"/>
  <c r="U185" i="1"/>
  <c r="AC255" i="1"/>
  <c r="AD255" i="1"/>
  <c r="AF255" i="1" s="1"/>
  <c r="U255" i="1"/>
  <c r="AC394" i="1"/>
  <c r="AD394" i="1" s="1"/>
  <c r="AB394" i="1"/>
  <c r="U29" i="1"/>
  <c r="AC29" i="1"/>
  <c r="AD29" i="1" s="1"/>
  <c r="AF29" i="1" s="1"/>
  <c r="AG29" i="1" s="1"/>
  <c r="AH29" i="1" s="1"/>
  <c r="AB412" i="1"/>
  <c r="AC412" i="1"/>
  <c r="AD412" i="1"/>
  <c r="AG412" i="1" s="1"/>
  <c r="AH412" i="1" s="1"/>
  <c r="U126" i="1"/>
  <c r="AB126" i="1"/>
  <c r="U271" i="1"/>
  <c r="AB271" i="1"/>
  <c r="AF119" i="1"/>
  <c r="AG119" i="1" s="1"/>
  <c r="AH119" i="1" s="1"/>
  <c r="AG247" i="1"/>
  <c r="AH247" i="1" s="1"/>
  <c r="AF31" i="1"/>
  <c r="AG31" i="1"/>
  <c r="AH31" i="1"/>
  <c r="U462" i="1"/>
  <c r="AC462" i="1"/>
  <c r="AD462" i="1"/>
  <c r="AF462" i="1" s="1"/>
  <c r="AB178" i="1"/>
  <c r="AC178" i="1"/>
  <c r="AD178" i="1" s="1"/>
  <c r="AB503" i="1"/>
  <c r="AC503" i="1"/>
  <c r="AD503" i="1" s="1"/>
  <c r="AE127" i="1"/>
  <c r="AA127" i="1"/>
  <c r="AB127" i="1"/>
  <c r="AC127" i="1"/>
  <c r="AD127" i="1" s="1"/>
  <c r="AB90" i="1"/>
  <c r="AG100" i="1"/>
  <c r="AH100" i="1"/>
  <c r="AG56" i="1"/>
  <c r="AH56" i="1" s="1"/>
  <c r="AC428" i="1"/>
  <c r="AD428" i="1"/>
  <c r="AF428" i="1" s="1"/>
  <c r="AB223" i="1"/>
  <c r="U37" i="1"/>
  <c r="AF309" i="1"/>
  <c r="AG309" i="1" s="1"/>
  <c r="AH309" i="1" s="1"/>
  <c r="AF282" i="1"/>
  <c r="AF53" i="1"/>
  <c r="AF22" i="1"/>
  <c r="AF225" i="1"/>
  <c r="U218" i="1"/>
  <c r="AC329" i="1"/>
  <c r="AD329" i="1" s="1"/>
  <c r="AC436" i="1"/>
  <c r="AD436" i="1"/>
  <c r="AG436" i="1" s="1"/>
  <c r="AH436" i="1" s="1"/>
  <c r="U436" i="1"/>
  <c r="AB462" i="1"/>
  <c r="U296" i="1"/>
  <c r="AB296" i="1"/>
  <c r="AC296" i="1"/>
  <c r="AD296" i="1" s="1"/>
  <c r="AF296" i="1" s="1"/>
  <c r="AG296" i="1" s="1"/>
  <c r="AH296" i="1" s="1"/>
  <c r="AC393" i="1"/>
  <c r="AD393" i="1"/>
  <c r="AF393" i="1" s="1"/>
  <c r="AG393" i="1" s="1"/>
  <c r="AH393" i="1" s="1"/>
  <c r="AB393" i="1"/>
  <c r="U393" i="1"/>
  <c r="AC231" i="1"/>
  <c r="AD231" i="1" s="1"/>
  <c r="AF231" i="1" s="1"/>
  <c r="AG231" i="1" s="1"/>
  <c r="AH231" i="1" s="1"/>
  <c r="AB231" i="1"/>
  <c r="U231" i="1"/>
  <c r="U340" i="1"/>
  <c r="AC456" i="1"/>
  <c r="AD456" i="1"/>
  <c r="U456" i="1"/>
  <c r="AC120" i="1"/>
  <c r="AD120" i="1" s="1"/>
  <c r="AF120" i="1" s="1"/>
  <c r="AB120" i="1"/>
  <c r="U120" i="1"/>
  <c r="U433" i="1"/>
  <c r="AB433" i="1"/>
  <c r="AC433" i="1"/>
  <c r="AD433" i="1"/>
  <c r="U392" i="1"/>
  <c r="AB392" i="1"/>
  <c r="AB60" i="1"/>
  <c r="U60" i="1"/>
  <c r="U79" i="1"/>
  <c r="AB79" i="1"/>
  <c r="AC79" i="1"/>
  <c r="AD79" i="1" s="1"/>
  <c r="AC48" i="1"/>
  <c r="AD48" i="1" s="1"/>
  <c r="AF48" i="1" s="1"/>
  <c r="AB48" i="1"/>
  <c r="U48" i="1"/>
  <c r="U25" i="1"/>
  <c r="AC25" i="1"/>
  <c r="AD25" i="1" s="1"/>
  <c r="AB25" i="1"/>
  <c r="U152" i="1"/>
  <c r="AB437" i="1"/>
  <c r="U437" i="1"/>
  <c r="AG311" i="1"/>
  <c r="AH311" i="1" s="1"/>
  <c r="AF406" i="1"/>
  <c r="AG406" i="1"/>
  <c r="AH406" i="1"/>
  <c r="AF440" i="1"/>
  <c r="U342" i="1"/>
  <c r="AC246" i="1"/>
  <c r="AD246" i="1"/>
  <c r="U246" i="1"/>
  <c r="AB246" i="1"/>
  <c r="U151" i="1"/>
  <c r="AC151" i="1"/>
  <c r="AD151" i="1" s="1"/>
  <c r="AF151" i="1" s="1"/>
  <c r="AG442" i="1"/>
  <c r="AH442" i="1"/>
  <c r="AF34" i="1"/>
  <c r="AG34" i="1"/>
  <c r="AH34" i="1" s="1"/>
  <c r="AF126" i="1"/>
  <c r="AG507" i="1"/>
  <c r="AH507" i="1" s="1"/>
  <c r="U379" i="1"/>
  <c r="AF145" i="1"/>
  <c r="AG145" i="1"/>
  <c r="AH145" i="1" s="1"/>
  <c r="U472" i="1"/>
  <c r="U506" i="1"/>
  <c r="AC437" i="1"/>
  <c r="AD437" i="1" s="1"/>
  <c r="AF121" i="1"/>
  <c r="AG121" i="1"/>
  <c r="AH121" i="1" s="1"/>
  <c r="U109" i="1"/>
  <c r="AB435" i="1"/>
  <c r="AC474" i="1"/>
  <c r="AD474" i="1" s="1"/>
  <c r="AC383" i="1"/>
  <c r="AD383" i="1"/>
  <c r="U428" i="1"/>
  <c r="AG428" i="1" s="1"/>
  <c r="AH428" i="1" s="1"/>
  <c r="U325" i="1"/>
  <c r="U461" i="1"/>
  <c r="AD422" i="1"/>
  <c r="AF422" i="1" s="1"/>
  <c r="AC472" i="1"/>
  <c r="AD472" i="1" s="1"/>
  <c r="AF69" i="1"/>
  <c r="AG69" i="1"/>
  <c r="AH69" i="1"/>
  <c r="AF148" i="1"/>
  <c r="AC142" i="1"/>
  <c r="AD142" i="1" s="1"/>
  <c r="AG142" i="1" s="1"/>
  <c r="AH142" i="1" s="1"/>
  <c r="U178" i="1"/>
  <c r="AF233" i="1"/>
  <c r="AH105" i="1"/>
  <c r="AB345" i="1"/>
  <c r="AG163" i="1"/>
  <c r="AH163" i="1" s="1"/>
  <c r="AF475" i="1"/>
  <c r="AG475" i="1"/>
  <c r="AH475" i="1"/>
  <c r="AG131" i="1"/>
  <c r="AH131" i="1" s="1"/>
  <c r="AG43" i="1"/>
  <c r="AH43" i="1"/>
  <c r="AB453" i="1"/>
  <c r="AC453" i="1"/>
  <c r="AD453" i="1"/>
  <c r="AG122" i="1"/>
  <c r="AH122" i="1" s="1"/>
  <c r="AF446" i="1"/>
  <c r="AG446" i="1"/>
  <c r="AH446" i="1"/>
  <c r="AG315" i="1"/>
  <c r="AH315" i="1" s="1"/>
  <c r="AF49" i="1"/>
  <c r="AG49" i="1"/>
  <c r="AH49" i="1" s="1"/>
  <c r="AG175" i="1"/>
  <c r="AH175" i="1"/>
  <c r="AG314" i="1"/>
  <c r="AH314" i="1"/>
  <c r="AF260" i="1"/>
  <c r="AG260" i="1" s="1"/>
  <c r="AH260" i="1" s="1"/>
  <c r="AC480" i="1"/>
  <c r="AD480" i="1"/>
  <c r="U274" i="1"/>
  <c r="AG274" i="1"/>
  <c r="AH274" i="1"/>
  <c r="AF327" i="1"/>
  <c r="AG327" i="1"/>
  <c r="AH327" i="1"/>
  <c r="AF57" i="1"/>
  <c r="AB342" i="1"/>
  <c r="AC342" i="1" s="1"/>
  <c r="AD342" i="1"/>
  <c r="AF342" i="1" s="1"/>
  <c r="AF370" i="1"/>
  <c r="AG370" i="1" s="1"/>
  <c r="AH370" i="1" s="1"/>
  <c r="AF61" i="1"/>
  <c r="AB255" i="1"/>
  <c r="AG465" i="1"/>
  <c r="AH465" i="1"/>
  <c r="AF281" i="1"/>
  <c r="AG281" i="1"/>
  <c r="AH281" i="1"/>
  <c r="AB456" i="1"/>
  <c r="AB360" i="1"/>
  <c r="U360" i="1"/>
  <c r="AC360" i="1"/>
  <c r="AD360" i="1"/>
  <c r="U431" i="1"/>
  <c r="U261" i="1"/>
  <c r="AB261" i="1"/>
  <c r="U191" i="1"/>
  <c r="AB349" i="1"/>
  <c r="AC349" i="1"/>
  <c r="AD349" i="1"/>
  <c r="AG349" i="1" s="1"/>
  <c r="AH349" i="1" s="1"/>
  <c r="AF76" i="1"/>
  <c r="AG76" i="1"/>
  <c r="AH76" i="1" s="1"/>
  <c r="U351" i="1"/>
  <c r="AF132" i="1"/>
  <c r="AG132" i="1"/>
  <c r="AH132" i="1"/>
  <c r="AB294" i="1"/>
  <c r="AB313" i="1"/>
  <c r="AB297" i="1"/>
  <c r="U432" i="1"/>
  <c r="AC400" i="1"/>
  <c r="AD400" i="1"/>
  <c r="AF400" i="1" s="1"/>
  <c r="AC328" i="1"/>
  <c r="AD328" i="1" s="1"/>
  <c r="AF328" i="1" s="1"/>
  <c r="AB62" i="1"/>
  <c r="U62" i="1"/>
  <c r="AF242" i="1"/>
  <c r="AG242" i="1" s="1"/>
  <c r="AH242" i="1" s="1"/>
  <c r="V397" i="1"/>
  <c r="T397" i="1"/>
  <c r="V372" i="1"/>
  <c r="T372" i="1"/>
  <c r="AC372" i="1" s="1"/>
  <c r="AB289" i="1"/>
  <c r="U289" i="1"/>
  <c r="AB350" i="1"/>
  <c r="AB411" i="1"/>
  <c r="AC353" i="1"/>
  <c r="AD353" i="1"/>
  <c r="AF353" i="1" s="1"/>
  <c r="U353" i="1"/>
  <c r="AB413" i="1"/>
  <c r="AC413" i="1"/>
  <c r="AD413" i="1" s="1"/>
  <c r="AB18" i="1"/>
  <c r="U18" i="1"/>
  <c r="AG18" i="1"/>
  <c r="AH18" i="1"/>
  <c r="AB96" i="1"/>
  <c r="AB107" i="1"/>
  <c r="AC96" i="1"/>
  <c r="AD96" i="1" s="1"/>
  <c r="AC154" i="1"/>
  <c r="AD154" i="1"/>
  <c r="U154" i="1"/>
  <c r="AB175" i="1"/>
  <c r="T438" i="1"/>
  <c r="AC438" i="1" s="1"/>
  <c r="AD438" i="1" s="1"/>
  <c r="V438" i="1"/>
  <c r="U509" i="1"/>
  <c r="AC509" i="1"/>
  <c r="AD509" i="1"/>
  <c r="AB445" i="1"/>
  <c r="AB427" i="1"/>
  <c r="AA424" i="1"/>
  <c r="AB424" i="1" s="1"/>
  <c r="AC424" i="1" s="1"/>
  <c r="AD424" i="1" s="1"/>
  <c r="V391" i="1"/>
  <c r="T391" i="1"/>
  <c r="AB316" i="1"/>
  <c r="U138" i="1"/>
  <c r="AG138" i="1"/>
  <c r="AH138" i="1"/>
  <c r="U87" i="1"/>
  <c r="AC36" i="1"/>
  <c r="AD36" i="1"/>
  <c r="U176" i="1"/>
  <c r="AB176" i="1"/>
  <c r="AC176" i="1"/>
  <c r="AD176" i="1"/>
  <c r="AF176" i="1" s="1"/>
  <c r="AB509" i="1"/>
  <c r="AB507" i="1"/>
  <c r="R506" i="1"/>
  <c r="S506" i="1"/>
  <c r="AB486" i="1"/>
  <c r="AB478" i="1"/>
  <c r="AB459" i="1"/>
  <c r="AB442" i="1"/>
  <c r="AB440" i="1"/>
  <c r="AA398" i="1"/>
  <c r="AB114" i="1"/>
  <c r="AB498" i="1"/>
  <c r="R496" i="1"/>
  <c r="S496" i="1" s="1"/>
  <c r="AB471" i="1"/>
  <c r="T449" i="1"/>
  <c r="AB449" i="1" s="1"/>
  <c r="V424" i="1"/>
  <c r="T424" i="1"/>
  <c r="V407" i="1"/>
  <c r="T407" i="1"/>
  <c r="AB407" i="1" s="1"/>
  <c r="AA401" i="1"/>
  <c r="AB401" i="1" s="1"/>
  <c r="AC401" i="1" s="1"/>
  <c r="AD401" i="1"/>
  <c r="AA431" i="1"/>
  <c r="AB431" i="1" s="1"/>
  <c r="AC431" i="1" s="1"/>
  <c r="AD431" i="1" s="1"/>
  <c r="AA404" i="1"/>
  <c r="AB404" i="1" s="1"/>
  <c r="AC404" i="1" s="1"/>
  <c r="AD404" i="1"/>
  <c r="AA396" i="1"/>
  <c r="AB396" i="1"/>
  <c r="AC396" i="1"/>
  <c r="AD396" i="1" s="1"/>
  <c r="AA371" i="1"/>
  <c r="AB371" i="1" s="1"/>
  <c r="AC371" i="1" s="1"/>
  <c r="AD371" i="1"/>
  <c r="AA335" i="1"/>
  <c r="AB335" i="1"/>
  <c r="AC335" i="1"/>
  <c r="AD335" i="1"/>
  <c r="AB276" i="1"/>
  <c r="AA388" i="1"/>
  <c r="V378" i="1"/>
  <c r="T378" i="1"/>
  <c r="AC378" i="1" s="1"/>
  <c r="AD378" i="1" s="1"/>
  <c r="R375" i="1"/>
  <c r="S375" i="1" s="1"/>
  <c r="AA351" i="1"/>
  <c r="AB351" i="1"/>
  <c r="AC351" i="1" s="1"/>
  <c r="AD351" i="1" s="1"/>
  <c r="R431" i="1"/>
  <c r="S431" i="1"/>
  <c r="AB362" i="1"/>
  <c r="AB353" i="1"/>
  <c r="AB272" i="1"/>
  <c r="AB252" i="1"/>
  <c r="AB210" i="1"/>
  <c r="T207" i="1"/>
  <c r="V207" i="1"/>
  <c r="AA180" i="1"/>
  <c r="AB180" i="1"/>
  <c r="AA348" i="1"/>
  <c r="AB348" i="1" s="1"/>
  <c r="AC348" i="1" s="1"/>
  <c r="AD348" i="1" s="1"/>
  <c r="AB257" i="1"/>
  <c r="AB247" i="1"/>
  <c r="AB242" i="1"/>
  <c r="AB240" i="1"/>
  <c r="AB235" i="1"/>
  <c r="T197" i="1"/>
  <c r="AB197" i="1" s="1"/>
  <c r="V197" i="1"/>
  <c r="R328" i="1"/>
  <c r="S328" i="1"/>
  <c r="AB245" i="1"/>
  <c r="T243" i="1"/>
  <c r="AB229" i="1"/>
  <c r="AB221" i="1"/>
  <c r="AC221" i="1" s="1"/>
  <c r="AD221" i="1" s="1"/>
  <c r="AA218" i="1"/>
  <c r="AB218" i="1"/>
  <c r="AC218" i="1"/>
  <c r="AD218" i="1" s="1"/>
  <c r="AF218" i="1" s="1"/>
  <c r="AB202" i="1"/>
  <c r="AB193" i="1"/>
  <c r="AA191" i="1"/>
  <c r="AB191" i="1" s="1"/>
  <c r="AC191" i="1" s="1"/>
  <c r="AD191" i="1" s="1"/>
  <c r="AA157" i="1"/>
  <c r="AB157" i="1"/>
  <c r="AC157" i="1"/>
  <c r="AD157" i="1"/>
  <c r="AF157" i="1" s="1"/>
  <c r="T202" i="1"/>
  <c r="AC202" i="1" s="1"/>
  <c r="R193" i="1"/>
  <c r="S193" i="1"/>
  <c r="AB154" i="1"/>
  <c r="AA136" i="1"/>
  <c r="AB136" i="1"/>
  <c r="AC136" i="1"/>
  <c r="AD136" i="1"/>
  <c r="AB133" i="1"/>
  <c r="AB99" i="1"/>
  <c r="AB92" i="1"/>
  <c r="R108" i="1"/>
  <c r="S108" i="1"/>
  <c r="AB101" i="1"/>
  <c r="AB29" i="1"/>
  <c r="AB16" i="1"/>
  <c r="AB33" i="1"/>
  <c r="AF153" i="1"/>
  <c r="AG153" i="1" s="1"/>
  <c r="AH153" i="1" s="1"/>
  <c r="AG340" i="1"/>
  <c r="AH340" i="1" s="1"/>
  <c r="AF371" i="1"/>
  <c r="AG371" i="1"/>
  <c r="AH371" i="1" s="1"/>
  <c r="AG342" i="1"/>
  <c r="AH342" i="1"/>
  <c r="AF360" i="1"/>
  <c r="AG360" i="1"/>
  <c r="AH360" i="1"/>
  <c r="AF142" i="1"/>
  <c r="AF383" i="1"/>
  <c r="AF50" i="1"/>
  <c r="AC197" i="1"/>
  <c r="AD197" i="1"/>
  <c r="U197" i="1"/>
  <c r="AC391" i="1"/>
  <c r="AD391" i="1"/>
  <c r="U391" i="1"/>
  <c r="AF413" i="1"/>
  <c r="AG413" i="1" s="1"/>
  <c r="AH413" i="1" s="1"/>
  <c r="U397" i="1"/>
  <c r="AB397" i="1"/>
  <c r="AC397" i="1"/>
  <c r="AD397" i="1"/>
  <c r="AF397" i="1" s="1"/>
  <c r="AG328" i="1"/>
  <c r="AH328" i="1" s="1"/>
  <c r="AF25" i="1"/>
  <c r="AG25" i="1"/>
  <c r="AH25" i="1" s="1"/>
  <c r="AF433" i="1"/>
  <c r="AF236" i="1"/>
  <c r="AG236" i="1"/>
  <c r="AH236" i="1" s="1"/>
  <c r="U124" i="1"/>
  <c r="AB124" i="1"/>
  <c r="AC124" i="1"/>
  <c r="AD124" i="1"/>
  <c r="AF124" i="1" s="1"/>
  <c r="AC237" i="1"/>
  <c r="AD237" i="1" s="1"/>
  <c r="U237" i="1"/>
  <c r="AF178" i="1"/>
  <c r="AG178" i="1" s="1"/>
  <c r="AH178" i="1" s="1"/>
  <c r="AF404" i="1"/>
  <c r="AF480" i="1"/>
  <c r="AG480" i="1"/>
  <c r="AH480" i="1"/>
  <c r="AF246" i="1"/>
  <c r="AG246" i="1" s="1"/>
  <c r="AH246" i="1" s="1"/>
  <c r="AF436" i="1"/>
  <c r="AF503" i="1"/>
  <c r="AF412" i="1"/>
  <c r="AC239" i="1"/>
  <c r="AD239" i="1" s="1"/>
  <c r="U424" i="1"/>
  <c r="AF116" i="1"/>
  <c r="AG116" i="1"/>
  <c r="AH116" i="1"/>
  <c r="AF109" i="1"/>
  <c r="AG109" i="1"/>
  <c r="AH109" i="1"/>
  <c r="U243" i="1"/>
  <c r="AB243" i="1"/>
  <c r="AC243" i="1"/>
  <c r="AD243" i="1" s="1"/>
  <c r="AF243" i="1" s="1"/>
  <c r="AG243" i="1" s="1"/>
  <c r="AH243" i="1" s="1"/>
  <c r="U207" i="1"/>
  <c r="U407" i="1"/>
  <c r="AC407" i="1"/>
  <c r="AD407" i="1"/>
  <c r="AF407" i="1" s="1"/>
  <c r="AC449" i="1"/>
  <c r="AD449" i="1"/>
  <c r="AF449" i="1" s="1"/>
  <c r="AF36" i="1"/>
  <c r="AG36" i="1"/>
  <c r="AH36" i="1"/>
  <c r="AF154" i="1"/>
  <c r="AD202" i="1"/>
  <c r="AF202" i="1" s="1"/>
  <c r="U202" i="1"/>
  <c r="AF509" i="1"/>
  <c r="AG509" i="1"/>
  <c r="AH509" i="1" s="1"/>
  <c r="AD372" i="1"/>
  <c r="AB372" i="1"/>
  <c r="AF349" i="1"/>
  <c r="AF329" i="1"/>
  <c r="AF268" i="1"/>
  <c r="AF411" i="1"/>
  <c r="AG411" i="1"/>
  <c r="AH411" i="1"/>
  <c r="AF264" i="1"/>
  <c r="AF324" i="1"/>
  <c r="AF372" i="1"/>
  <c r="AF197" i="1"/>
  <c r="AG197" i="1" s="1"/>
  <c r="AH197" i="1" s="1"/>
  <c r="AF396" i="1" l="1"/>
  <c r="AG396" i="1"/>
  <c r="AH396" i="1" s="1"/>
  <c r="AF377" i="1"/>
  <c r="AG377" i="1" s="1"/>
  <c r="AH377" i="1" s="1"/>
  <c r="AF511" i="1"/>
  <c r="AG511" i="1" s="1"/>
  <c r="AH511" i="1" s="1"/>
  <c r="AF426" i="1"/>
  <c r="AG426" i="1" s="1"/>
  <c r="AH426" i="1" s="1"/>
  <c r="AF351" i="1"/>
  <c r="AG351" i="1"/>
  <c r="AH351" i="1" s="1"/>
  <c r="AF249" i="1"/>
  <c r="AG249" i="1" s="1"/>
  <c r="AH249" i="1" s="1"/>
  <c r="AF348" i="1"/>
  <c r="AG348" i="1" s="1"/>
  <c r="AH348" i="1" s="1"/>
  <c r="AF438" i="1"/>
  <c r="AG438" i="1" s="1"/>
  <c r="AH438" i="1" s="1"/>
  <c r="AF325" i="1"/>
  <c r="AG325" i="1" s="1"/>
  <c r="AH325" i="1" s="1"/>
  <c r="AF417" i="1"/>
  <c r="AG417" i="1" s="1"/>
  <c r="AH417" i="1" s="1"/>
  <c r="AF319" i="1"/>
  <c r="AG319" i="1"/>
  <c r="AH319" i="1" s="1"/>
  <c r="AF908" i="1"/>
  <c r="AG908" i="1" s="1"/>
  <c r="AH908" i="1" s="1"/>
  <c r="AG215" i="1"/>
  <c r="AH215" i="1" s="1"/>
  <c r="AF215" i="1"/>
  <c r="AF227" i="1"/>
  <c r="AG227" i="1" s="1"/>
  <c r="AH227" i="1" s="1"/>
  <c r="AF367" i="1"/>
  <c r="AG367" i="1" s="1"/>
  <c r="AH367" i="1" s="1"/>
  <c r="AF389" i="1"/>
  <c r="AG389" i="1" s="1"/>
  <c r="AH389" i="1" s="1"/>
  <c r="AG376" i="1"/>
  <c r="AH376" i="1" s="1"/>
  <c r="AF958" i="1"/>
  <c r="AG958" i="1" s="1"/>
  <c r="AH958" i="1" s="1"/>
  <c r="AF437" i="1"/>
  <c r="AG437" i="1" s="1"/>
  <c r="AH437" i="1" s="1"/>
  <c r="AF338" i="1"/>
  <c r="AG338" i="1" s="1"/>
  <c r="AH338" i="1" s="1"/>
  <c r="AF415" i="1"/>
  <c r="AG415" i="1"/>
  <c r="AH415" i="1" s="1"/>
  <c r="AF293" i="1"/>
  <c r="AG293" i="1" s="1"/>
  <c r="AH293" i="1" s="1"/>
  <c r="AF479" i="1"/>
  <c r="AG479" i="1"/>
  <c r="AH479" i="1" s="1"/>
  <c r="AG93" i="1"/>
  <c r="AH93" i="1" s="1"/>
  <c r="AF93" i="1"/>
  <c r="AF394" i="1"/>
  <c r="AG394" i="1" s="1"/>
  <c r="AH394" i="1" s="1"/>
  <c r="AF196" i="1"/>
  <c r="AG196" i="1" s="1"/>
  <c r="AH196" i="1" s="1"/>
  <c r="AF19" i="1"/>
  <c r="AG19" i="1"/>
  <c r="AH19" i="1" s="1"/>
  <c r="AF72" i="1"/>
  <c r="AG72" i="1" s="1"/>
  <c r="AH72" i="1" s="1"/>
  <c r="AF84" i="1"/>
  <c r="AF128" i="1"/>
  <c r="AG128" i="1" s="1"/>
  <c r="AH128" i="1" s="1"/>
  <c r="AF499" i="1"/>
  <c r="AG499" i="1" s="1"/>
  <c r="AH499" i="1" s="1"/>
  <c r="AF99" i="1"/>
  <c r="AG99" i="1" s="1"/>
  <c r="AH99" i="1" s="1"/>
  <c r="AF221" i="1"/>
  <c r="AG221" i="1" s="1"/>
  <c r="AH221" i="1" s="1"/>
  <c r="AF384" i="1"/>
  <c r="AG384" i="1" s="1"/>
  <c r="AH384" i="1" s="1"/>
  <c r="AF161" i="1"/>
  <c r="AG161" i="1"/>
  <c r="AH161" i="1" s="1"/>
  <c r="AF108" i="1"/>
  <c r="AG108" i="1" s="1"/>
  <c r="AH108" i="1" s="1"/>
  <c r="AG173" i="1"/>
  <c r="AH173" i="1" s="1"/>
  <c r="AF173" i="1"/>
  <c r="AF230" i="1"/>
  <c r="AG230" i="1" s="1"/>
  <c r="AH230" i="1" s="1"/>
  <c r="AF290" i="1"/>
  <c r="AG290" i="1" s="1"/>
  <c r="AH290" i="1" s="1"/>
  <c r="AG252" i="1"/>
  <c r="AH252" i="1" s="1"/>
  <c r="AF424" i="1"/>
  <c r="AG424" i="1" s="1"/>
  <c r="AH424" i="1" s="1"/>
  <c r="AF239" i="1"/>
  <c r="AG239" i="1" s="1"/>
  <c r="AH239" i="1" s="1"/>
  <c r="AG335" i="1"/>
  <c r="AH335" i="1" s="1"/>
  <c r="AF191" i="1"/>
  <c r="AG191" i="1" s="1"/>
  <c r="AH191" i="1" s="1"/>
  <c r="AF96" i="1"/>
  <c r="AG96" i="1" s="1"/>
  <c r="AH96" i="1" s="1"/>
  <c r="AG237" i="1"/>
  <c r="AH237" i="1" s="1"/>
  <c r="AF237" i="1"/>
  <c r="AF431" i="1"/>
  <c r="AG431" i="1" s="1"/>
  <c r="AH431" i="1" s="1"/>
  <c r="AF474" i="1"/>
  <c r="AG474" i="1" s="1"/>
  <c r="AH474" i="1" s="1"/>
  <c r="AF194" i="1"/>
  <c r="AG194" i="1" s="1"/>
  <c r="AH194" i="1" s="1"/>
  <c r="AF378" i="1"/>
  <c r="AG378" i="1" s="1"/>
  <c r="AH378" i="1" s="1"/>
  <c r="AF472" i="1"/>
  <c r="AG472" i="1" s="1"/>
  <c r="AH472" i="1" s="1"/>
  <c r="AF405" i="1"/>
  <c r="AG405" i="1"/>
  <c r="AH405" i="1" s="1"/>
  <c r="AF169" i="1"/>
  <c r="AG169" i="1" s="1"/>
  <c r="AH169" i="1" s="1"/>
  <c r="AF337" i="1"/>
  <c r="AG337" i="1" s="1"/>
  <c r="AH337" i="1" s="1"/>
  <c r="AF270" i="1"/>
  <c r="AG270" i="1" s="1"/>
  <c r="AH270" i="1" s="1"/>
  <c r="AG77" i="1"/>
  <c r="AH77" i="1" s="1"/>
  <c r="AF77" i="1"/>
  <c r="AG89" i="1"/>
  <c r="AH89" i="1" s="1"/>
  <c r="AF450" i="1"/>
  <c r="AG450" i="1" s="1"/>
  <c r="AH450" i="1" s="1"/>
  <c r="AF182" i="1"/>
  <c r="AG182" i="1"/>
  <c r="AH182" i="1" s="1"/>
  <c r="U438" i="1"/>
  <c r="AG506" i="1"/>
  <c r="AH506" i="1" s="1"/>
  <c r="AF330" i="1"/>
  <c r="AG330" i="1" s="1"/>
  <c r="AH330" i="1" s="1"/>
  <c r="AF391" i="1"/>
  <c r="AG391" i="1" s="1"/>
  <c r="AH391" i="1" s="1"/>
  <c r="AF335" i="1"/>
  <c r="AG292" i="1"/>
  <c r="AH292" i="1" s="1"/>
  <c r="AB477" i="1"/>
  <c r="AF47" i="1"/>
  <c r="AG47" i="1"/>
  <c r="AH47" i="1" s="1"/>
  <c r="AF168" i="1"/>
  <c r="AG168" i="1" s="1"/>
  <c r="AH168" i="1" s="1"/>
  <c r="AG257" i="1"/>
  <c r="AH257" i="1" s="1"/>
  <c r="AG303" i="1"/>
  <c r="AH303" i="1" s="1"/>
  <c r="AG185" i="1"/>
  <c r="AH185" i="1" s="1"/>
  <c r="AG483" i="1"/>
  <c r="AH483" i="1" s="1"/>
  <c r="AB203" i="1"/>
  <c r="AC203" i="1" s="1"/>
  <c r="AD203" i="1" s="1"/>
  <c r="U203" i="1"/>
  <c r="AF401" i="1"/>
  <c r="AG401" i="1" s="1"/>
  <c r="AH401" i="1" s="1"/>
  <c r="AC280" i="1"/>
  <c r="AD280" i="1" s="1"/>
  <c r="AG400" i="1"/>
  <c r="AH400" i="1" s="1"/>
  <c r="AG470" i="1"/>
  <c r="AH470" i="1" s="1"/>
  <c r="AG90" i="1"/>
  <c r="AH90" i="1" s="1"/>
  <c r="AG48" i="1"/>
  <c r="AH48" i="1" s="1"/>
  <c r="AF136" i="1"/>
  <c r="AG136" i="1" s="1"/>
  <c r="AH136" i="1" s="1"/>
  <c r="AF127" i="1"/>
  <c r="AG127" i="1" s="1"/>
  <c r="AH127" i="1" s="1"/>
  <c r="AF456" i="1"/>
  <c r="AG456" i="1" s="1"/>
  <c r="AH456" i="1" s="1"/>
  <c r="AB391" i="1"/>
  <c r="AG289" i="1"/>
  <c r="AH289" i="1" s="1"/>
  <c r="U385" i="1"/>
  <c r="AF376" i="1"/>
  <c r="AF418" i="1"/>
  <c r="AG418" i="1" s="1"/>
  <c r="AH418" i="1" s="1"/>
  <c r="AF139" i="1"/>
  <c r="AG139" i="1" s="1"/>
  <c r="AH139" i="1" s="1"/>
  <c r="AG15" i="1"/>
  <c r="AH15" i="1" s="1"/>
  <c r="AF166" i="1"/>
  <c r="AG166" i="1" s="1"/>
  <c r="AH166" i="1" s="1"/>
  <c r="AB206" i="1"/>
  <c r="AG106" i="1"/>
  <c r="AH106" i="1" s="1"/>
  <c r="AF113" i="1"/>
  <c r="AG113" i="1" s="1"/>
  <c r="AH113" i="1" s="1"/>
  <c r="AB160" i="1"/>
  <c r="AF118" i="1"/>
  <c r="AG118" i="1"/>
  <c r="AH118" i="1" s="1"/>
  <c r="AF266" i="1"/>
  <c r="AG266" i="1" s="1"/>
  <c r="AH266" i="1" s="1"/>
  <c r="AF306" i="1"/>
  <c r="AG306" i="1" s="1"/>
  <c r="AH306" i="1" s="1"/>
  <c r="AG238" i="1"/>
  <c r="AH238" i="1" s="1"/>
  <c r="AF238" i="1"/>
  <c r="AF271" i="1"/>
  <c r="AG271" i="1"/>
  <c r="AH271" i="1" s="1"/>
  <c r="U14" i="1"/>
  <c r="AC14" i="1"/>
  <c r="AD14" i="1" s="1"/>
  <c r="AF214" i="1"/>
  <c r="AG214" i="1" s="1"/>
  <c r="AH214" i="1" s="1"/>
  <c r="AF133" i="1"/>
  <c r="AG133" i="1" s="1"/>
  <c r="AH133" i="1" s="1"/>
  <c r="AC432" i="1"/>
  <c r="AD432" i="1" s="1"/>
  <c r="AC502" i="1"/>
  <c r="AD502" i="1" s="1"/>
  <c r="AF89" i="1"/>
  <c r="AF252" i="1"/>
  <c r="AF162" i="1"/>
  <c r="AG162" i="1" s="1"/>
  <c r="AH162" i="1" s="1"/>
  <c r="AC333" i="1"/>
  <c r="AD333" i="1" s="1"/>
  <c r="AC382" i="1"/>
  <c r="AD382" i="1" s="1"/>
  <c r="AG58" i="1"/>
  <c r="AH58" i="1" s="1"/>
  <c r="U275" i="1"/>
  <c r="AC275" i="1"/>
  <c r="AD275" i="1" s="1"/>
  <c r="AB275" i="1"/>
  <c r="AB184" i="1"/>
  <c r="AB293" i="1"/>
  <c r="U293" i="1"/>
  <c r="AB429" i="1"/>
  <c r="AC429" i="1"/>
  <c r="AD429" i="1" s="1"/>
  <c r="U429" i="1"/>
  <c r="U130" i="1"/>
  <c r="AB130" i="1"/>
  <c r="AC130" i="1"/>
  <c r="AD130" i="1" s="1"/>
  <c r="U484" i="1"/>
  <c r="AG484" i="1" s="1"/>
  <c r="AH484" i="1" s="1"/>
  <c r="AB484" i="1"/>
  <c r="AC283" i="1"/>
  <c r="AD283" i="1" s="1"/>
  <c r="U283" i="1"/>
  <c r="AB283" i="1"/>
  <c r="AC86" i="1"/>
  <c r="AD86" i="1" s="1"/>
  <c r="AB85" i="1"/>
  <c r="AC85" i="1"/>
  <c r="AD85" i="1" s="1"/>
  <c r="U347" i="1"/>
  <c r="AG229" i="1"/>
  <c r="AH229" i="1" s="1"/>
  <c r="U75" i="1"/>
  <c r="AC75" i="1"/>
  <c r="AD75" i="1" s="1"/>
  <c r="AG822" i="1"/>
  <c r="AH822" i="1" s="1"/>
  <c r="AF801" i="1"/>
  <c r="AG801" i="1"/>
  <c r="AH801" i="1" s="1"/>
  <c r="AC625" i="1"/>
  <c r="AD625" i="1" s="1"/>
  <c r="AB625" i="1"/>
  <c r="AB928" i="1"/>
  <c r="U928" i="1"/>
  <c r="AC928" i="1"/>
  <c r="AD928" i="1" s="1"/>
  <c r="AC941" i="1"/>
  <c r="AD941" i="1" s="1"/>
  <c r="U941" i="1"/>
  <c r="AB941" i="1"/>
  <c r="AF708" i="1"/>
  <c r="AG708" i="1" s="1"/>
  <c r="AH708" i="1" s="1"/>
  <c r="AB604" i="1"/>
  <c r="U604" i="1"/>
  <c r="AC604" i="1"/>
  <c r="AD604" i="1" s="1"/>
  <c r="AF104" i="1"/>
  <c r="AG104" i="1" s="1"/>
  <c r="AH104" i="1" s="1"/>
  <c r="AF419" i="1"/>
  <c r="AG419" i="1" s="1"/>
  <c r="AH419" i="1" s="1"/>
  <c r="U318" i="1"/>
  <c r="AC318" i="1"/>
  <c r="AD318" i="1" s="1"/>
  <c r="AG156" i="1"/>
  <c r="AH156" i="1" s="1"/>
  <c r="AF402" i="1"/>
  <c r="AG402" i="1" s="1"/>
  <c r="AH402" i="1" s="1"/>
  <c r="AF30" i="1"/>
  <c r="AG30" i="1" s="1"/>
  <c r="AH30" i="1" s="1"/>
  <c r="AG386" i="1"/>
  <c r="AH386" i="1" s="1"/>
  <c r="AG443" i="1"/>
  <c r="AH443" i="1" s="1"/>
  <c r="AF443" i="1"/>
  <c r="AG240" i="1"/>
  <c r="AH240" i="1" s="1"/>
  <c r="AF326" i="1"/>
  <c r="AG326" i="1" s="1"/>
  <c r="AH326" i="1" s="1"/>
  <c r="AG305" i="1"/>
  <c r="AH305" i="1" s="1"/>
  <c r="AG253" i="1"/>
  <c r="AH253" i="1" s="1"/>
  <c r="AF356" i="1"/>
  <c r="AG356" i="1" s="1"/>
  <c r="AH356" i="1" s="1"/>
  <c r="U490" i="1"/>
  <c r="AC490" i="1"/>
  <c r="AD490" i="1" s="1"/>
  <c r="AG478" i="1"/>
  <c r="AH478" i="1" s="1"/>
  <c r="U467" i="1"/>
  <c r="AC467" i="1"/>
  <c r="AD467" i="1" s="1"/>
  <c r="AB150" i="1"/>
  <c r="U150" i="1"/>
  <c r="AC150" i="1"/>
  <c r="AD150" i="1" s="1"/>
  <c r="U245" i="1"/>
  <c r="AC245" i="1"/>
  <c r="AD245" i="1" s="1"/>
  <c r="AC17" i="1"/>
  <c r="AD17" i="1" s="1"/>
  <c r="U17" i="1"/>
  <c r="U200" i="1"/>
  <c r="AB200" i="1"/>
  <c r="AC200" i="1" s="1"/>
  <c r="AD200" i="1" s="1"/>
  <c r="AC184" i="1"/>
  <c r="AD184" i="1" s="1"/>
  <c r="AG946" i="1"/>
  <c r="AH946" i="1" s="1"/>
  <c r="AF946" i="1"/>
  <c r="AG942" i="1"/>
  <c r="AH942" i="1" s="1"/>
  <c r="AG617" i="1"/>
  <c r="AH617" i="1" s="1"/>
  <c r="AF948" i="1"/>
  <c r="AG948" i="1" s="1"/>
  <c r="AH948" i="1" s="1"/>
  <c r="AF586" i="1"/>
  <c r="AG586" i="1" s="1"/>
  <c r="AH586" i="1" s="1"/>
  <c r="AF860" i="1"/>
  <c r="AG860" i="1" s="1"/>
  <c r="AH860" i="1" s="1"/>
  <c r="AF836" i="1"/>
  <c r="AG836" i="1"/>
  <c r="AH836" i="1" s="1"/>
  <c r="AF819" i="1"/>
  <c r="AG819" i="1"/>
  <c r="AH819" i="1" s="1"/>
  <c r="AF520" i="1"/>
  <c r="AG520" i="1" s="1"/>
  <c r="AH520" i="1" s="1"/>
  <c r="AG560" i="1"/>
  <c r="AH560" i="1" s="1"/>
  <c r="AF560" i="1"/>
  <c r="AG656" i="1"/>
  <c r="AH656" i="1" s="1"/>
  <c r="AF642" i="1"/>
  <c r="AG642" i="1" s="1"/>
  <c r="AH642" i="1" s="1"/>
  <c r="AF553" i="1"/>
  <c r="AG553" i="1" s="1"/>
  <c r="AH553" i="1" s="1"/>
  <c r="AF38" i="1"/>
  <c r="AG38" i="1" s="1"/>
  <c r="AH38" i="1" s="1"/>
  <c r="AF137" i="1"/>
  <c r="AG137" i="1" s="1"/>
  <c r="AH137" i="1" s="1"/>
  <c r="AB388" i="1"/>
  <c r="U388" i="1"/>
  <c r="AF186" i="1"/>
  <c r="AG186" i="1" s="1"/>
  <c r="AH186" i="1" s="1"/>
  <c r="AF463" i="1"/>
  <c r="AG463" i="1" s="1"/>
  <c r="AH463" i="1" s="1"/>
  <c r="AG167" i="1"/>
  <c r="AH167" i="1" s="1"/>
  <c r="AB379" i="1"/>
  <c r="AC379" i="1"/>
  <c r="AD379" i="1" s="1"/>
  <c r="AB41" i="1"/>
  <c r="U41" i="1"/>
  <c r="AC41" i="1"/>
  <c r="AD41" i="1" s="1"/>
  <c r="AC477" i="1"/>
  <c r="AD477" i="1" s="1"/>
  <c r="AG369" i="1"/>
  <c r="AH369" i="1" s="1"/>
  <c r="AF369" i="1"/>
  <c r="AC454" i="1"/>
  <c r="AD454" i="1" s="1"/>
  <c r="AF313" i="1"/>
  <c r="AG313" i="1" s="1"/>
  <c r="AH313" i="1" s="1"/>
  <c r="AG492" i="1"/>
  <c r="AH492" i="1" s="1"/>
  <c r="AF52" i="1"/>
  <c r="AG52" i="1" s="1"/>
  <c r="AH52" i="1" s="1"/>
  <c r="U189" i="1"/>
  <c r="AB189" i="1"/>
  <c r="AC189" i="1"/>
  <c r="AD189" i="1" s="1"/>
  <c r="AC416" i="1"/>
  <c r="AD416" i="1" s="1"/>
  <c r="AC68" i="1"/>
  <c r="AD68" i="1" s="1"/>
  <c r="AB68" i="1"/>
  <c r="U307" i="1"/>
  <c r="AB307" i="1"/>
  <c r="AC307" i="1" s="1"/>
  <c r="AD307" i="1" s="1"/>
  <c r="U341" i="1"/>
  <c r="AG92" i="1"/>
  <c r="AH92" i="1" s="1"/>
  <c r="AB115" i="1"/>
  <c r="U115" i="1"/>
  <c r="AC115" i="1"/>
  <c r="AD115" i="1" s="1"/>
  <c r="U234" i="1"/>
  <c r="AB234" i="1"/>
  <c r="AC234" i="1" s="1"/>
  <c r="AD234" i="1" s="1"/>
  <c r="AF892" i="1"/>
  <c r="AG892" i="1" s="1"/>
  <c r="AH892" i="1" s="1"/>
  <c r="AG791" i="1"/>
  <c r="AH791" i="1" s="1"/>
  <c r="AF791" i="1"/>
  <c r="AF788" i="1"/>
  <c r="AG788" i="1" s="1"/>
  <c r="AH788" i="1" s="1"/>
  <c r="AG702" i="1"/>
  <c r="AH702" i="1" s="1"/>
  <c r="AG714" i="1"/>
  <c r="AH714" i="1" s="1"/>
  <c r="AF714" i="1"/>
  <c r="AF688" i="1"/>
  <c r="AG688" i="1" s="1"/>
  <c r="AH688" i="1" s="1"/>
  <c r="AB924" i="1"/>
  <c r="U924" i="1"/>
  <c r="AC924" i="1"/>
  <c r="AD924" i="1" s="1"/>
  <c r="AB939" i="1"/>
  <c r="AC939" i="1"/>
  <c r="AD939" i="1" s="1"/>
  <c r="AC774" i="1"/>
  <c r="AD774" i="1" s="1"/>
  <c r="U774" i="1"/>
  <c r="AF989" i="1"/>
  <c r="AF364" i="1"/>
  <c r="AG364" i="1" s="1"/>
  <c r="AH364" i="1" s="1"/>
  <c r="AG317" i="1"/>
  <c r="AH317" i="1" s="1"/>
  <c r="AF317" i="1"/>
  <c r="AF500" i="1"/>
  <c r="AG500" i="1"/>
  <c r="AH500" i="1" s="1"/>
  <c r="AF273" i="1"/>
  <c r="AG273" i="1" s="1"/>
  <c r="AH273" i="1" s="1"/>
  <c r="AF288" i="1"/>
  <c r="AG288" i="1" s="1"/>
  <c r="AH288" i="1" s="1"/>
  <c r="AF188" i="1"/>
  <c r="AG188" i="1" s="1"/>
  <c r="AH188" i="1" s="1"/>
  <c r="U352" i="1"/>
  <c r="AC352" i="1"/>
  <c r="AD352" i="1" s="1"/>
  <c r="AG129" i="1"/>
  <c r="AH129" i="1" s="1"/>
  <c r="AB144" i="1"/>
  <c r="AC144" i="1" s="1"/>
  <c r="AD144" i="1" s="1"/>
  <c r="U493" i="1"/>
  <c r="AC493" i="1"/>
  <c r="AD493" i="1" s="1"/>
  <c r="AB493" i="1"/>
  <c r="AB73" i="1"/>
  <c r="AC73" i="1"/>
  <c r="AD73" i="1" s="1"/>
  <c r="U73" i="1"/>
  <c r="AB344" i="1"/>
  <c r="AC344" i="1"/>
  <c r="AD344" i="1" s="1"/>
  <c r="U169" i="1"/>
  <c r="AG907" i="1"/>
  <c r="AH907" i="1" s="1"/>
  <c r="AF582" i="1"/>
  <c r="AG582" i="1"/>
  <c r="AH582" i="1" s="1"/>
  <c r="AF873" i="1"/>
  <c r="AG873" i="1"/>
  <c r="AH873" i="1" s="1"/>
  <c r="AF867" i="1"/>
  <c r="AG867" i="1"/>
  <c r="AH867" i="1" s="1"/>
  <c r="AF855" i="1"/>
  <c r="AG855" i="1" s="1"/>
  <c r="AH855" i="1" s="1"/>
  <c r="AF815" i="1"/>
  <c r="AG815" i="1"/>
  <c r="AH815" i="1" s="1"/>
  <c r="AF957" i="1"/>
  <c r="AG957" i="1" s="1"/>
  <c r="AH957" i="1" s="1"/>
  <c r="AF893" i="1"/>
  <c r="AG893" i="1" s="1"/>
  <c r="AH893" i="1" s="1"/>
  <c r="AG866" i="1"/>
  <c r="AH866" i="1" s="1"/>
  <c r="AF866" i="1"/>
  <c r="AF998" i="1"/>
  <c r="AG998" i="1"/>
  <c r="AH998" i="1" s="1"/>
  <c r="AF686" i="1"/>
  <c r="AG686" i="1" s="1"/>
  <c r="AH686" i="1" s="1"/>
  <c r="AF740" i="1"/>
  <c r="AG740" i="1" s="1"/>
  <c r="AH740" i="1" s="1"/>
  <c r="AG202" i="1"/>
  <c r="AH202" i="1" s="1"/>
  <c r="U373" i="1"/>
  <c r="AB373" i="1"/>
  <c r="AC373" i="1"/>
  <c r="AD373" i="1" s="1"/>
  <c r="AC101" i="1"/>
  <c r="AD101" i="1" s="1"/>
  <c r="U101" i="1"/>
  <c r="AF28" i="1"/>
  <c r="AG28" i="1" s="1"/>
  <c r="AH28" i="1" s="1"/>
  <c r="AF887" i="1"/>
  <c r="AG887" i="1" s="1"/>
  <c r="AH887" i="1" s="1"/>
  <c r="AF884" i="1"/>
  <c r="AG884" i="1"/>
  <c r="AH884" i="1" s="1"/>
  <c r="AF601" i="1"/>
  <c r="AG601" i="1" s="1"/>
  <c r="AH601" i="1" s="1"/>
  <c r="AF904" i="1"/>
  <c r="AG904" i="1" s="1"/>
  <c r="AH904" i="1" s="1"/>
  <c r="AF853" i="1"/>
  <c r="AG853" i="1" s="1"/>
  <c r="AH853" i="1" s="1"/>
  <c r="AG847" i="1"/>
  <c r="AH847" i="1" s="1"/>
  <c r="AF901" i="1"/>
  <c r="AG901" i="1" s="1"/>
  <c r="AH901" i="1" s="1"/>
  <c r="AF854" i="1"/>
  <c r="AG854" i="1" s="1"/>
  <c r="AH854" i="1" s="1"/>
  <c r="AF848" i="1"/>
  <c r="AG848" i="1"/>
  <c r="AH848" i="1" s="1"/>
  <c r="AG840" i="1"/>
  <c r="AH840" i="1" s="1"/>
  <c r="AG826" i="1"/>
  <c r="AH826" i="1" s="1"/>
  <c r="AF816" i="1"/>
  <c r="AG816" i="1" s="1"/>
  <c r="AH816" i="1" s="1"/>
  <c r="AF514" i="1"/>
  <c r="AG514" i="1" s="1"/>
  <c r="AH514" i="1" s="1"/>
  <c r="AF524" i="1"/>
  <c r="AG524" i="1"/>
  <c r="AH524" i="1" s="1"/>
  <c r="AF534" i="1"/>
  <c r="AG534" i="1" s="1"/>
  <c r="AH534" i="1" s="1"/>
  <c r="U790" i="1"/>
  <c r="AB790" i="1"/>
  <c r="AC790" i="1"/>
  <c r="AD790" i="1" s="1"/>
  <c r="U988" i="1"/>
  <c r="AC988" i="1"/>
  <c r="AD988" i="1" s="1"/>
  <c r="AG157" i="1"/>
  <c r="AH157" i="1" s="1"/>
  <c r="AF172" i="1"/>
  <c r="AG172" i="1" s="1"/>
  <c r="AH172" i="1" s="1"/>
  <c r="AG124" i="1"/>
  <c r="AH124" i="1" s="1"/>
  <c r="AG120" i="1"/>
  <c r="AH120" i="1" s="1"/>
  <c r="AG473" i="1"/>
  <c r="AH473" i="1" s="1"/>
  <c r="AG362" i="1"/>
  <c r="AH362" i="1" s="1"/>
  <c r="AF381" i="1"/>
  <c r="AG381" i="1" s="1"/>
  <c r="AH381" i="1" s="1"/>
  <c r="AF420" i="1"/>
  <c r="AG420" i="1"/>
  <c r="AH420" i="1" s="1"/>
  <c r="U372" i="1"/>
  <c r="AG372" i="1" s="1"/>
  <c r="AH372" i="1" s="1"/>
  <c r="AB378" i="1"/>
  <c r="AG192" i="1"/>
  <c r="AH192" i="1" s="1"/>
  <c r="AG404" i="1"/>
  <c r="AH404" i="1" s="1"/>
  <c r="AF496" i="1"/>
  <c r="AG496" i="1" s="1"/>
  <c r="AH496" i="1" s="1"/>
  <c r="AG489" i="1"/>
  <c r="AH489" i="1" s="1"/>
  <c r="AG46" i="1"/>
  <c r="AH46" i="1" s="1"/>
  <c r="AG42" i="1"/>
  <c r="AH42" i="1" s="1"/>
  <c r="AF42" i="1"/>
  <c r="AB84" i="1"/>
  <c r="U84" i="1"/>
  <c r="AG84" i="1" s="1"/>
  <c r="AH84" i="1" s="1"/>
  <c r="AG461" i="1"/>
  <c r="AH461" i="1" s="1"/>
  <c r="AF80" i="1"/>
  <c r="AG80" i="1" s="1"/>
  <c r="AH80" i="1" s="1"/>
  <c r="AG329" i="1"/>
  <c r="AH329" i="1" s="1"/>
  <c r="AG171" i="1"/>
  <c r="AH171" i="1" s="1"/>
  <c r="AF460" i="1"/>
  <c r="AG460" i="1" s="1"/>
  <c r="AH460" i="1" s="1"/>
  <c r="AF374" i="1"/>
  <c r="AG374" i="1" s="1"/>
  <c r="AH374" i="1" s="1"/>
  <c r="AF512" i="1"/>
  <c r="AG512" i="1" s="1"/>
  <c r="AH512" i="1" s="1"/>
  <c r="AF375" i="1"/>
  <c r="AG375" i="1" s="1"/>
  <c r="AH375" i="1" s="1"/>
  <c r="AG452" i="1"/>
  <c r="AH452" i="1" s="1"/>
  <c r="AF452" i="1"/>
  <c r="AF54" i="1"/>
  <c r="AG54" i="1" s="1"/>
  <c r="AH54" i="1" s="1"/>
  <c r="AG494" i="1"/>
  <c r="AH494" i="1" s="1"/>
  <c r="AB38" i="1"/>
  <c r="U38" i="1"/>
  <c r="AG148" i="1"/>
  <c r="AH148" i="1" s="1"/>
  <c r="AG64" i="1"/>
  <c r="AH64" i="1" s="1"/>
  <c r="AF468" i="1"/>
  <c r="AG468" i="1"/>
  <c r="AH468" i="1" s="1"/>
  <c r="AF82" i="1"/>
  <c r="AG82" i="1" s="1"/>
  <c r="AH82" i="1" s="1"/>
  <c r="AF74" i="1"/>
  <c r="AG74" i="1" s="1"/>
  <c r="AH74" i="1" s="1"/>
  <c r="AG78" i="1"/>
  <c r="AH78" i="1" s="1"/>
  <c r="AF498" i="1"/>
  <c r="AG498" i="1" s="1"/>
  <c r="AH498" i="1" s="1"/>
  <c r="AG447" i="1"/>
  <c r="AH447" i="1" s="1"/>
  <c r="AG22" i="1"/>
  <c r="AH22" i="1" s="1"/>
  <c r="AF301" i="1"/>
  <c r="AG301" i="1" s="1"/>
  <c r="AH301" i="1" s="1"/>
  <c r="AF44" i="1"/>
  <c r="AG44" i="1" s="1"/>
  <c r="AH44" i="1" s="1"/>
  <c r="AF158" i="1"/>
  <c r="AG158" i="1" s="1"/>
  <c r="AH158" i="1" s="1"/>
  <c r="AG35" i="1"/>
  <c r="AH35" i="1" s="1"/>
  <c r="AC466" i="1"/>
  <c r="AD466" i="1" s="1"/>
  <c r="U466" i="1"/>
  <c r="AF294" i="1"/>
  <c r="AG294" i="1"/>
  <c r="AH294" i="1" s="1"/>
  <c r="U408" i="1"/>
  <c r="AC444" i="1"/>
  <c r="AD444" i="1" s="1"/>
  <c r="U444" i="1"/>
  <c r="AB444" i="1"/>
  <c r="AG183" i="1"/>
  <c r="AH183" i="1" s="1"/>
  <c r="AG350" i="1"/>
  <c r="AH350" i="1" s="1"/>
  <c r="AF350" i="1"/>
  <c r="AB467" i="1"/>
  <c r="U355" i="1"/>
  <c r="AG355" i="1" s="1"/>
  <c r="AH355" i="1" s="1"/>
  <c r="AB355" i="1"/>
  <c r="AB398" i="1"/>
  <c r="AC398" i="1" s="1"/>
  <c r="AD398" i="1" s="1"/>
  <c r="U398" i="1"/>
  <c r="AF228" i="1"/>
  <c r="AG228" i="1"/>
  <c r="AH228" i="1" s="1"/>
  <c r="U117" i="1"/>
  <c r="AB117" i="1"/>
  <c r="AC117" i="1"/>
  <c r="AD117" i="1" s="1"/>
  <c r="AG114" i="1"/>
  <c r="AH114" i="1" s="1"/>
  <c r="AF248" i="1"/>
  <c r="AG248" i="1" s="1"/>
  <c r="AH248" i="1" s="1"/>
  <c r="AC193" i="1"/>
  <c r="AD193" i="1" s="1"/>
  <c r="U193" i="1"/>
  <c r="U155" i="1"/>
  <c r="AG882" i="1"/>
  <c r="AH882" i="1" s="1"/>
  <c r="AG841" i="1"/>
  <c r="AH841" i="1" s="1"/>
  <c r="AG902" i="1"/>
  <c r="AH902" i="1" s="1"/>
  <c r="AF865" i="1"/>
  <c r="AG865" i="1"/>
  <c r="AH865" i="1" s="1"/>
  <c r="AF827" i="1"/>
  <c r="AG827" i="1" s="1"/>
  <c r="AH827" i="1" s="1"/>
  <c r="AG527" i="1"/>
  <c r="AH527" i="1" s="1"/>
  <c r="AF909" i="1"/>
  <c r="AG909" i="1" s="1"/>
  <c r="AH909" i="1" s="1"/>
  <c r="AF646" i="1"/>
  <c r="AG646" i="1"/>
  <c r="AH646" i="1" s="1"/>
  <c r="U609" i="1"/>
  <c r="AB609" i="1"/>
  <c r="AC609" i="1"/>
  <c r="AD609" i="1" s="1"/>
  <c r="AF717" i="1"/>
  <c r="AG717" i="1"/>
  <c r="AH717" i="1" s="1"/>
  <c r="AC886" i="1"/>
  <c r="AD886" i="1" s="1"/>
  <c r="AB886" i="1"/>
  <c r="U886" i="1"/>
  <c r="AB959" i="1"/>
  <c r="AC959" i="1"/>
  <c r="AD959" i="1" s="1"/>
  <c r="U959" i="1"/>
  <c r="AB953" i="1"/>
  <c r="AC953" i="1"/>
  <c r="AD953" i="1" s="1"/>
  <c r="U953" i="1"/>
  <c r="AC802" i="1"/>
  <c r="AD802" i="1" s="1"/>
  <c r="AB802" i="1"/>
  <c r="AC807" i="1"/>
  <c r="AD807" i="1" s="1"/>
  <c r="AB807" i="1"/>
  <c r="AF600" i="1"/>
  <c r="AG600" i="1" s="1"/>
  <c r="AH600" i="1" s="1"/>
  <c r="AG462" i="1"/>
  <c r="AH462" i="1" s="1"/>
  <c r="AB213" i="1"/>
  <c r="AC213" i="1"/>
  <c r="AD213" i="1" s="1"/>
  <c r="U213" i="1"/>
  <c r="AG291" i="1"/>
  <c r="AH291" i="1" s="1"/>
  <c r="AB438" i="1"/>
  <c r="AG255" i="1"/>
  <c r="AH255" i="1" s="1"/>
  <c r="AG218" i="1"/>
  <c r="AH218" i="1" s="1"/>
  <c r="AB502" i="1"/>
  <c r="AG433" i="1"/>
  <c r="AH433" i="1" s="1"/>
  <c r="AG324" i="1"/>
  <c r="AH324" i="1" s="1"/>
  <c r="AG358" i="1"/>
  <c r="AH358" i="1" s="1"/>
  <c r="AF23" i="1"/>
  <c r="AG23" i="1"/>
  <c r="AH23" i="1" s="1"/>
  <c r="U332" i="1"/>
  <c r="U378" i="1"/>
  <c r="AB382" i="1"/>
  <c r="AG154" i="1"/>
  <c r="AH154" i="1" s="1"/>
  <c r="AG323" i="1"/>
  <c r="AH323" i="1" s="1"/>
  <c r="AF453" i="1"/>
  <c r="AG453" i="1" s="1"/>
  <c r="AH453" i="1" s="1"/>
  <c r="AF79" i="1"/>
  <c r="AG79" i="1" s="1"/>
  <c r="AH79" i="1" s="1"/>
  <c r="AG212" i="1"/>
  <c r="AH212" i="1" s="1"/>
  <c r="AC385" i="1"/>
  <c r="AD385" i="1" s="1"/>
  <c r="AG232" i="1"/>
  <c r="AH232" i="1" s="1"/>
  <c r="AG83" i="1"/>
  <c r="AH83" i="1" s="1"/>
  <c r="AG383" i="1"/>
  <c r="AH383" i="1" s="1"/>
  <c r="AG300" i="1"/>
  <c r="AH300" i="1" s="1"/>
  <c r="AG299" i="1"/>
  <c r="AH299" i="1" s="1"/>
  <c r="AF222" i="1"/>
  <c r="AG222" i="1" s="1"/>
  <c r="AH222" i="1" s="1"/>
  <c r="AG91" i="1"/>
  <c r="AH91" i="1" s="1"/>
  <c r="AF251" i="1"/>
  <c r="AG251" i="1"/>
  <c r="AH251" i="1" s="1"/>
  <c r="AG258" i="1"/>
  <c r="AH258" i="1" s="1"/>
  <c r="AG279" i="1"/>
  <c r="AH279" i="1" s="1"/>
  <c r="AF390" i="1"/>
  <c r="AG390" i="1" s="1"/>
  <c r="AH390" i="1" s="1"/>
  <c r="AF125" i="1"/>
  <c r="AF111" i="1"/>
  <c r="AG111" i="1"/>
  <c r="AH111" i="1" s="1"/>
  <c r="AF66" i="1"/>
  <c r="AG66" i="1" s="1"/>
  <c r="AH66" i="1" s="1"/>
  <c r="AB171" i="1"/>
  <c r="AF141" i="1"/>
  <c r="AG141" i="1" s="1"/>
  <c r="AH141" i="1" s="1"/>
  <c r="AG286" i="1"/>
  <c r="AH286" i="1" s="1"/>
  <c r="AG70" i="1"/>
  <c r="AH70" i="1" s="1"/>
  <c r="U164" i="1"/>
  <c r="AG501" i="1"/>
  <c r="AH501" i="1" s="1"/>
  <c r="AF485" i="1"/>
  <c r="AG485" i="1"/>
  <c r="AH485" i="1" s="1"/>
  <c r="AG210" i="1"/>
  <c r="AH210" i="1" s="1"/>
  <c r="AC24" i="1"/>
  <c r="AD24" i="1" s="1"/>
  <c r="AB298" i="1"/>
  <c r="AC298" i="1"/>
  <c r="AD298" i="1" s="1"/>
  <c r="AF316" i="1"/>
  <c r="AG316" i="1"/>
  <c r="AH316" i="1" s="1"/>
  <c r="AB476" i="1"/>
  <c r="AC476" i="1"/>
  <c r="AD476" i="1" s="1"/>
  <c r="U476" i="1"/>
  <c r="AG440" i="1"/>
  <c r="AH440" i="1" s="1"/>
  <c r="AC341" i="1"/>
  <c r="AD341" i="1" s="1"/>
  <c r="AC241" i="1"/>
  <c r="AD241" i="1" s="1"/>
  <c r="AB241" i="1"/>
  <c r="U354" i="1"/>
  <c r="AF123" i="1"/>
  <c r="AG123" i="1" s="1"/>
  <c r="AH123" i="1" s="1"/>
  <c r="U53" i="1"/>
  <c r="AG53" i="1" s="1"/>
  <c r="AH53" i="1" s="1"/>
  <c r="AB53" i="1"/>
  <c r="U204" i="1"/>
  <c r="AC204" i="1"/>
  <c r="AD204" i="1" s="1"/>
  <c r="AB61" i="1"/>
  <c r="U61" i="1"/>
  <c r="AG61" i="1" s="1"/>
  <c r="AH61" i="1" s="1"/>
  <c r="AF155" i="1"/>
  <c r="AG155" i="1" s="1"/>
  <c r="AH155" i="1" s="1"/>
  <c r="AF797" i="1"/>
  <c r="AG797" i="1"/>
  <c r="AH797" i="1" s="1"/>
  <c r="AF898" i="1"/>
  <c r="AG898" i="1" s="1"/>
  <c r="AH898" i="1" s="1"/>
  <c r="AF879" i="1"/>
  <c r="AG879" i="1" s="1"/>
  <c r="AH879" i="1" s="1"/>
  <c r="AG871" i="1"/>
  <c r="AH871" i="1" s="1"/>
  <c r="AF871" i="1"/>
  <c r="AG859" i="1"/>
  <c r="AH859" i="1" s="1"/>
  <c r="AF702" i="1"/>
  <c r="AF581" i="1"/>
  <c r="AG581" i="1" s="1"/>
  <c r="AH581" i="1" s="1"/>
  <c r="AG749" i="1"/>
  <c r="AH749" i="1" s="1"/>
  <c r="AB789" i="1"/>
  <c r="U789" i="1"/>
  <c r="AC789" i="1"/>
  <c r="AD789" i="1" s="1"/>
  <c r="AF548" i="1"/>
  <c r="AG548" i="1" s="1"/>
  <c r="AH548" i="1" s="1"/>
  <c r="AF563" i="1"/>
  <c r="AG563" i="1"/>
  <c r="AH563" i="1" s="1"/>
  <c r="AF635" i="1"/>
  <c r="AG635" i="1"/>
  <c r="AH635" i="1" s="1"/>
  <c r="AC620" i="1"/>
  <c r="AD620" i="1" s="1"/>
  <c r="AB620" i="1"/>
  <c r="U620" i="1"/>
  <c r="AF638" i="1"/>
  <c r="AG638" i="1"/>
  <c r="AH638" i="1" s="1"/>
  <c r="AB703" i="1"/>
  <c r="AC703" i="1"/>
  <c r="AD703" i="1" s="1"/>
  <c r="U703" i="1"/>
  <c r="AG397" i="1"/>
  <c r="AH397" i="1" s="1"/>
  <c r="AG176" i="1"/>
  <c r="AH176" i="1" s="1"/>
  <c r="AG151" i="1"/>
  <c r="AH151" i="1" s="1"/>
  <c r="AF441" i="1"/>
  <c r="AG441" i="1"/>
  <c r="AH441" i="1" s="1"/>
  <c r="AG407" i="1"/>
  <c r="AH407" i="1" s="1"/>
  <c r="U160" i="1"/>
  <c r="AG98" i="1"/>
  <c r="AH98" i="1" s="1"/>
  <c r="AF98" i="1"/>
  <c r="AF277" i="1"/>
  <c r="AG277" i="1"/>
  <c r="AH277" i="1" s="1"/>
  <c r="AF481" i="1"/>
  <c r="AG481" i="1"/>
  <c r="AH481" i="1" s="1"/>
  <c r="AB37" i="1"/>
  <c r="AC37" i="1"/>
  <c r="AD37" i="1" s="1"/>
  <c r="U499" i="1"/>
  <c r="AB499" i="1"/>
  <c r="AB280" i="1"/>
  <c r="AB57" i="1"/>
  <c r="AF160" i="1"/>
  <c r="AG160" i="1" s="1"/>
  <c r="AH160" i="1" s="1"/>
  <c r="AG353" i="1"/>
  <c r="AH353" i="1" s="1"/>
  <c r="AG235" i="1"/>
  <c r="AH235" i="1" s="1"/>
  <c r="AG422" i="1"/>
  <c r="AH422" i="1" s="1"/>
  <c r="AG503" i="1"/>
  <c r="AH503" i="1" s="1"/>
  <c r="U449" i="1"/>
  <c r="AG449" i="1" s="1"/>
  <c r="AH449" i="1" s="1"/>
  <c r="AB239" i="1"/>
  <c r="AC388" i="1"/>
  <c r="AD388" i="1" s="1"/>
  <c r="AF457" i="1"/>
  <c r="AG457" i="1" s="1"/>
  <c r="AH457" i="1" s="1"/>
  <c r="AB454" i="1"/>
  <c r="AG60" i="1"/>
  <c r="AH60" i="1" s="1"/>
  <c r="AC206" i="1"/>
  <c r="AD206" i="1" s="1"/>
  <c r="AC164" i="1"/>
  <c r="AD164" i="1" s="1"/>
  <c r="AF458" i="1"/>
  <c r="AG458" i="1"/>
  <c r="AH458" i="1" s="1"/>
  <c r="AB322" i="1"/>
  <c r="AG126" i="1"/>
  <c r="AH126" i="1" s="1"/>
  <c r="U434" i="1"/>
  <c r="AC434" i="1"/>
  <c r="AD434" i="1" s="1"/>
  <c r="AG27" i="1"/>
  <c r="AH27" i="1" s="1"/>
  <c r="AF27" i="1"/>
  <c r="AB14" i="1"/>
  <c r="AF501" i="1"/>
  <c r="AF261" i="1"/>
  <c r="AG261" i="1" s="1"/>
  <c r="AH261" i="1" s="1"/>
  <c r="AB483" i="1"/>
  <c r="AF482" i="1"/>
  <c r="AG482" i="1" s="1"/>
  <c r="AH482" i="1" s="1"/>
  <c r="AG282" i="1"/>
  <c r="AH282" i="1" s="1"/>
  <c r="AC21" i="1"/>
  <c r="AD21" i="1" s="1"/>
  <c r="AF58" i="1"/>
  <c r="AG225" i="1"/>
  <c r="AH225" i="1" s="1"/>
  <c r="AF339" i="1"/>
  <c r="AG339" i="1"/>
  <c r="AH339" i="1" s="1"/>
  <c r="AC180" i="1"/>
  <c r="AD180" i="1" s="1"/>
  <c r="U71" i="1"/>
  <c r="AC71" i="1"/>
  <c r="AD71" i="1" s="1"/>
  <c r="AB71" i="1"/>
  <c r="U107" i="1"/>
  <c r="AG107" i="1" s="1"/>
  <c r="AH107" i="1" s="1"/>
  <c r="U299" i="1"/>
  <c r="AB299" i="1"/>
  <c r="U85" i="1"/>
  <c r="AC87" i="1"/>
  <c r="AD87" i="1" s="1"/>
  <c r="AB87" i="1"/>
  <c r="U302" i="1"/>
  <c r="AC302" i="1"/>
  <c r="AD302" i="1" s="1"/>
  <c r="U229" i="1"/>
  <c r="U95" i="1"/>
  <c r="AB95" i="1"/>
  <c r="AC95" i="1"/>
  <c r="AD95" i="1" s="1"/>
  <c r="AF665" i="1"/>
  <c r="AG665" i="1" s="1"/>
  <c r="AH665" i="1" s="1"/>
  <c r="AG950" i="1"/>
  <c r="AH950" i="1" s="1"/>
  <c r="AF923" i="1"/>
  <c r="AG923" i="1" s="1"/>
  <c r="AH923" i="1" s="1"/>
  <c r="AG794" i="1"/>
  <c r="AH794" i="1" s="1"/>
  <c r="AF878" i="1"/>
  <c r="AG878" i="1" s="1"/>
  <c r="AH878" i="1" s="1"/>
  <c r="AG725" i="1"/>
  <c r="AH725" i="1" s="1"/>
  <c r="AF592" i="1"/>
  <c r="AG592" i="1" s="1"/>
  <c r="AH592" i="1" s="1"/>
  <c r="AG564" i="1"/>
  <c r="AH564" i="1" s="1"/>
  <c r="AF564" i="1"/>
  <c r="AF531" i="1"/>
  <c r="AG531" i="1" s="1"/>
  <c r="AH531" i="1" s="1"/>
  <c r="AF658" i="1"/>
  <c r="AG658" i="1"/>
  <c r="AH658" i="1" s="1"/>
  <c r="AF667" i="1"/>
  <c r="AG667" i="1"/>
  <c r="AH667" i="1" s="1"/>
  <c r="AF699" i="1"/>
  <c r="AG699" i="1" s="1"/>
  <c r="AH699" i="1" s="1"/>
  <c r="AC960" i="1"/>
  <c r="AD960" i="1" s="1"/>
  <c r="AB960" i="1"/>
  <c r="AF287" i="1"/>
  <c r="AG287" i="1"/>
  <c r="AH287" i="1" s="1"/>
  <c r="AB464" i="1"/>
  <c r="AC464" i="1"/>
  <c r="AD464" i="1" s="1"/>
  <c r="AC174" i="1"/>
  <c r="AD174" i="1" s="1"/>
  <c r="AB174" i="1"/>
  <c r="AF589" i="1"/>
  <c r="AG897" i="1"/>
  <c r="AH897" i="1" s="1"/>
  <c r="AG796" i="1"/>
  <c r="AH796" i="1" s="1"/>
  <c r="AF805" i="1"/>
  <c r="AG805" i="1"/>
  <c r="AH805" i="1" s="1"/>
  <c r="AC587" i="1"/>
  <c r="AD587" i="1" s="1"/>
  <c r="AG810" i="1"/>
  <c r="AH810" i="1" s="1"/>
  <c r="AF917" i="1"/>
  <c r="AG917" i="1"/>
  <c r="AH917" i="1" s="1"/>
  <c r="AF795" i="1"/>
  <c r="AG795" i="1"/>
  <c r="AH795" i="1" s="1"/>
  <c r="AF792" i="1"/>
  <c r="AG792" i="1"/>
  <c r="AH792" i="1" s="1"/>
  <c r="AG559" i="1"/>
  <c r="AH559" i="1" s="1"/>
  <c r="AF536" i="1"/>
  <c r="AG536" i="1" s="1"/>
  <c r="AH536" i="1" s="1"/>
  <c r="AF713" i="1"/>
  <c r="AG713" i="1" s="1"/>
  <c r="AH713" i="1" s="1"/>
  <c r="AF637" i="1"/>
  <c r="AG637" i="1"/>
  <c r="AH637" i="1" s="1"/>
  <c r="AG687" i="1"/>
  <c r="AH687" i="1" s="1"/>
  <c r="AB900" i="1"/>
  <c r="AC900" i="1"/>
  <c r="AD900" i="1" s="1"/>
  <c r="U911" i="1"/>
  <c r="AB911" i="1"/>
  <c r="AB950" i="1"/>
  <c r="U950" i="1"/>
  <c r="AB835" i="1"/>
  <c r="AC835" i="1"/>
  <c r="AD835" i="1" s="1"/>
  <c r="U666" i="1"/>
  <c r="AC666" i="1"/>
  <c r="AD666" i="1" s="1"/>
  <c r="AB666" i="1"/>
  <c r="AC682" i="1"/>
  <c r="AD682" i="1" s="1"/>
  <c r="U682" i="1"/>
  <c r="U698" i="1"/>
  <c r="AC698" i="1"/>
  <c r="AD698" i="1" s="1"/>
  <c r="U618" i="1"/>
  <c r="AC618" i="1"/>
  <c r="AD618" i="1" s="1"/>
  <c r="AG770" i="1"/>
  <c r="AH770" i="1" s="1"/>
  <c r="AF770" i="1"/>
  <c r="AG760" i="1"/>
  <c r="AH760" i="1" s="1"/>
  <c r="V993" i="1"/>
  <c r="T993" i="1"/>
  <c r="AG833" i="1"/>
  <c r="AH833" i="1" s="1"/>
  <c r="AF914" i="1"/>
  <c r="AG914" i="1"/>
  <c r="AH914" i="1" s="1"/>
  <c r="AF814" i="1"/>
  <c r="AG814" i="1" s="1"/>
  <c r="AH814" i="1" s="1"/>
  <c r="AF842" i="1"/>
  <c r="AG842" i="1" s="1"/>
  <c r="AH842" i="1" s="1"/>
  <c r="AF828" i="1"/>
  <c r="AG828" i="1"/>
  <c r="AH828" i="1" s="1"/>
  <c r="AF557" i="1"/>
  <c r="AG557" i="1" s="1"/>
  <c r="AH557" i="1" s="1"/>
  <c r="AG571" i="1"/>
  <c r="AH571" i="1" s="1"/>
  <c r="AC817" i="1"/>
  <c r="AD817" i="1" s="1"/>
  <c r="AB817" i="1"/>
  <c r="U817" i="1"/>
  <c r="U951" i="1"/>
  <c r="AC951" i="1"/>
  <c r="AD951" i="1" s="1"/>
  <c r="AF540" i="1"/>
  <c r="AG540" i="1"/>
  <c r="AH540" i="1" s="1"/>
  <c r="AF599" i="1"/>
  <c r="AG599" i="1" s="1"/>
  <c r="AH599" i="1" s="1"/>
  <c r="AG526" i="1"/>
  <c r="AH526" i="1" s="1"/>
  <c r="AB588" i="1"/>
  <c r="AC588" i="1"/>
  <c r="AD588" i="1" s="1"/>
  <c r="AB756" i="1"/>
  <c r="AC756" i="1"/>
  <c r="AD756" i="1" s="1"/>
  <c r="AF773" i="1"/>
  <c r="AG773" i="1" s="1"/>
  <c r="AH773" i="1" s="1"/>
  <c r="AF615" i="1"/>
  <c r="AG615" i="1" s="1"/>
  <c r="AH615" i="1" s="1"/>
  <c r="AB765" i="1"/>
  <c r="U765" i="1"/>
  <c r="AC765" i="1"/>
  <c r="AD765" i="1" s="1"/>
  <c r="AF784" i="1"/>
  <c r="AG784" i="1" s="1"/>
  <c r="AH784" i="1" s="1"/>
  <c r="AB971" i="1"/>
  <c r="T971" i="1"/>
  <c r="V970" i="1"/>
  <c r="T970" i="1"/>
  <c r="AG597" i="1"/>
  <c r="AH597" i="1" s="1"/>
  <c r="AF891" i="1"/>
  <c r="AG891" i="1"/>
  <c r="AH891" i="1" s="1"/>
  <c r="AG630" i="1"/>
  <c r="AH630" i="1" s="1"/>
  <c r="AF630" i="1"/>
  <c r="AF523" i="1"/>
  <c r="AG523" i="1" s="1"/>
  <c r="AH523" i="1" s="1"/>
  <c r="AF532" i="1"/>
  <c r="AG532" i="1"/>
  <c r="AH532" i="1" s="1"/>
  <c r="AG622" i="1"/>
  <c r="AH622" i="1" s="1"/>
  <c r="AB649" i="1"/>
  <c r="AC649" i="1"/>
  <c r="AD649" i="1" s="1"/>
  <c r="AF727" i="1"/>
  <c r="AG727" i="1" s="1"/>
  <c r="AH727" i="1" s="1"/>
  <c r="AB888" i="1"/>
  <c r="AC888" i="1"/>
  <c r="AD888" i="1" s="1"/>
  <c r="U888" i="1"/>
  <c r="AB893" i="1"/>
  <c r="U893" i="1"/>
  <c r="AC945" i="1"/>
  <c r="AD945" i="1" s="1"/>
  <c r="U945" i="1"/>
  <c r="AG968" i="1"/>
  <c r="AH968" i="1" s="1"/>
  <c r="U546" i="1"/>
  <c r="AB546" i="1"/>
  <c r="AC546" i="1"/>
  <c r="AD546" i="1" s="1"/>
  <c r="AC732" i="1"/>
  <c r="AD732" i="1" s="1"/>
  <c r="AB732" i="1"/>
  <c r="AF741" i="1"/>
  <c r="AG741" i="1"/>
  <c r="AH741" i="1" s="1"/>
  <c r="U994" i="1"/>
  <c r="AB994" i="1"/>
  <c r="AC994" i="1"/>
  <c r="AD994" i="1" s="1"/>
  <c r="AB962" i="1"/>
  <c r="U962" i="1"/>
  <c r="AC962" i="1"/>
  <c r="AD962" i="1" s="1"/>
  <c r="AF786" i="1"/>
  <c r="AG786" i="1"/>
  <c r="AH786" i="1" s="1"/>
  <c r="U997" i="1"/>
  <c r="AC997" i="1"/>
  <c r="AD997" i="1" s="1"/>
  <c r="AB997" i="1"/>
  <c r="V996" i="1"/>
  <c r="T996" i="1"/>
  <c r="AB77" i="1"/>
  <c r="AF380" i="1"/>
  <c r="AG380" i="1"/>
  <c r="AH380" i="1" s="1"/>
  <c r="U276" i="1"/>
  <c r="AC276" i="1"/>
  <c r="AD276" i="1" s="1"/>
  <c r="AB125" i="1"/>
  <c r="U125" i="1"/>
  <c r="AG125" i="1" s="1"/>
  <c r="AH125" i="1" s="1"/>
  <c r="U66" i="1"/>
  <c r="AC159" i="1"/>
  <c r="AD159" i="1" s="1"/>
  <c r="U159" i="1"/>
  <c r="U216" i="1"/>
  <c r="AF872" i="1"/>
  <c r="AG872" i="1" s="1"/>
  <c r="AH872" i="1" s="1"/>
  <c r="AF954" i="1"/>
  <c r="AG954" i="1" s="1"/>
  <c r="AH954" i="1" s="1"/>
  <c r="AF880" i="1"/>
  <c r="AG880" i="1" s="1"/>
  <c r="AH880" i="1" s="1"/>
  <c r="AG929" i="1"/>
  <c r="AH929" i="1" s="1"/>
  <c r="AF894" i="1"/>
  <c r="AG894" i="1"/>
  <c r="AH894" i="1" s="1"/>
  <c r="AF574" i="1"/>
  <c r="AG574" i="1" s="1"/>
  <c r="AH574" i="1" s="1"/>
  <c r="AF851" i="1"/>
  <c r="AG851" i="1"/>
  <c r="AH851" i="1" s="1"/>
  <c r="AF930" i="1"/>
  <c r="AG930" i="1"/>
  <c r="AH930" i="1" s="1"/>
  <c r="AG569" i="1"/>
  <c r="AH569" i="1" s="1"/>
  <c r="AF614" i="1"/>
  <c r="AG614" i="1" s="1"/>
  <c r="AH614" i="1" s="1"/>
  <c r="AC640" i="1"/>
  <c r="AD640" i="1" s="1"/>
  <c r="AB577" i="1"/>
  <c r="U577" i="1"/>
  <c r="AC577" i="1"/>
  <c r="AD577" i="1" s="1"/>
  <c r="AF674" i="1"/>
  <c r="AG674" i="1"/>
  <c r="AH674" i="1" s="1"/>
  <c r="AG683" i="1"/>
  <c r="AH683" i="1" s="1"/>
  <c r="AG707" i="1"/>
  <c r="AH707" i="1" s="1"/>
  <c r="AC922" i="1"/>
  <c r="AD922" i="1" s="1"/>
  <c r="U922" i="1"/>
  <c r="U947" i="1"/>
  <c r="AC947" i="1"/>
  <c r="AD947" i="1" s="1"/>
  <c r="AB947" i="1"/>
  <c r="AC820" i="1"/>
  <c r="AD820" i="1" s="1"/>
  <c r="U820" i="1"/>
  <c r="AB889" i="1"/>
  <c r="AC889" i="1"/>
  <c r="AD889" i="1" s="1"/>
  <c r="U889" i="1"/>
  <c r="AB916" i="1"/>
  <c r="AC916" i="1"/>
  <c r="AD916" i="1" s="1"/>
  <c r="AC920" i="1"/>
  <c r="AD920" i="1" s="1"/>
  <c r="U920" i="1"/>
  <c r="U934" i="1"/>
  <c r="AC934" i="1"/>
  <c r="AD934" i="1" s="1"/>
  <c r="U806" i="1"/>
  <c r="AB806" i="1"/>
  <c r="AC806" i="1"/>
  <c r="AD806" i="1" s="1"/>
  <c r="AG738" i="1"/>
  <c r="AH738" i="1" s="1"/>
  <c r="AF980" i="1"/>
  <c r="AG980" i="1"/>
  <c r="AH980" i="1" s="1"/>
  <c r="AG644" i="1"/>
  <c r="AH644" i="1" s="1"/>
  <c r="AF644" i="1"/>
  <c r="AG759" i="1"/>
  <c r="AH759" i="1" s="1"/>
  <c r="AC689" i="1"/>
  <c r="AD689" i="1" s="1"/>
  <c r="U689" i="1"/>
  <c r="AB423" i="1"/>
  <c r="AB32" i="1"/>
  <c r="AC32" i="1"/>
  <c r="AD32" i="1" s="1"/>
  <c r="U495" i="1"/>
  <c r="AC495" i="1"/>
  <c r="AD495" i="1" s="1"/>
  <c r="U219" i="1"/>
  <c r="AB219" i="1"/>
  <c r="AC219" i="1" s="1"/>
  <c r="AD219" i="1" s="1"/>
  <c r="AG832" i="1"/>
  <c r="AH832" i="1" s="1"/>
  <c r="AF913" i="1"/>
  <c r="AG913" i="1"/>
  <c r="AH913" i="1" s="1"/>
  <c r="AF813" i="1"/>
  <c r="AG813" i="1" s="1"/>
  <c r="AH813" i="1" s="1"/>
  <c r="U649" i="1"/>
  <c r="AG528" i="1"/>
  <c r="AH528" i="1" s="1"/>
  <c r="AG863" i="1"/>
  <c r="AH863" i="1" s="1"/>
  <c r="AF857" i="1"/>
  <c r="AG857" i="1"/>
  <c r="AH857" i="1" s="1"/>
  <c r="AF837" i="1"/>
  <c r="AG837" i="1" s="1"/>
  <c r="AH837" i="1" s="1"/>
  <c r="AG585" i="1"/>
  <c r="AH585" i="1" s="1"/>
  <c r="AG538" i="1"/>
  <c r="AH538" i="1" s="1"/>
  <c r="AF935" i="1"/>
  <c r="AG935" i="1"/>
  <c r="AH935" i="1" s="1"/>
  <c r="U906" i="1"/>
  <c r="AG906" i="1" s="1"/>
  <c r="AH906" i="1" s="1"/>
  <c r="AG938" i="1"/>
  <c r="AH938" i="1" s="1"/>
  <c r="AG657" i="1"/>
  <c r="AH657" i="1" s="1"/>
  <c r="AG570" i="1"/>
  <c r="AH570" i="1" s="1"/>
  <c r="AG800" i="1"/>
  <c r="AH800" i="1" s="1"/>
  <c r="AF645" i="1"/>
  <c r="AG645" i="1" s="1"/>
  <c r="AH645" i="1" s="1"/>
  <c r="AF663" i="1"/>
  <c r="AG663" i="1"/>
  <c r="AH663" i="1" s="1"/>
  <c r="AG648" i="1"/>
  <c r="AH648" i="1" s="1"/>
  <c r="AF611" i="1"/>
  <c r="AG611" i="1"/>
  <c r="AH611" i="1" s="1"/>
  <c r="AG530" i="1"/>
  <c r="AH530" i="1" s="1"/>
  <c r="AF508" i="1"/>
  <c r="AG508" i="1"/>
  <c r="AH508" i="1" s="1"/>
  <c r="AF710" i="1"/>
  <c r="AG710" i="1"/>
  <c r="AH710" i="1" s="1"/>
  <c r="AG722" i="1"/>
  <c r="AH722" i="1" s="1"/>
  <c r="AB788" i="1"/>
  <c r="AB804" i="1"/>
  <c r="AB820" i="1"/>
  <c r="AB945" i="1"/>
  <c r="AB834" i="1"/>
  <c r="AC834" i="1"/>
  <c r="AD834" i="1" s="1"/>
  <c r="U834" i="1"/>
  <c r="AF543" i="1"/>
  <c r="AG543" i="1"/>
  <c r="AH543" i="1" s="1"/>
  <c r="AC785" i="1"/>
  <c r="AD785" i="1" s="1"/>
  <c r="AB785" i="1"/>
  <c r="U785" i="1"/>
  <c r="AB627" i="1"/>
  <c r="AC627" i="1"/>
  <c r="AD627" i="1" s="1"/>
  <c r="U627" i="1"/>
  <c r="AF753" i="1"/>
  <c r="AG753" i="1"/>
  <c r="AH753" i="1" s="1"/>
  <c r="AC555" i="1"/>
  <c r="AD555" i="1" s="1"/>
  <c r="AB555" i="1"/>
  <c r="U555" i="1"/>
  <c r="AC469" i="1"/>
  <c r="AD469" i="1" s="1"/>
  <c r="AC421" i="1"/>
  <c r="AD421" i="1" s="1"/>
  <c r="U491" i="1"/>
  <c r="AG491" i="1" s="1"/>
  <c r="AH491" i="1" s="1"/>
  <c r="U469" i="1"/>
  <c r="AC459" i="1"/>
  <c r="AD459" i="1" s="1"/>
  <c r="AC146" i="1"/>
  <c r="AD146" i="1" s="1"/>
  <c r="AB366" i="1"/>
  <c r="U366" i="1"/>
  <c r="AG366" i="1" s="1"/>
  <c r="AH366" i="1" s="1"/>
  <c r="U464" i="1"/>
  <c r="U174" i="1"/>
  <c r="AB182" i="1"/>
  <c r="AB285" i="1"/>
  <c r="AB287" i="1"/>
  <c r="AB259" i="1"/>
  <c r="AB93" i="1"/>
  <c r="AF799" i="1"/>
  <c r="AG799" i="1" s="1"/>
  <c r="AH799" i="1" s="1"/>
  <c r="AB951" i="1"/>
  <c r="AG911" i="1"/>
  <c r="AH911" i="1" s="1"/>
  <c r="AF890" i="1"/>
  <c r="AG890" i="1"/>
  <c r="AH890" i="1" s="1"/>
  <c r="AG823" i="1"/>
  <c r="AH823" i="1" s="1"/>
  <c r="AF809" i="1"/>
  <c r="AG809" i="1"/>
  <c r="AH809" i="1" s="1"/>
  <c r="AG598" i="1"/>
  <c r="AH598" i="1" s="1"/>
  <c r="AB583" i="1"/>
  <c r="U583" i="1"/>
  <c r="AC583" i="1"/>
  <c r="AD583" i="1" s="1"/>
  <c r="AF650" i="1"/>
  <c r="AG650" i="1" s="1"/>
  <c r="AH650" i="1" s="1"/>
  <c r="AF675" i="1"/>
  <c r="AG675" i="1"/>
  <c r="AH675" i="1" s="1"/>
  <c r="U899" i="1"/>
  <c r="AC899" i="1"/>
  <c r="AD899" i="1" s="1"/>
  <c r="AC864" i="1"/>
  <c r="AD864" i="1" s="1"/>
  <c r="AB864" i="1"/>
  <c r="AG558" i="1"/>
  <c r="AH558" i="1" s="1"/>
  <c r="AF558" i="1"/>
  <c r="AB618" i="1"/>
  <c r="AC653" i="1"/>
  <c r="AD653" i="1" s="1"/>
  <c r="AB653" i="1"/>
  <c r="AF767" i="1"/>
  <c r="AG767" i="1" s="1"/>
  <c r="AH767" i="1" s="1"/>
  <c r="AC205" i="1"/>
  <c r="AD205" i="1" s="1"/>
  <c r="AC931" i="1"/>
  <c r="AD931" i="1" s="1"/>
  <c r="U631" i="1"/>
  <c r="AC631" i="1"/>
  <c r="AD631" i="1" s="1"/>
  <c r="AG977" i="1"/>
  <c r="AH977" i="1" s="1"/>
  <c r="AB988" i="1"/>
  <c r="AB673" i="1"/>
  <c r="AC673" i="1"/>
  <c r="AD673" i="1" s="1"/>
  <c r="U704" i="1"/>
  <c r="AC704" i="1"/>
  <c r="AD704" i="1" s="1"/>
  <c r="AG974" i="1"/>
  <c r="AH974" i="1" s="1"/>
  <c r="AB998" i="1"/>
  <c r="V982" i="1"/>
  <c r="T982" i="1"/>
  <c r="V981" i="1"/>
  <c r="T981" i="1"/>
  <c r="V933" i="1"/>
  <c r="T933" i="1"/>
  <c r="R888" i="1"/>
  <c r="S888" i="1" s="1"/>
  <c r="R887" i="1"/>
  <c r="S887" i="1" s="1"/>
  <c r="V858" i="1"/>
  <c r="T858" i="1"/>
  <c r="AG758" i="1"/>
  <c r="AH758" i="1" s="1"/>
  <c r="AB958" i="1"/>
  <c r="T918" i="1"/>
  <c r="AB918" i="1"/>
  <c r="AB870" i="1"/>
  <c r="AB866" i="1"/>
  <c r="U425" i="1"/>
  <c r="AG425" i="1" s="1"/>
  <c r="AH425" i="1" s="1"/>
  <c r="U57" i="1"/>
  <c r="AG57" i="1" s="1"/>
  <c r="AH57" i="1" s="1"/>
  <c r="U40" i="1"/>
  <c r="AG40" i="1" s="1"/>
  <c r="AH40" i="1" s="1"/>
  <c r="AB361" i="1"/>
  <c r="AC361" i="1"/>
  <c r="AD361" i="1" s="1"/>
  <c r="U233" i="1"/>
  <c r="AG233" i="1" s="1"/>
  <c r="AH233" i="1" s="1"/>
  <c r="U877" i="1"/>
  <c r="AG737" i="1"/>
  <c r="AH737" i="1" s="1"/>
  <c r="AG533" i="1"/>
  <c r="AH533" i="1" s="1"/>
  <c r="AG787" i="1"/>
  <c r="AH787" i="1" s="1"/>
  <c r="U678" i="1"/>
  <c r="AG678" i="1" s="1"/>
  <c r="AH678" i="1" s="1"/>
  <c r="T937" i="1"/>
  <c r="AB937" i="1" s="1"/>
  <c r="AF651" i="1"/>
  <c r="AG651" i="1"/>
  <c r="AH651" i="1" s="1"/>
  <c r="AF733" i="1"/>
  <c r="AG733" i="1" s="1"/>
  <c r="AH733" i="1" s="1"/>
  <c r="AG777" i="1"/>
  <c r="AH777" i="1" s="1"/>
  <c r="AF647" i="1"/>
  <c r="AG647" i="1" s="1"/>
  <c r="AH647" i="1" s="1"/>
  <c r="T912" i="1"/>
  <c r="AB912" i="1"/>
  <c r="AB848" i="1"/>
  <c r="AC217" i="1"/>
  <c r="AD217" i="1" s="1"/>
  <c r="AB638" i="1"/>
  <c r="AG522" i="1"/>
  <c r="AH522" i="1" s="1"/>
  <c r="U740" i="1"/>
  <c r="AG723" i="1"/>
  <c r="AH723" i="1" s="1"/>
  <c r="V931" i="1"/>
  <c r="AG750" i="1"/>
  <c r="AH750" i="1" s="1"/>
  <c r="AB954" i="1"/>
  <c r="AG965" i="1"/>
  <c r="AH965" i="1" s="1"/>
  <c r="AB851" i="1"/>
  <c r="V877" i="1"/>
  <c r="AF632" i="1"/>
  <c r="AG632" i="1"/>
  <c r="AH632" i="1" s="1"/>
  <c r="AF643" i="1"/>
  <c r="AG643" i="1" s="1"/>
  <c r="AH643" i="1" s="1"/>
  <c r="AF734" i="1"/>
  <c r="AG734" i="1"/>
  <c r="AH734" i="1" s="1"/>
  <c r="AG619" i="1"/>
  <c r="AH619" i="1" s="1"/>
  <c r="T856" i="1"/>
  <c r="AC208" i="1"/>
  <c r="AD208" i="1" s="1"/>
  <c r="AC209" i="1"/>
  <c r="AD209" i="1" s="1"/>
  <c r="AC877" i="1"/>
  <c r="AD877" i="1" s="1"/>
  <c r="U638" i="1"/>
  <c r="AB658" i="1"/>
  <c r="AB589" i="1"/>
  <c r="U589" i="1"/>
  <c r="AG589" i="1" s="1"/>
  <c r="AH589" i="1" s="1"/>
  <c r="AB740" i="1"/>
  <c r="AG762" i="1"/>
  <c r="AH762" i="1" s="1"/>
  <c r="V948" i="1"/>
  <c r="T870" i="1"/>
  <c r="AG576" i="1"/>
  <c r="AH576" i="1" s="1"/>
  <c r="AG603" i="1"/>
  <c r="AH603" i="1" s="1"/>
  <c r="AC973" i="1"/>
  <c r="AD973" i="1" s="1"/>
  <c r="U973" i="1"/>
  <c r="AB973" i="1"/>
  <c r="AC561" i="1"/>
  <c r="AD561" i="1" s="1"/>
  <c r="AB561" i="1"/>
  <c r="V984" i="1"/>
  <c r="T984" i="1"/>
  <c r="AB984" i="1" s="1"/>
  <c r="T978" i="1"/>
  <c r="V978" i="1"/>
  <c r="U969" i="1"/>
  <c r="AG969" i="1" s="1"/>
  <c r="AH969" i="1" s="1"/>
  <c r="AB969" i="1"/>
  <c r="V956" i="1"/>
  <c r="T956" i="1"/>
  <c r="AB956" i="1" s="1"/>
  <c r="T952" i="1"/>
  <c r="R868" i="1"/>
  <c r="S868" i="1" s="1"/>
  <c r="U989" i="1"/>
  <c r="AG989" i="1" s="1"/>
  <c r="AH989" i="1" s="1"/>
  <c r="AB989" i="1"/>
  <c r="AB948" i="1"/>
  <c r="U636" i="1"/>
  <c r="AB636" i="1"/>
  <c r="AC636" i="1"/>
  <c r="AD636" i="1" s="1"/>
  <c r="U594" i="1"/>
  <c r="AG594" i="1" s="1"/>
  <c r="AH594" i="1" s="1"/>
  <c r="U540" i="1"/>
  <c r="AB540" i="1"/>
  <c r="U991" i="1"/>
  <c r="AC991" i="1"/>
  <c r="AD991" i="1" s="1"/>
  <c r="R939" i="1"/>
  <c r="S939" i="1" s="1"/>
  <c r="AG562" i="1"/>
  <c r="AH562" i="1" s="1"/>
  <c r="AG751" i="1"/>
  <c r="AH751" i="1" s="1"/>
  <c r="V986" i="1"/>
  <c r="T986" i="1"/>
  <c r="R900" i="1"/>
  <c r="S900" i="1" s="1"/>
  <c r="R859" i="1"/>
  <c r="S859" i="1" s="1"/>
  <c r="T983" i="1"/>
  <c r="R975" i="1"/>
  <c r="S975" i="1" s="1"/>
  <c r="R962" i="1"/>
  <c r="S962" i="1" s="1"/>
  <c r="R872" i="1"/>
  <c r="S872" i="1" s="1"/>
  <c r="R709" i="1"/>
  <c r="S709" i="1" s="1"/>
  <c r="R828" i="1"/>
  <c r="S828" i="1" s="1"/>
  <c r="R813" i="1"/>
  <c r="S813" i="1" s="1"/>
  <c r="R795" i="1"/>
  <c r="S795" i="1" s="1"/>
  <c r="R968" i="1"/>
  <c r="S968" i="1" s="1"/>
  <c r="R844" i="1"/>
  <c r="S844" i="1" s="1"/>
  <c r="R809" i="1"/>
  <c r="S809" i="1" s="1"/>
  <c r="R799" i="1"/>
  <c r="S799" i="1" s="1"/>
  <c r="T995" i="1"/>
  <c r="R966" i="1"/>
  <c r="S966" i="1" s="1"/>
  <c r="R928" i="1"/>
  <c r="S928" i="1" s="1"/>
  <c r="R823" i="1"/>
  <c r="S823" i="1" s="1"/>
  <c r="R786" i="1"/>
  <c r="S786" i="1" s="1"/>
  <c r="T976" i="1"/>
  <c r="T972" i="1"/>
  <c r="R780" i="1"/>
  <c r="S780" i="1" s="1"/>
  <c r="T724" i="1"/>
  <c r="R695" i="1"/>
  <c r="S695" i="1" s="1"/>
  <c r="AC660" i="1"/>
  <c r="AD660" i="1" s="1"/>
  <c r="U660" i="1"/>
  <c r="R756" i="1"/>
  <c r="S756" i="1" s="1"/>
  <c r="R744" i="1"/>
  <c r="S744" i="1" s="1"/>
  <c r="R726" i="1"/>
  <c r="S726" i="1" s="1"/>
  <c r="R713" i="1"/>
  <c r="S713" i="1" s="1"/>
  <c r="R800" i="1"/>
  <c r="S800" i="1" s="1"/>
  <c r="T754" i="1"/>
  <c r="R719" i="1"/>
  <c r="S719" i="1" s="1"/>
  <c r="R714" i="1"/>
  <c r="S714" i="1" s="1"/>
  <c r="R864" i="1"/>
  <c r="S864" i="1" s="1"/>
  <c r="R818" i="1"/>
  <c r="S818" i="1" s="1"/>
  <c r="R808" i="1"/>
  <c r="S808" i="1" s="1"/>
  <c r="T775" i="1"/>
  <c r="T743" i="1"/>
  <c r="V731" i="1"/>
  <c r="R721" i="1"/>
  <c r="S721" i="1" s="1"/>
  <c r="T709" i="1"/>
  <c r="R705" i="1"/>
  <c r="S705" i="1" s="1"/>
  <c r="R681" i="1"/>
  <c r="S681" i="1" s="1"/>
  <c r="T624" i="1"/>
  <c r="R607" i="1"/>
  <c r="S607" i="1" s="1"/>
  <c r="AB466" i="1"/>
  <c r="R592" i="1"/>
  <c r="S592" i="1" s="1"/>
  <c r="R656" i="1"/>
  <c r="S656" i="1" s="1"/>
  <c r="AB651" i="1"/>
  <c r="R812" i="1"/>
  <c r="S812" i="1" s="1"/>
  <c r="R807" i="1"/>
  <c r="S807" i="1" s="1"/>
  <c r="R803" i="1"/>
  <c r="S803" i="1" s="1"/>
  <c r="T783" i="1"/>
  <c r="R725" i="1"/>
  <c r="S725" i="1" s="1"/>
  <c r="R688" i="1"/>
  <c r="S688" i="1" s="1"/>
  <c r="R667" i="1"/>
  <c r="S667" i="1" s="1"/>
  <c r="V621" i="1"/>
  <c r="T621" i="1"/>
  <c r="T652" i="1"/>
  <c r="R548" i="1"/>
  <c r="S548" i="1" s="1"/>
  <c r="V504" i="1"/>
  <c r="T487" i="1"/>
  <c r="T602" i="1"/>
  <c r="T556" i="1"/>
  <c r="V510" i="1"/>
  <c r="T510" i="1"/>
  <c r="V558" i="1"/>
  <c r="AB420" i="1"/>
  <c r="AB468" i="1"/>
  <c r="AB508" i="1"/>
  <c r="AB505" i="1"/>
  <c r="R533" i="1"/>
  <c r="S533" i="1" s="1"/>
  <c r="AB511" i="1"/>
  <c r="R456" i="1"/>
  <c r="S456" i="1" s="1"/>
  <c r="R454" i="1"/>
  <c r="S454" i="1" s="1"/>
  <c r="R409" i="1"/>
  <c r="S409" i="1" s="1"/>
  <c r="R392" i="1"/>
  <c r="S392" i="1" s="1"/>
  <c r="U387" i="1"/>
  <c r="AB387" i="1"/>
  <c r="AC387" i="1" s="1"/>
  <c r="AD387" i="1" s="1"/>
  <c r="T451" i="1"/>
  <c r="R418" i="1"/>
  <c r="S418" i="1" s="1"/>
  <c r="AB352" i="1"/>
  <c r="AE354" i="1"/>
  <c r="AA354" i="1"/>
  <c r="AB354" i="1" s="1"/>
  <c r="AC354" i="1" s="1"/>
  <c r="AD354" i="1" s="1"/>
  <c r="AA408" i="1"/>
  <c r="AB408" i="1" s="1"/>
  <c r="AC408" i="1" s="1"/>
  <c r="AD408" i="1" s="1"/>
  <c r="AE310" i="1"/>
  <c r="AA310" i="1"/>
  <c r="AB310" i="1" s="1"/>
  <c r="AC310" i="1" s="1"/>
  <c r="AD310" i="1" s="1"/>
  <c r="R473" i="1"/>
  <c r="S473" i="1" s="1"/>
  <c r="T399" i="1"/>
  <c r="AB492" i="1"/>
  <c r="T448" i="1"/>
  <c r="V448" i="1"/>
  <c r="AB490" i="1"/>
  <c r="R445" i="1"/>
  <c r="S445" i="1" s="1"/>
  <c r="AB443" i="1"/>
  <c r="AA347" i="1"/>
  <c r="AB347" i="1" s="1"/>
  <c r="AC347" i="1" s="1"/>
  <c r="AD347" i="1" s="1"/>
  <c r="AA334" i="1"/>
  <c r="AB334" i="1" s="1"/>
  <c r="AC334" i="1" s="1"/>
  <c r="AD334" i="1" s="1"/>
  <c r="AB330" i="1"/>
  <c r="AA346" i="1"/>
  <c r="AB346" i="1" s="1"/>
  <c r="AC346" i="1" s="1"/>
  <c r="AD346" i="1" s="1"/>
  <c r="AA344" i="1"/>
  <c r="AB343" i="1"/>
  <c r="AC343" i="1" s="1"/>
  <c r="AD343" i="1" s="1"/>
  <c r="AA332" i="1"/>
  <c r="AB332" i="1" s="1"/>
  <c r="AC332" i="1" s="1"/>
  <c r="AD332" i="1" s="1"/>
  <c r="AA365" i="1"/>
  <c r="AB365" i="1" s="1"/>
  <c r="AC365" i="1" s="1"/>
  <c r="AD365" i="1" s="1"/>
  <c r="AA359" i="1"/>
  <c r="AB359" i="1" s="1"/>
  <c r="AC359" i="1" s="1"/>
  <c r="AD359" i="1" s="1"/>
  <c r="V331" i="1"/>
  <c r="AA320" i="1"/>
  <c r="AB320" i="1" s="1"/>
  <c r="AC320" i="1" s="1"/>
  <c r="AD320" i="1" s="1"/>
  <c r="AB309" i="1"/>
  <c r="AB308" i="1"/>
  <c r="T284" i="1"/>
  <c r="AB284" i="1"/>
  <c r="AB103" i="1"/>
  <c r="AB199" i="1"/>
  <c r="AC199" i="1" s="1"/>
  <c r="AD199" i="1" s="1"/>
  <c r="AE211" i="1"/>
  <c r="AA211" i="1"/>
  <c r="AB211" i="1" s="1"/>
  <c r="AC211" i="1" s="1"/>
  <c r="AD211" i="1" s="1"/>
  <c r="AB209" i="1"/>
  <c r="AB205" i="1"/>
  <c r="AB328" i="1"/>
  <c r="AB270" i="1"/>
  <c r="AB217" i="1"/>
  <c r="AB204" i="1"/>
  <c r="AA321" i="1"/>
  <c r="AB321" i="1" s="1"/>
  <c r="AC321" i="1" s="1"/>
  <c r="AD321" i="1" s="1"/>
  <c r="AB306" i="1"/>
  <c r="AA208" i="1"/>
  <c r="AA201" i="1"/>
  <c r="AB201" i="1" s="1"/>
  <c r="AC201" i="1" s="1"/>
  <c r="AD201" i="1" s="1"/>
  <c r="AB135" i="1"/>
  <c r="AC135" i="1" s="1"/>
  <c r="AD135" i="1" s="1"/>
  <c r="R190" i="1"/>
  <c r="S190" i="1" s="1"/>
  <c r="AA195" i="1"/>
  <c r="AB195" i="1" s="1"/>
  <c r="AC195" i="1" s="1"/>
  <c r="AD195" i="1" s="1"/>
  <c r="AA190" i="1"/>
  <c r="AB190" i="1" s="1"/>
  <c r="AC190" i="1" s="1"/>
  <c r="AD190" i="1" s="1"/>
  <c r="AB128" i="1"/>
  <c r="AB208" i="1"/>
  <c r="AA207" i="1"/>
  <c r="AB207" i="1" s="1"/>
  <c r="AC207" i="1" s="1"/>
  <c r="AD207" i="1" s="1"/>
  <c r="R194" i="1"/>
  <c r="S194" i="1" s="1"/>
  <c r="AA170" i="1"/>
  <c r="AB170" i="1" s="1"/>
  <c r="AC170" i="1" s="1"/>
  <c r="AD170" i="1" s="1"/>
  <c r="AB220" i="1"/>
  <c r="AC220" i="1" s="1"/>
  <c r="AD220" i="1" s="1"/>
  <c r="AA216" i="1"/>
  <c r="AB216" i="1" s="1"/>
  <c r="AC216" i="1" s="1"/>
  <c r="AD216" i="1" s="1"/>
  <c r="AA152" i="1"/>
  <c r="AB152" i="1" s="1"/>
  <c r="AC152" i="1" s="1"/>
  <c r="AD152" i="1" s="1"/>
  <c r="AA149" i="1"/>
  <c r="AB149" i="1" s="1"/>
  <c r="AC149" i="1" s="1"/>
  <c r="AD149" i="1" s="1"/>
  <c r="AA135" i="1"/>
  <c r="AB50" i="1"/>
  <c r="AB28" i="1"/>
  <c r="AB181" i="1"/>
  <c r="AC181" i="1" s="1"/>
  <c r="AD181" i="1" s="1"/>
  <c r="AA179" i="1"/>
  <c r="AB179" i="1" s="1"/>
  <c r="AC179" i="1" s="1"/>
  <c r="AD179" i="1" s="1"/>
  <c r="AB162" i="1"/>
  <c r="AA134" i="1"/>
  <c r="AB134" i="1" s="1"/>
  <c r="AC134" i="1" s="1"/>
  <c r="AD134" i="1" s="1"/>
  <c r="AA181" i="1"/>
  <c r="AA177" i="1"/>
  <c r="AB177" i="1" s="1"/>
  <c r="AC177" i="1" s="1"/>
  <c r="AD177" i="1" s="1"/>
  <c r="AB155" i="1"/>
  <c r="R34" i="1"/>
  <c r="S34" i="1" s="1"/>
  <c r="R65" i="1"/>
  <c r="S65" i="1" s="1"/>
  <c r="R24" i="1"/>
  <c r="S24" i="1" s="1"/>
  <c r="AB13" i="1"/>
  <c r="AB20" i="1"/>
  <c r="AB30" i="1"/>
  <c r="AB23" i="1"/>
  <c r="AB78" i="1"/>
  <c r="AB19" i="1"/>
  <c r="AF320" i="1" l="1"/>
  <c r="AG320" i="1" s="1"/>
  <c r="AH320" i="1" s="1"/>
  <c r="AF359" i="1"/>
  <c r="AG359" i="1"/>
  <c r="AH359" i="1" s="1"/>
  <c r="AF179" i="1"/>
  <c r="AG179" i="1" s="1"/>
  <c r="AH179" i="1" s="1"/>
  <c r="AF181" i="1"/>
  <c r="AG181" i="1" s="1"/>
  <c r="AH181" i="1" s="1"/>
  <c r="AF135" i="1"/>
  <c r="AG135" i="1"/>
  <c r="AH135" i="1" s="1"/>
  <c r="AF408" i="1"/>
  <c r="AG408" i="1"/>
  <c r="AH408" i="1" s="1"/>
  <c r="AF201" i="1"/>
  <c r="AG201" i="1" s="1"/>
  <c r="AH201" i="1" s="1"/>
  <c r="AF354" i="1"/>
  <c r="AG354" i="1" s="1"/>
  <c r="AH354" i="1" s="1"/>
  <c r="AF144" i="1"/>
  <c r="AG144" i="1"/>
  <c r="AH144" i="1" s="1"/>
  <c r="AF207" i="1"/>
  <c r="AG207" i="1"/>
  <c r="AH207" i="1" s="1"/>
  <c r="AF134" i="1"/>
  <c r="AG134" i="1" s="1"/>
  <c r="AH134" i="1" s="1"/>
  <c r="AG199" i="1"/>
  <c r="AH199" i="1" s="1"/>
  <c r="AF199" i="1"/>
  <c r="AF216" i="1"/>
  <c r="AG216" i="1"/>
  <c r="AH216" i="1" s="1"/>
  <c r="AF310" i="1"/>
  <c r="AG310" i="1"/>
  <c r="AH310" i="1" s="1"/>
  <c r="AF307" i="1"/>
  <c r="AG307" i="1" s="1"/>
  <c r="AH307" i="1" s="1"/>
  <c r="AG321" i="1"/>
  <c r="AH321" i="1" s="1"/>
  <c r="AF321" i="1"/>
  <c r="AF190" i="1"/>
  <c r="AG190" i="1"/>
  <c r="AH190" i="1" s="1"/>
  <c r="AF332" i="1"/>
  <c r="AG332" i="1"/>
  <c r="AH332" i="1" s="1"/>
  <c r="AF346" i="1"/>
  <c r="AG346" i="1" s="1"/>
  <c r="AH346" i="1" s="1"/>
  <c r="AF152" i="1"/>
  <c r="AG152" i="1" s="1"/>
  <c r="AH152" i="1" s="1"/>
  <c r="AF347" i="1"/>
  <c r="AG347" i="1"/>
  <c r="AH347" i="1" s="1"/>
  <c r="AF343" i="1"/>
  <c r="AG343" i="1" s="1"/>
  <c r="AH343" i="1" s="1"/>
  <c r="AB624" i="1"/>
  <c r="AC624" i="1"/>
  <c r="AD624" i="1" s="1"/>
  <c r="U624" i="1"/>
  <c r="AF209" i="1"/>
  <c r="AG209" i="1" s="1"/>
  <c r="AH209" i="1" s="1"/>
  <c r="AF555" i="1"/>
  <c r="AG555" i="1" s="1"/>
  <c r="AH555" i="1" s="1"/>
  <c r="AF820" i="1"/>
  <c r="AG820" i="1" s="1"/>
  <c r="AH820" i="1" s="1"/>
  <c r="AF587" i="1"/>
  <c r="AG587" i="1" s="1"/>
  <c r="AH587" i="1" s="1"/>
  <c r="AF561" i="1"/>
  <c r="AG561" i="1" s="1"/>
  <c r="AH561" i="1" s="1"/>
  <c r="AF546" i="1"/>
  <c r="AG546" i="1" s="1"/>
  <c r="AH546" i="1" s="1"/>
  <c r="AF195" i="1"/>
  <c r="AG195" i="1" s="1"/>
  <c r="AH195" i="1" s="1"/>
  <c r="AC510" i="1"/>
  <c r="AD510" i="1" s="1"/>
  <c r="AB510" i="1"/>
  <c r="U510" i="1"/>
  <c r="AF991" i="1"/>
  <c r="AG991" i="1" s="1"/>
  <c r="AH991" i="1" s="1"/>
  <c r="U856" i="1"/>
  <c r="AC856" i="1"/>
  <c r="AD856" i="1" s="1"/>
  <c r="AF205" i="1"/>
  <c r="AG205" i="1"/>
  <c r="AH205" i="1" s="1"/>
  <c r="AF947" i="1"/>
  <c r="AG947" i="1" s="1"/>
  <c r="AH947" i="1" s="1"/>
  <c r="AF87" i="1"/>
  <c r="AG87" i="1"/>
  <c r="AH87" i="1" s="1"/>
  <c r="AF170" i="1"/>
  <c r="AG170" i="1"/>
  <c r="AH170" i="1" s="1"/>
  <c r="U399" i="1"/>
  <c r="AB399" i="1"/>
  <c r="AC399" i="1" s="1"/>
  <c r="AD399" i="1" s="1"/>
  <c r="AF213" i="1"/>
  <c r="AG213" i="1" s="1"/>
  <c r="AH213" i="1" s="1"/>
  <c r="AG398" i="1"/>
  <c r="AH398" i="1" s="1"/>
  <c r="AF398" i="1"/>
  <c r="AG790" i="1"/>
  <c r="AH790" i="1" s="1"/>
  <c r="AF790" i="1"/>
  <c r="AF149" i="1"/>
  <c r="AG149" i="1" s="1"/>
  <c r="AH149" i="1" s="1"/>
  <c r="AC783" i="1"/>
  <c r="AD783" i="1" s="1"/>
  <c r="AB783" i="1"/>
  <c r="U783" i="1"/>
  <c r="AC775" i="1"/>
  <c r="AD775" i="1" s="1"/>
  <c r="U775" i="1"/>
  <c r="AB775" i="1"/>
  <c r="AF636" i="1"/>
  <c r="AG636" i="1" s="1"/>
  <c r="AH636" i="1" s="1"/>
  <c r="AC952" i="1"/>
  <c r="AD952" i="1" s="1"/>
  <c r="U952" i="1"/>
  <c r="AC870" i="1"/>
  <c r="AD870" i="1" s="1"/>
  <c r="U870" i="1"/>
  <c r="AF877" i="1"/>
  <c r="AG877" i="1" s="1"/>
  <c r="AH877" i="1" s="1"/>
  <c r="AF631" i="1"/>
  <c r="AG631" i="1" s="1"/>
  <c r="AH631" i="1" s="1"/>
  <c r="AF146" i="1"/>
  <c r="AG146" i="1" s="1"/>
  <c r="AH146" i="1" s="1"/>
  <c r="AF32" i="1"/>
  <c r="AG32" i="1" s="1"/>
  <c r="AH32" i="1" s="1"/>
  <c r="AF962" i="1"/>
  <c r="AG962" i="1" s="1"/>
  <c r="AH962" i="1" s="1"/>
  <c r="AF649" i="1"/>
  <c r="AG649" i="1" s="1"/>
  <c r="AH649" i="1" s="1"/>
  <c r="AG666" i="1"/>
  <c r="AH666" i="1" s="1"/>
  <c r="AF666" i="1"/>
  <c r="AG900" i="1"/>
  <c r="AH900" i="1" s="1"/>
  <c r="AF900" i="1"/>
  <c r="AF174" i="1"/>
  <c r="AG174" i="1"/>
  <c r="AH174" i="1" s="1"/>
  <c r="AF302" i="1"/>
  <c r="AG302" i="1" s="1"/>
  <c r="AH302" i="1" s="1"/>
  <c r="AG21" i="1"/>
  <c r="AH21" i="1" s="1"/>
  <c r="AF21" i="1"/>
  <c r="AF164" i="1"/>
  <c r="AG164" i="1" s="1"/>
  <c r="AH164" i="1" s="1"/>
  <c r="AF620" i="1"/>
  <c r="AG620" i="1"/>
  <c r="AH620" i="1" s="1"/>
  <c r="AF609" i="1"/>
  <c r="AG609" i="1" s="1"/>
  <c r="AH609" i="1" s="1"/>
  <c r="AF493" i="1"/>
  <c r="AG493" i="1" s="1"/>
  <c r="AH493" i="1" s="1"/>
  <c r="AG939" i="1"/>
  <c r="AH939" i="1" s="1"/>
  <c r="AF939" i="1"/>
  <c r="AF318" i="1"/>
  <c r="AG318" i="1" s="1"/>
  <c r="AH318" i="1" s="1"/>
  <c r="AF502" i="1"/>
  <c r="AG502" i="1" s="1"/>
  <c r="AH502" i="1" s="1"/>
  <c r="AF618" i="1"/>
  <c r="AG618" i="1" s="1"/>
  <c r="AH618" i="1" s="1"/>
  <c r="AF71" i="1"/>
  <c r="AG71" i="1" s="1"/>
  <c r="AH71" i="1" s="1"/>
  <c r="AF206" i="1"/>
  <c r="AG206" i="1"/>
  <c r="AH206" i="1" s="1"/>
  <c r="AF37" i="1"/>
  <c r="AG37" i="1" s="1"/>
  <c r="AH37" i="1" s="1"/>
  <c r="AG476" i="1"/>
  <c r="AH476" i="1" s="1"/>
  <c r="AF476" i="1"/>
  <c r="AF959" i="1"/>
  <c r="AG959" i="1" s="1"/>
  <c r="AH959" i="1" s="1"/>
  <c r="AF193" i="1"/>
  <c r="AG193" i="1" s="1"/>
  <c r="AH193" i="1" s="1"/>
  <c r="AF988" i="1"/>
  <c r="AG988" i="1" s="1"/>
  <c r="AH988" i="1" s="1"/>
  <c r="AG234" i="1"/>
  <c r="AH234" i="1" s="1"/>
  <c r="AF234" i="1"/>
  <c r="AF477" i="1"/>
  <c r="AG477" i="1" s="1"/>
  <c r="AH477" i="1" s="1"/>
  <c r="AF150" i="1"/>
  <c r="AG150" i="1"/>
  <c r="AH150" i="1" s="1"/>
  <c r="AG429" i="1"/>
  <c r="AH429" i="1" s="1"/>
  <c r="AF429" i="1"/>
  <c r="AF432" i="1"/>
  <c r="AG432" i="1" s="1"/>
  <c r="AH432" i="1" s="1"/>
  <c r="AF703" i="1"/>
  <c r="AG703" i="1" s="1"/>
  <c r="AH703" i="1" s="1"/>
  <c r="AF807" i="1"/>
  <c r="AG807" i="1"/>
  <c r="AH807" i="1" s="1"/>
  <c r="AF344" i="1"/>
  <c r="AG344" i="1" s="1"/>
  <c r="AH344" i="1" s="1"/>
  <c r="AF924" i="1"/>
  <c r="AG924" i="1" s="1"/>
  <c r="AH924" i="1" s="1"/>
  <c r="AG41" i="1"/>
  <c r="AH41" i="1" s="1"/>
  <c r="AF41" i="1"/>
  <c r="AF184" i="1"/>
  <c r="AG184" i="1"/>
  <c r="AH184" i="1" s="1"/>
  <c r="AG283" i="1"/>
  <c r="AH283" i="1" s="1"/>
  <c r="AF283" i="1"/>
  <c r="AF382" i="1"/>
  <c r="AG382" i="1" s="1"/>
  <c r="AH382" i="1" s="1"/>
  <c r="AF280" i="1"/>
  <c r="AG280" i="1" s="1"/>
  <c r="AH280" i="1" s="1"/>
  <c r="AF698" i="1"/>
  <c r="AG698" i="1" s="1"/>
  <c r="AH698" i="1" s="1"/>
  <c r="AG115" i="1"/>
  <c r="AH115" i="1" s="1"/>
  <c r="AF115" i="1"/>
  <c r="AF200" i="1"/>
  <c r="AG200" i="1" s="1"/>
  <c r="AH200" i="1" s="1"/>
  <c r="AF625" i="1"/>
  <c r="AG625" i="1" s="1"/>
  <c r="AH625" i="1" s="1"/>
  <c r="AF333" i="1"/>
  <c r="AG333" i="1"/>
  <c r="AH333" i="1" s="1"/>
  <c r="AG802" i="1"/>
  <c r="AH802" i="1" s="1"/>
  <c r="AF802" i="1"/>
  <c r="AG68" i="1"/>
  <c r="AH68" i="1" s="1"/>
  <c r="AF68" i="1"/>
  <c r="AF467" i="1"/>
  <c r="AG467" i="1" s="1"/>
  <c r="AH467" i="1" s="1"/>
  <c r="AF14" i="1"/>
  <c r="AG14" i="1" s="1"/>
  <c r="AH14" i="1" s="1"/>
  <c r="AC956" i="1"/>
  <c r="AD956" i="1" s="1"/>
  <c r="U956" i="1"/>
  <c r="AF785" i="1"/>
  <c r="AG785" i="1" s="1"/>
  <c r="AH785" i="1" s="1"/>
  <c r="AC448" i="1"/>
  <c r="AD448" i="1" s="1"/>
  <c r="AB448" i="1"/>
  <c r="U448" i="1"/>
  <c r="AB933" i="1"/>
  <c r="AC933" i="1"/>
  <c r="AD933" i="1" s="1"/>
  <c r="U933" i="1"/>
  <c r="AF583" i="1"/>
  <c r="AG583" i="1" s="1"/>
  <c r="AH583" i="1" s="1"/>
  <c r="AF220" i="1"/>
  <c r="AG220" i="1" s="1"/>
  <c r="AH220" i="1" s="1"/>
  <c r="U621" i="1"/>
  <c r="AB621" i="1"/>
  <c r="AC621" i="1"/>
  <c r="AD621" i="1" s="1"/>
  <c r="AG864" i="1"/>
  <c r="AH864" i="1" s="1"/>
  <c r="AF864" i="1"/>
  <c r="AF888" i="1"/>
  <c r="AG888" i="1"/>
  <c r="AH888" i="1" s="1"/>
  <c r="AF334" i="1"/>
  <c r="AG334" i="1" s="1"/>
  <c r="AH334" i="1" s="1"/>
  <c r="AB709" i="1"/>
  <c r="AC709" i="1"/>
  <c r="AD709" i="1" s="1"/>
  <c r="U709" i="1"/>
  <c r="AB856" i="1"/>
  <c r="AF421" i="1"/>
  <c r="AG421" i="1"/>
  <c r="AH421" i="1" s="1"/>
  <c r="AF219" i="1"/>
  <c r="AG219" i="1"/>
  <c r="AH219" i="1" s="1"/>
  <c r="AF588" i="1"/>
  <c r="AG588" i="1"/>
  <c r="AH588" i="1" s="1"/>
  <c r="AF95" i="1"/>
  <c r="AG95" i="1" s="1"/>
  <c r="AH95" i="1" s="1"/>
  <c r="AF204" i="1"/>
  <c r="AG204" i="1" s="1"/>
  <c r="AH204" i="1" s="1"/>
  <c r="AC451" i="1"/>
  <c r="AD451" i="1" s="1"/>
  <c r="U451" i="1"/>
  <c r="AB451" i="1"/>
  <c r="U556" i="1"/>
  <c r="AB556" i="1"/>
  <c r="AC556" i="1"/>
  <c r="AD556" i="1" s="1"/>
  <c r="AF660" i="1"/>
  <c r="AG660" i="1"/>
  <c r="AH660" i="1" s="1"/>
  <c r="AF973" i="1"/>
  <c r="AG973" i="1"/>
  <c r="AH973" i="1" s="1"/>
  <c r="AF469" i="1"/>
  <c r="AG469" i="1"/>
  <c r="AH469" i="1" s="1"/>
  <c r="AF627" i="1"/>
  <c r="AG627" i="1" s="1"/>
  <c r="AH627" i="1" s="1"/>
  <c r="AF834" i="1"/>
  <c r="AG834" i="1" s="1"/>
  <c r="AH834" i="1" s="1"/>
  <c r="AF689" i="1"/>
  <c r="AG689" i="1" s="1"/>
  <c r="AH689" i="1" s="1"/>
  <c r="U970" i="1"/>
  <c r="AC970" i="1"/>
  <c r="AD970" i="1" s="1"/>
  <c r="AB970" i="1"/>
  <c r="AF388" i="1"/>
  <c r="AG388" i="1" s="1"/>
  <c r="AH388" i="1" s="1"/>
  <c r="AF241" i="1"/>
  <c r="AG241" i="1" s="1"/>
  <c r="AH241" i="1" s="1"/>
  <c r="AF298" i="1"/>
  <c r="AG298" i="1"/>
  <c r="AH298" i="1" s="1"/>
  <c r="AF886" i="1"/>
  <c r="AG886" i="1" s="1"/>
  <c r="AH886" i="1" s="1"/>
  <c r="AF444" i="1"/>
  <c r="AG444" i="1" s="1"/>
  <c r="AH444" i="1" s="1"/>
  <c r="AF101" i="1"/>
  <c r="AG101" i="1" s="1"/>
  <c r="AH101" i="1" s="1"/>
  <c r="AF73" i="1"/>
  <c r="AG73" i="1" s="1"/>
  <c r="AH73" i="1" s="1"/>
  <c r="AF352" i="1"/>
  <c r="AG352" i="1"/>
  <c r="AH352" i="1" s="1"/>
  <c r="AG416" i="1"/>
  <c r="AH416" i="1" s="1"/>
  <c r="AF416" i="1"/>
  <c r="AG379" i="1"/>
  <c r="AH379" i="1" s="1"/>
  <c r="AF379" i="1"/>
  <c r="AF85" i="1"/>
  <c r="AG85" i="1"/>
  <c r="AH85" i="1" s="1"/>
  <c r="AF130" i="1"/>
  <c r="AG130" i="1"/>
  <c r="AH130" i="1" s="1"/>
  <c r="AG203" i="1"/>
  <c r="AH203" i="1" s="1"/>
  <c r="AF203" i="1"/>
  <c r="AF211" i="1"/>
  <c r="AG211" i="1" s="1"/>
  <c r="AH211" i="1" s="1"/>
  <c r="AF732" i="1"/>
  <c r="AG732" i="1"/>
  <c r="AH732" i="1" s="1"/>
  <c r="AF208" i="1"/>
  <c r="AG208" i="1"/>
  <c r="AH208" i="1" s="1"/>
  <c r="AG704" i="1"/>
  <c r="AH704" i="1" s="1"/>
  <c r="AF704" i="1"/>
  <c r="AF434" i="1"/>
  <c r="AG434" i="1" s="1"/>
  <c r="AH434" i="1" s="1"/>
  <c r="U983" i="1"/>
  <c r="AB983" i="1"/>
  <c r="AC983" i="1"/>
  <c r="AD983" i="1" s="1"/>
  <c r="AC918" i="1"/>
  <c r="AD918" i="1" s="1"/>
  <c r="U918" i="1"/>
  <c r="AF577" i="1"/>
  <c r="AG577" i="1"/>
  <c r="AH577" i="1" s="1"/>
  <c r="AF765" i="1"/>
  <c r="AG765" i="1" s="1"/>
  <c r="AH765" i="1" s="1"/>
  <c r="AC912" i="1"/>
  <c r="AD912" i="1" s="1"/>
  <c r="U912" i="1"/>
  <c r="AF673" i="1"/>
  <c r="AG673" i="1" s="1"/>
  <c r="AH673" i="1" s="1"/>
  <c r="AF806" i="1"/>
  <c r="AG806" i="1"/>
  <c r="AH806" i="1" s="1"/>
  <c r="AF466" i="1"/>
  <c r="AG466" i="1"/>
  <c r="AH466" i="1" s="1"/>
  <c r="U284" i="1"/>
  <c r="AC284" i="1"/>
  <c r="AD284" i="1" s="1"/>
  <c r="AC754" i="1"/>
  <c r="AD754" i="1" s="1"/>
  <c r="AB754" i="1"/>
  <c r="U754" i="1"/>
  <c r="AB858" i="1"/>
  <c r="AC858" i="1"/>
  <c r="AD858" i="1" s="1"/>
  <c r="U858" i="1"/>
  <c r="U982" i="1"/>
  <c r="AB982" i="1"/>
  <c r="AC982" i="1"/>
  <c r="AD982" i="1" s="1"/>
  <c r="AG653" i="1"/>
  <c r="AH653" i="1" s="1"/>
  <c r="AF653" i="1"/>
  <c r="AF495" i="1"/>
  <c r="AG495" i="1" s="1"/>
  <c r="AH495" i="1" s="1"/>
  <c r="AF889" i="1"/>
  <c r="AG889" i="1" s="1"/>
  <c r="AH889" i="1" s="1"/>
  <c r="AF922" i="1"/>
  <c r="AG922" i="1"/>
  <c r="AH922" i="1" s="1"/>
  <c r="AG640" i="1"/>
  <c r="AH640" i="1" s="1"/>
  <c r="AF640" i="1"/>
  <c r="AF159" i="1"/>
  <c r="AG159" i="1" s="1"/>
  <c r="AH159" i="1" s="1"/>
  <c r="AF682" i="1"/>
  <c r="AG682" i="1"/>
  <c r="AH682" i="1" s="1"/>
  <c r="AF341" i="1"/>
  <c r="AG341" i="1"/>
  <c r="AH341" i="1" s="1"/>
  <c r="AF385" i="1"/>
  <c r="AG385" i="1" s="1"/>
  <c r="AH385" i="1" s="1"/>
  <c r="AF953" i="1"/>
  <c r="AG953" i="1" s="1"/>
  <c r="AH953" i="1" s="1"/>
  <c r="AF117" i="1"/>
  <c r="AG117" i="1"/>
  <c r="AH117" i="1" s="1"/>
  <c r="AF373" i="1"/>
  <c r="AG373" i="1" s="1"/>
  <c r="AH373" i="1" s="1"/>
  <c r="AF189" i="1"/>
  <c r="AG189" i="1" s="1"/>
  <c r="AH189" i="1" s="1"/>
  <c r="AG454" i="1"/>
  <c r="AH454" i="1" s="1"/>
  <c r="AF454" i="1"/>
  <c r="AF17" i="1"/>
  <c r="AG17" i="1"/>
  <c r="AH17" i="1" s="1"/>
  <c r="AF941" i="1"/>
  <c r="AG941" i="1"/>
  <c r="AH941" i="1" s="1"/>
  <c r="U972" i="1"/>
  <c r="AC972" i="1"/>
  <c r="AD972" i="1" s="1"/>
  <c r="AB972" i="1"/>
  <c r="AF217" i="1"/>
  <c r="AG217" i="1" s="1"/>
  <c r="AH217" i="1" s="1"/>
  <c r="AF459" i="1"/>
  <c r="AG459" i="1"/>
  <c r="AH459" i="1" s="1"/>
  <c r="U996" i="1"/>
  <c r="AB996" i="1"/>
  <c r="AC996" i="1"/>
  <c r="AD996" i="1" s="1"/>
  <c r="AF464" i="1"/>
  <c r="AG464" i="1" s="1"/>
  <c r="AH464" i="1" s="1"/>
  <c r="U652" i="1"/>
  <c r="AC652" i="1"/>
  <c r="AD652" i="1" s="1"/>
  <c r="AB652" i="1"/>
  <c r="U976" i="1"/>
  <c r="AC976" i="1"/>
  <c r="AD976" i="1" s="1"/>
  <c r="AB976" i="1"/>
  <c r="AF931" i="1"/>
  <c r="AG931" i="1" s="1"/>
  <c r="AH931" i="1" s="1"/>
  <c r="AF920" i="1"/>
  <c r="AG920" i="1"/>
  <c r="AH920" i="1" s="1"/>
  <c r="AF276" i="1"/>
  <c r="AG276" i="1"/>
  <c r="AH276" i="1" s="1"/>
  <c r="AF756" i="1"/>
  <c r="AG756" i="1" s="1"/>
  <c r="AH756" i="1" s="1"/>
  <c r="AF835" i="1"/>
  <c r="AG835" i="1" s="1"/>
  <c r="AH835" i="1" s="1"/>
  <c r="AF361" i="1"/>
  <c r="AG361" i="1"/>
  <c r="AH361" i="1" s="1"/>
  <c r="AF916" i="1"/>
  <c r="AG916" i="1"/>
  <c r="AH916" i="1" s="1"/>
  <c r="AG994" i="1"/>
  <c r="AH994" i="1" s="1"/>
  <c r="AF994" i="1"/>
  <c r="AG951" i="1"/>
  <c r="AH951" i="1" s="1"/>
  <c r="AF951" i="1"/>
  <c r="AF180" i="1"/>
  <c r="AG180" i="1"/>
  <c r="AH180" i="1" s="1"/>
  <c r="AF365" i="1"/>
  <c r="AG365" i="1"/>
  <c r="AH365" i="1" s="1"/>
  <c r="U937" i="1"/>
  <c r="AC937" i="1"/>
  <c r="AD937" i="1" s="1"/>
  <c r="U981" i="1"/>
  <c r="AC981" i="1"/>
  <c r="AD981" i="1" s="1"/>
  <c r="AB981" i="1"/>
  <c r="AF899" i="1"/>
  <c r="AG899" i="1"/>
  <c r="AH899" i="1" s="1"/>
  <c r="AF997" i="1"/>
  <c r="AG997" i="1" s="1"/>
  <c r="AH997" i="1" s="1"/>
  <c r="U993" i="1"/>
  <c r="AB993" i="1"/>
  <c r="AC993" i="1"/>
  <c r="AD993" i="1" s="1"/>
  <c r="AF387" i="1"/>
  <c r="AG387" i="1" s="1"/>
  <c r="AH387" i="1" s="1"/>
  <c r="U602" i="1"/>
  <c r="AB602" i="1"/>
  <c r="AC602" i="1"/>
  <c r="AD602" i="1" s="1"/>
  <c r="U986" i="1"/>
  <c r="AC986" i="1"/>
  <c r="AD986" i="1" s="1"/>
  <c r="AB986" i="1"/>
  <c r="U978" i="1"/>
  <c r="AB978" i="1"/>
  <c r="AC978" i="1"/>
  <c r="AD978" i="1" s="1"/>
  <c r="AF177" i="1"/>
  <c r="AG177" i="1" s="1"/>
  <c r="AH177" i="1" s="1"/>
  <c r="U487" i="1"/>
  <c r="AB487" i="1"/>
  <c r="AC487" i="1"/>
  <c r="AD487" i="1" s="1"/>
  <c r="AC743" i="1"/>
  <c r="AD743" i="1" s="1"/>
  <c r="AB743" i="1"/>
  <c r="U743" i="1"/>
  <c r="AC724" i="1"/>
  <c r="AD724" i="1" s="1"/>
  <c r="AB724" i="1"/>
  <c r="U724" i="1"/>
  <c r="AC995" i="1"/>
  <c r="AD995" i="1" s="1"/>
  <c r="U995" i="1"/>
  <c r="AB995" i="1"/>
  <c r="AB952" i="1"/>
  <c r="AC984" i="1"/>
  <c r="AD984" i="1" s="1"/>
  <c r="U984" i="1"/>
  <c r="AF934" i="1"/>
  <c r="AG934" i="1" s="1"/>
  <c r="AH934" i="1" s="1"/>
  <c r="AF945" i="1"/>
  <c r="AG945" i="1"/>
  <c r="AH945" i="1" s="1"/>
  <c r="AC971" i="1"/>
  <c r="AD971" i="1" s="1"/>
  <c r="U971" i="1"/>
  <c r="AF817" i="1"/>
  <c r="AG817" i="1"/>
  <c r="AH817" i="1" s="1"/>
  <c r="AG960" i="1"/>
  <c r="AH960" i="1" s="1"/>
  <c r="AF960" i="1"/>
  <c r="AF789" i="1"/>
  <c r="AG789" i="1" s="1"/>
  <c r="AH789" i="1" s="1"/>
  <c r="AF24" i="1"/>
  <c r="AG24" i="1" s="1"/>
  <c r="AH24" i="1" s="1"/>
  <c r="AF774" i="1"/>
  <c r="AG774" i="1"/>
  <c r="AH774" i="1" s="1"/>
  <c r="AF245" i="1"/>
  <c r="AG245" i="1" s="1"/>
  <c r="AH245" i="1" s="1"/>
  <c r="AF490" i="1"/>
  <c r="AG490" i="1"/>
  <c r="AH490" i="1" s="1"/>
  <c r="AF604" i="1"/>
  <c r="AG604" i="1" s="1"/>
  <c r="AH604" i="1" s="1"/>
  <c r="AF928" i="1"/>
  <c r="AG928" i="1"/>
  <c r="AH928" i="1" s="1"/>
  <c r="AG75" i="1"/>
  <c r="AH75" i="1" s="1"/>
  <c r="AF75" i="1"/>
  <c r="AF86" i="1"/>
  <c r="AG86" i="1"/>
  <c r="AH86" i="1" s="1"/>
  <c r="AF275" i="1"/>
  <c r="AG275" i="1" s="1"/>
  <c r="AH275" i="1" s="1"/>
  <c r="AF399" i="1" l="1"/>
  <c r="AG399" i="1" s="1"/>
  <c r="AH399" i="1" s="1"/>
  <c r="AF982" i="1"/>
  <c r="AG982" i="1" s="1"/>
  <c r="AH982" i="1" s="1"/>
  <c r="AF978" i="1"/>
  <c r="AG978" i="1" s="1"/>
  <c r="AH978" i="1" s="1"/>
  <c r="AF284" i="1"/>
  <c r="AG284" i="1"/>
  <c r="AH284" i="1" s="1"/>
  <c r="AF933" i="1"/>
  <c r="AG933" i="1" s="1"/>
  <c r="AH933" i="1" s="1"/>
  <c r="AF602" i="1"/>
  <c r="AG602" i="1"/>
  <c r="AH602" i="1" s="1"/>
  <c r="AF976" i="1"/>
  <c r="AG976" i="1"/>
  <c r="AH976" i="1" s="1"/>
  <c r="AF556" i="1"/>
  <c r="AG556" i="1" s="1"/>
  <c r="AH556" i="1" s="1"/>
  <c r="AF952" i="1"/>
  <c r="AG952" i="1"/>
  <c r="AH952" i="1" s="1"/>
  <c r="AF783" i="1"/>
  <c r="AG783" i="1" s="1"/>
  <c r="AH783" i="1" s="1"/>
  <c r="AF956" i="1"/>
  <c r="AG956" i="1" s="1"/>
  <c r="AH956" i="1" s="1"/>
  <c r="AF510" i="1"/>
  <c r="AG510" i="1"/>
  <c r="AH510" i="1" s="1"/>
  <c r="AF624" i="1"/>
  <c r="AG624" i="1"/>
  <c r="AH624" i="1" s="1"/>
  <c r="AF856" i="1"/>
  <c r="AG856" i="1" s="1"/>
  <c r="AH856" i="1" s="1"/>
  <c r="AF724" i="1"/>
  <c r="AG724" i="1" s="1"/>
  <c r="AH724" i="1" s="1"/>
  <c r="AF754" i="1"/>
  <c r="AG754" i="1"/>
  <c r="AH754" i="1" s="1"/>
  <c r="AF970" i="1"/>
  <c r="AG970" i="1"/>
  <c r="AH970" i="1" s="1"/>
  <c r="AF709" i="1"/>
  <c r="AG709" i="1"/>
  <c r="AH709" i="1" s="1"/>
  <c r="AF652" i="1"/>
  <c r="AG652" i="1"/>
  <c r="AH652" i="1" s="1"/>
  <c r="AF971" i="1"/>
  <c r="AG971" i="1"/>
  <c r="AH971" i="1" s="1"/>
  <c r="AF487" i="1"/>
  <c r="AG487" i="1" s="1"/>
  <c r="AH487" i="1" s="1"/>
  <c r="AF993" i="1"/>
  <c r="AG993" i="1"/>
  <c r="AH993" i="1" s="1"/>
  <c r="AF981" i="1"/>
  <c r="AG981" i="1"/>
  <c r="AH981" i="1" s="1"/>
  <c r="AF858" i="1"/>
  <c r="AG858" i="1" s="1"/>
  <c r="AH858" i="1" s="1"/>
  <c r="AF451" i="1"/>
  <c r="AG451" i="1" s="1"/>
  <c r="AH451" i="1" s="1"/>
  <c r="AF775" i="1"/>
  <c r="AG775" i="1"/>
  <c r="AH775" i="1" s="1"/>
  <c r="AF743" i="1"/>
  <c r="AG743" i="1"/>
  <c r="AH743" i="1" s="1"/>
  <c r="AF448" i="1"/>
  <c r="AG448" i="1" s="1"/>
  <c r="AH448" i="1" s="1"/>
  <c r="AF870" i="1"/>
  <c r="AG870" i="1"/>
  <c r="AH870" i="1" s="1"/>
  <c r="AF918" i="1"/>
  <c r="AG918" i="1" s="1"/>
  <c r="AH918" i="1" s="1"/>
  <c r="AF984" i="1"/>
  <c r="AG984" i="1"/>
  <c r="AH984" i="1" s="1"/>
  <c r="AF983" i="1"/>
  <c r="AG983" i="1"/>
  <c r="AH983" i="1" s="1"/>
  <c r="AF621" i="1"/>
  <c r="AG621" i="1"/>
  <c r="AH621" i="1" s="1"/>
  <c r="AF912" i="1"/>
  <c r="AG912" i="1" s="1"/>
  <c r="AH912" i="1" s="1"/>
  <c r="AF995" i="1"/>
  <c r="AG995" i="1" s="1"/>
  <c r="AH995" i="1" s="1"/>
  <c r="AF986" i="1"/>
  <c r="AG986" i="1"/>
  <c r="AH986" i="1" s="1"/>
  <c r="AF937" i="1"/>
  <c r="AG937" i="1"/>
  <c r="AH937" i="1" s="1"/>
  <c r="AF996" i="1"/>
  <c r="AG996" i="1"/>
  <c r="AH996" i="1" s="1"/>
  <c r="AF972" i="1"/>
  <c r="AG972" i="1"/>
  <c r="AH97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<sst xmlns="http://schemas.openxmlformats.org/spreadsheetml/2006/main" count="126" uniqueCount="105">
  <si>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</si>
  <si>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</si>
  <si>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</si>
  <si>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</si>
  <si>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</si>
  <si>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</si>
  <si>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</si>
  <si>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</si>
  <si>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</si>
  <si>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</si>
  <si>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</si>
  <si>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</si>
  <si>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</si>
  <si>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</si>
  <si>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</si>
  <si>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</si>
  <si>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</si>
  <si>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</si>
  <si>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</si>
  <si>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</si>
  <si>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</si>
  <si>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</si>
  <si>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</si>
  <si>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</si>
  <si>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</si>
  <si>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</si>
  <si>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</si>
  <si>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</si>
  <si>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</si>
  <si>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</si>
  <si>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</si>
  <si>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</si>
  <si>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</si>
  <si>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</si>
  <si>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</si>
  <si>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</si>
  <si>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</si>
  <si>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</si>
  <si>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</si>
  <si>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</si>
  <si>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</si>
  <si>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</si>
  <si>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</si>
  <si>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</si>
  <si>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</si>
  <si>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</si>
  <si>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</si>
  <si>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</si>
  <si>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</si>
  <si>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</si>
  <si>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</si>
  <si>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</si>
  <si>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</si>
  <si>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</si>
  <si>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</si>
  <si>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</si>
  <si>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</si>
  <si>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</si>
  <si>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</si>
  <si>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</si>
  <si>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</si>
  <si>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</si>
  <si>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</si>
  <si>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</si>
  <si>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</si>
  <si>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</si>
  <si>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</si>
  <si>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</si>
  <si>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</si>
  <si>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</si>
  <si>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</si>
  <si>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</si>
  <si>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</si>
  <si>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</si>
  <si>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</si>
  <si>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</si>
  <si>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</si>
  <si>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</si>
  <si>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</si>
  <si>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</si>
  <si>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</si>
  <si>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</si>
  <si>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</si>
  <si>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</si>
  <si>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</si>
  <si>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</si>
  <si>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</si>
  <si>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</si>
  <si>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</si>
  <si>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</si>
  <si>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</si>
  <si>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</si>
  <si>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</si>
  <si>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</si>
  <si>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</si>
  <si>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</si>
  <si>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</si>
  <si>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Japan Time</t>
    <phoneticPr fontId="2"/>
  </si>
  <si>
    <t>20120305出荷前条件M-813-3</t>
  </si>
  <si>
    <t>UnitNo:27</t>
  </si>
  <si>
    <t>Date (JT)</t>
    <phoneticPr fontId="2"/>
  </si>
  <si>
    <t>Time (JT)</t>
    <phoneticPr fontId="2"/>
  </si>
  <si>
    <t>C:\Users\kosei\data\frC02_20120410023623.bin</t>
  </si>
  <si>
    <t>測定日：2012/04/10</t>
  </si>
  <si>
    <t>C02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</si>
</sst>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88" formatCode="0.000000_ "/>
    <numFmt numFmtId="190" formatCode="hh:mm"/>
    <numFmt numFmtId="194" formatCode="0.0"/>
    <numFmt numFmtId="195" formatCode="h:mm:ss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4" fontId="3" fillId="0" borderId="10" xfId="0" applyNumberFormat="1" applyFont="1" applyBorder="1"/>
    <xf numFmtId="176" fontId="0" fillId="0" borderId="0" xfId="0" applyNumberFormat="1" applyAlignment="1">
      <alignment vertical="center"/>
    </xf>
    <xf numFmtId="195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0.8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1.6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5-554B-B7CC-10E3F11F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76208"/>
        <c:axId val="1"/>
      </c:scatterChart>
      <c:valAx>
        <c:axId val="13992762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76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8.2434940645378943E-2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-12.822175794237586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6-BB40-820E-713B4728D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827999"/>
        <c:axId val="1"/>
      </c:scatterChart>
      <c:valAx>
        <c:axId val="200582799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8279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0</c:v>
                </c:pt>
                <c:pt idx="112">
                  <c:v>-999</c:v>
                </c:pt>
                <c:pt idx="113">
                  <c:v>-999</c:v>
                </c:pt>
                <c:pt idx="114">
                  <c:v>0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0</c:v>
                </c:pt>
                <c:pt idx="119">
                  <c:v>-999</c:v>
                </c:pt>
                <c:pt idx="120">
                  <c:v>-999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-999</c:v>
                </c:pt>
                <c:pt idx="125">
                  <c:v>-999</c:v>
                </c:pt>
                <c:pt idx="126">
                  <c:v>0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0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0</c:v>
                </c:pt>
                <c:pt idx="137">
                  <c:v>-999</c:v>
                </c:pt>
                <c:pt idx="138">
                  <c:v>-999</c:v>
                </c:pt>
                <c:pt idx="139">
                  <c:v>0</c:v>
                </c:pt>
                <c:pt idx="140">
                  <c:v>0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0</c:v>
                </c:pt>
                <c:pt idx="145">
                  <c:v>-999</c:v>
                </c:pt>
                <c:pt idx="146">
                  <c:v>0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0</c:v>
                </c:pt>
                <c:pt idx="152">
                  <c:v>-999</c:v>
                </c:pt>
                <c:pt idx="153">
                  <c:v>0</c:v>
                </c:pt>
                <c:pt idx="154">
                  <c:v>-999</c:v>
                </c:pt>
                <c:pt idx="155">
                  <c:v>0</c:v>
                </c:pt>
                <c:pt idx="156">
                  <c:v>-999</c:v>
                </c:pt>
                <c:pt idx="157">
                  <c:v>0</c:v>
                </c:pt>
                <c:pt idx="158">
                  <c:v>-999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-999</c:v>
                </c:pt>
                <c:pt idx="163">
                  <c:v>0</c:v>
                </c:pt>
                <c:pt idx="164">
                  <c:v>0</c:v>
                </c:pt>
                <c:pt idx="165">
                  <c:v>-999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-999</c:v>
                </c:pt>
                <c:pt idx="170">
                  <c:v>-999</c:v>
                </c:pt>
                <c:pt idx="171">
                  <c:v>0</c:v>
                </c:pt>
                <c:pt idx="172">
                  <c:v>-999</c:v>
                </c:pt>
                <c:pt idx="173">
                  <c:v>0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0</c:v>
                </c:pt>
                <c:pt idx="178">
                  <c:v>0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-999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-999</c:v>
                </c:pt>
                <c:pt idx="190">
                  <c:v>0</c:v>
                </c:pt>
                <c:pt idx="191">
                  <c:v>-999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-999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0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0</c:v>
                </c:pt>
                <c:pt idx="295">
                  <c:v>-999</c:v>
                </c:pt>
                <c:pt idx="296">
                  <c:v>-999</c:v>
                </c:pt>
                <c:pt idx="297">
                  <c:v>0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0</c:v>
                </c:pt>
                <c:pt idx="308">
                  <c:v>0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0</c:v>
                </c:pt>
                <c:pt idx="317">
                  <c:v>-999</c:v>
                </c:pt>
                <c:pt idx="318">
                  <c:v>0</c:v>
                </c:pt>
                <c:pt idx="319">
                  <c:v>0</c:v>
                </c:pt>
                <c:pt idx="320">
                  <c:v>-999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-999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-999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-999</c:v>
                </c:pt>
                <c:pt idx="337">
                  <c:v>-999</c:v>
                </c:pt>
                <c:pt idx="338">
                  <c:v>0</c:v>
                </c:pt>
                <c:pt idx="339">
                  <c:v>-999</c:v>
                </c:pt>
                <c:pt idx="340">
                  <c:v>-999</c:v>
                </c:pt>
                <c:pt idx="341">
                  <c:v>0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0</c:v>
                </c:pt>
                <c:pt idx="347">
                  <c:v>-999</c:v>
                </c:pt>
                <c:pt idx="348">
                  <c:v>0</c:v>
                </c:pt>
                <c:pt idx="349">
                  <c:v>-999</c:v>
                </c:pt>
                <c:pt idx="350">
                  <c:v>0</c:v>
                </c:pt>
                <c:pt idx="351">
                  <c:v>-999</c:v>
                </c:pt>
                <c:pt idx="352">
                  <c:v>0</c:v>
                </c:pt>
                <c:pt idx="353">
                  <c:v>-999</c:v>
                </c:pt>
                <c:pt idx="354">
                  <c:v>0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0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0</c:v>
                </c:pt>
                <c:pt idx="363">
                  <c:v>-999</c:v>
                </c:pt>
                <c:pt idx="364">
                  <c:v>0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0</c:v>
                </c:pt>
                <c:pt idx="369">
                  <c:v>-999</c:v>
                </c:pt>
                <c:pt idx="370">
                  <c:v>-999</c:v>
                </c:pt>
                <c:pt idx="371">
                  <c:v>0</c:v>
                </c:pt>
                <c:pt idx="372">
                  <c:v>0</c:v>
                </c:pt>
                <c:pt idx="373">
                  <c:v>-999</c:v>
                </c:pt>
                <c:pt idx="374">
                  <c:v>0</c:v>
                </c:pt>
                <c:pt idx="375">
                  <c:v>0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-999</c:v>
                </c:pt>
                <c:pt idx="388">
                  <c:v>0</c:v>
                </c:pt>
                <c:pt idx="389">
                  <c:v>-999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-999</c:v>
                </c:pt>
                <c:pt idx="394">
                  <c:v>-999</c:v>
                </c:pt>
                <c:pt idx="395">
                  <c:v>0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0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0</c:v>
                </c:pt>
                <c:pt idx="409">
                  <c:v>-999</c:v>
                </c:pt>
                <c:pt idx="410">
                  <c:v>-999</c:v>
                </c:pt>
                <c:pt idx="411">
                  <c:v>0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0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5-F04F-984F-0B807F42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046831"/>
        <c:axId val="1"/>
      </c:scatterChart>
      <c:valAx>
        <c:axId val="200504683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0468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9.8630000000000002E-3</c:v>
                </c:pt>
                <c:pt idx="1">
                  <c:v>4.1633999999999997E-2</c:v>
                </c:pt>
                <c:pt idx="2">
                  <c:v>1.7335E-2</c:v>
                </c:pt>
                <c:pt idx="3">
                  <c:v>3.4451000000000002E-2</c:v>
                </c:pt>
                <c:pt idx="4">
                  <c:v>3.8679999999999999E-2</c:v>
                </c:pt>
                <c:pt idx="5">
                  <c:v>8.3083000000000004E-2</c:v>
                </c:pt>
                <c:pt idx="6">
                  <c:v>0.13695399999999999</c:v>
                </c:pt>
                <c:pt idx="7">
                  <c:v>6.1970000000000003E-3</c:v>
                </c:pt>
                <c:pt idx="8">
                  <c:v>5.7499999999999999E-3</c:v>
                </c:pt>
                <c:pt idx="9">
                  <c:v>2.5898999999999998E-2</c:v>
                </c:pt>
                <c:pt idx="10">
                  <c:v>2.2082999999999998E-2</c:v>
                </c:pt>
                <c:pt idx="11">
                  <c:v>1.9474999999999999E-2</c:v>
                </c:pt>
                <c:pt idx="12">
                  <c:v>6.9446999999999995E-2</c:v>
                </c:pt>
                <c:pt idx="13">
                  <c:v>3.3498E-2</c:v>
                </c:pt>
                <c:pt idx="14">
                  <c:v>6.1869999999999998E-3</c:v>
                </c:pt>
                <c:pt idx="15">
                  <c:v>7.5329999999999998E-3</c:v>
                </c:pt>
                <c:pt idx="16">
                  <c:v>3.5085999999999999E-2</c:v>
                </c:pt>
                <c:pt idx="17">
                  <c:v>3.6117000000000003E-2</c:v>
                </c:pt>
                <c:pt idx="18">
                  <c:v>8.1365000000000007E-2</c:v>
                </c:pt>
                <c:pt idx="19">
                  <c:v>2.4174999999999999E-2</c:v>
                </c:pt>
                <c:pt idx="20">
                  <c:v>6.0873999999999998E-2</c:v>
                </c:pt>
                <c:pt idx="21">
                  <c:v>4.5795000000000002E-2</c:v>
                </c:pt>
                <c:pt idx="22">
                  <c:v>3.0126E-2</c:v>
                </c:pt>
                <c:pt idx="23">
                  <c:v>6.7312999999999998E-2</c:v>
                </c:pt>
                <c:pt idx="24">
                  <c:v>1.0094000000000001E-2</c:v>
                </c:pt>
                <c:pt idx="25">
                  <c:v>8.8129999999999997E-3</c:v>
                </c:pt>
                <c:pt idx="26">
                  <c:v>7.1856000000000003E-2</c:v>
                </c:pt>
                <c:pt idx="27">
                  <c:v>1.2187E-2</c:v>
                </c:pt>
                <c:pt idx="28">
                  <c:v>0.127301</c:v>
                </c:pt>
                <c:pt idx="29">
                  <c:v>2.92E-4</c:v>
                </c:pt>
                <c:pt idx="30">
                  <c:v>8.7426000000000004E-2</c:v>
                </c:pt>
                <c:pt idx="31">
                  <c:v>7.5830000000000003E-3</c:v>
                </c:pt>
                <c:pt idx="32">
                  <c:v>1.7638999999999998E-2</c:v>
                </c:pt>
                <c:pt idx="33">
                  <c:v>5.7903000000000003E-2</c:v>
                </c:pt>
                <c:pt idx="34">
                  <c:v>8.1399999999999997E-3</c:v>
                </c:pt>
                <c:pt idx="35">
                  <c:v>1.7337000000000002E-2</c:v>
                </c:pt>
                <c:pt idx="36">
                  <c:v>4.6075999999999999E-2</c:v>
                </c:pt>
                <c:pt idx="37">
                  <c:v>0.167987</c:v>
                </c:pt>
                <c:pt idx="38">
                  <c:v>1.541E-2</c:v>
                </c:pt>
                <c:pt idx="39">
                  <c:v>1.0185E-2</c:v>
                </c:pt>
                <c:pt idx="40">
                  <c:v>2.2668000000000001E-2</c:v>
                </c:pt>
                <c:pt idx="41">
                  <c:v>1.5507E-2</c:v>
                </c:pt>
                <c:pt idx="42">
                  <c:v>0.168519</c:v>
                </c:pt>
                <c:pt idx="43">
                  <c:v>1.1618E-2</c:v>
                </c:pt>
                <c:pt idx="44">
                  <c:v>0.12120400000000001</c:v>
                </c:pt>
                <c:pt idx="45">
                  <c:v>2.7125E-2</c:v>
                </c:pt>
                <c:pt idx="46">
                  <c:v>3.0984999999999999E-2</c:v>
                </c:pt>
                <c:pt idx="47">
                  <c:v>2.0813999999999999E-2</c:v>
                </c:pt>
                <c:pt idx="48">
                  <c:v>0.10527</c:v>
                </c:pt>
                <c:pt idx="49">
                  <c:v>3.8670000000000002E-3</c:v>
                </c:pt>
                <c:pt idx="50">
                  <c:v>8.2649999999999998E-3</c:v>
                </c:pt>
                <c:pt idx="51">
                  <c:v>4.0715000000000001E-2</c:v>
                </c:pt>
                <c:pt idx="52">
                  <c:v>1.3604E-2</c:v>
                </c:pt>
                <c:pt idx="53">
                  <c:v>8.1446000000000005E-2</c:v>
                </c:pt>
                <c:pt idx="54">
                  <c:v>5.6628999999999999E-2</c:v>
                </c:pt>
                <c:pt idx="55">
                  <c:v>1.0299000000000001E-2</c:v>
                </c:pt>
                <c:pt idx="56">
                  <c:v>1.1245E-2</c:v>
                </c:pt>
                <c:pt idx="57">
                  <c:v>6.5197000000000005E-2</c:v>
                </c:pt>
                <c:pt idx="58">
                  <c:v>4.0702000000000002E-2</c:v>
                </c:pt>
                <c:pt idx="59">
                  <c:v>8.5988999999999996E-2</c:v>
                </c:pt>
                <c:pt idx="60">
                  <c:v>2.2099000000000001E-2</c:v>
                </c:pt>
                <c:pt idx="61">
                  <c:v>1.5594E-2</c:v>
                </c:pt>
                <c:pt idx="62">
                  <c:v>1.1613999999999999E-2</c:v>
                </c:pt>
                <c:pt idx="63">
                  <c:v>3.0282E-2</c:v>
                </c:pt>
                <c:pt idx="64">
                  <c:v>4.2299999999999998E-4</c:v>
                </c:pt>
                <c:pt idx="65">
                  <c:v>5.7038999999999999E-2</c:v>
                </c:pt>
                <c:pt idx="66">
                  <c:v>1.5703000000000002E-2</c:v>
                </c:pt>
                <c:pt idx="67">
                  <c:v>3.2569999999999999E-3</c:v>
                </c:pt>
                <c:pt idx="68">
                  <c:v>1.3561999999999999E-2</c:v>
                </c:pt>
                <c:pt idx="69">
                  <c:v>6.5960000000000003E-3</c:v>
                </c:pt>
                <c:pt idx="70">
                  <c:v>9.469E-3</c:v>
                </c:pt>
                <c:pt idx="71">
                  <c:v>0.16742699999999999</c:v>
                </c:pt>
                <c:pt idx="72">
                  <c:v>2.2539E-2</c:v>
                </c:pt>
                <c:pt idx="73">
                  <c:v>1.9609999999999999E-2</c:v>
                </c:pt>
                <c:pt idx="74">
                  <c:v>8.6459999999999995E-2</c:v>
                </c:pt>
                <c:pt idx="75">
                  <c:v>0.22289700000000001</c:v>
                </c:pt>
                <c:pt idx="76">
                  <c:v>3.5186000000000002E-2</c:v>
                </c:pt>
                <c:pt idx="77">
                  <c:v>3.8752000000000002E-2</c:v>
                </c:pt>
                <c:pt idx="78">
                  <c:v>3.4416000000000002E-2</c:v>
                </c:pt>
                <c:pt idx="79">
                  <c:v>9.5580000000000005E-3</c:v>
                </c:pt>
                <c:pt idx="80">
                  <c:v>1.392E-3</c:v>
                </c:pt>
                <c:pt idx="81">
                  <c:v>3.5660999999999998E-2</c:v>
                </c:pt>
                <c:pt idx="82">
                  <c:v>1.5448E-2</c:v>
                </c:pt>
                <c:pt idx="83">
                  <c:v>5.7914E-2</c:v>
                </c:pt>
                <c:pt idx="84">
                  <c:v>5.3639999999999998E-3</c:v>
                </c:pt>
                <c:pt idx="85">
                  <c:v>2.7765999999999999E-2</c:v>
                </c:pt>
                <c:pt idx="86">
                  <c:v>1.2168999999999999E-2</c:v>
                </c:pt>
                <c:pt idx="87">
                  <c:v>2.4501999999999999E-2</c:v>
                </c:pt>
                <c:pt idx="88">
                  <c:v>6.8598999999999993E-2</c:v>
                </c:pt>
                <c:pt idx="89">
                  <c:v>7.9476000000000005E-2</c:v>
                </c:pt>
                <c:pt idx="90">
                  <c:v>2.7892E-2</c:v>
                </c:pt>
                <c:pt idx="91">
                  <c:v>2.9545999999999999E-2</c:v>
                </c:pt>
                <c:pt idx="92">
                  <c:v>3.5339999999999998E-3</c:v>
                </c:pt>
                <c:pt idx="93">
                  <c:v>0.10947</c:v>
                </c:pt>
                <c:pt idx="94">
                  <c:v>4.7271000000000001E-2</c:v>
                </c:pt>
                <c:pt idx="95">
                  <c:v>4.7262999999999999E-2</c:v>
                </c:pt>
                <c:pt idx="96">
                  <c:v>3.6930000000000001E-3</c:v>
                </c:pt>
                <c:pt idx="97">
                  <c:v>2.0084000000000001E-2</c:v>
                </c:pt>
                <c:pt idx="98">
                  <c:v>3.1649999999999998E-3</c:v>
                </c:pt>
                <c:pt idx="99">
                  <c:v>6.1369E-2</c:v>
                </c:pt>
                <c:pt idx="100">
                  <c:v>9.2800000000000001E-3</c:v>
                </c:pt>
                <c:pt idx="101">
                  <c:v>3.3639000000000002E-2</c:v>
                </c:pt>
                <c:pt idx="102">
                  <c:v>7.9129999999999999E-3</c:v>
                </c:pt>
                <c:pt idx="103">
                  <c:v>7.0244000000000001E-2</c:v>
                </c:pt>
                <c:pt idx="104">
                  <c:v>4.8066999999999999E-2</c:v>
                </c:pt>
                <c:pt idx="105">
                  <c:v>1.9585000000000002E-2</c:v>
                </c:pt>
                <c:pt idx="106">
                  <c:v>5.2310000000000002E-2</c:v>
                </c:pt>
                <c:pt idx="107">
                  <c:v>1.6257000000000001E-2</c:v>
                </c:pt>
                <c:pt idx="108">
                  <c:v>3.8757E-2</c:v>
                </c:pt>
                <c:pt idx="109">
                  <c:v>0.93788300000000002</c:v>
                </c:pt>
                <c:pt idx="110">
                  <c:v>0.67816100000000001</c:v>
                </c:pt>
                <c:pt idx="111">
                  <c:v>0.99004599999999998</c:v>
                </c:pt>
                <c:pt idx="112">
                  <c:v>0.50966</c:v>
                </c:pt>
                <c:pt idx="113">
                  <c:v>0.99019299999999999</c:v>
                </c:pt>
                <c:pt idx="114">
                  <c:v>0.97552499999999998</c:v>
                </c:pt>
                <c:pt idx="115">
                  <c:v>0.99135200000000001</c:v>
                </c:pt>
                <c:pt idx="116">
                  <c:v>0.98856699999999997</c:v>
                </c:pt>
                <c:pt idx="117">
                  <c:v>0.56282399999999999</c:v>
                </c:pt>
                <c:pt idx="118">
                  <c:v>0.98699800000000004</c:v>
                </c:pt>
                <c:pt idx="119">
                  <c:v>0.11638900000000001</c:v>
                </c:pt>
                <c:pt idx="120">
                  <c:v>0.27820699999999998</c:v>
                </c:pt>
                <c:pt idx="121">
                  <c:v>0.99549399999999999</c:v>
                </c:pt>
                <c:pt idx="122">
                  <c:v>0.98805699999999996</c:v>
                </c:pt>
                <c:pt idx="123">
                  <c:v>0.98307900000000004</c:v>
                </c:pt>
                <c:pt idx="124">
                  <c:v>4.7611000000000001E-2</c:v>
                </c:pt>
                <c:pt idx="125">
                  <c:v>0.56523699999999999</c:v>
                </c:pt>
                <c:pt idx="126">
                  <c:v>0.98768599999999995</c:v>
                </c:pt>
                <c:pt idx="127">
                  <c:v>0.98978900000000003</c:v>
                </c:pt>
                <c:pt idx="128">
                  <c:v>0.98991700000000005</c:v>
                </c:pt>
                <c:pt idx="129">
                  <c:v>0.98063199999999995</c:v>
                </c:pt>
                <c:pt idx="130">
                  <c:v>0.51025299999999996</c:v>
                </c:pt>
                <c:pt idx="131">
                  <c:v>0.99247300000000005</c:v>
                </c:pt>
                <c:pt idx="132">
                  <c:v>0.239209</c:v>
                </c:pt>
                <c:pt idx="133">
                  <c:v>0.43536799999999998</c:v>
                </c:pt>
                <c:pt idx="134">
                  <c:v>0.107208</c:v>
                </c:pt>
                <c:pt idx="135">
                  <c:v>0.56182500000000002</c:v>
                </c:pt>
                <c:pt idx="136">
                  <c:v>0.98449500000000001</c:v>
                </c:pt>
                <c:pt idx="137">
                  <c:v>0.43290800000000002</c:v>
                </c:pt>
                <c:pt idx="138">
                  <c:v>0.23461000000000001</c:v>
                </c:pt>
                <c:pt idx="139">
                  <c:v>0.989228</c:v>
                </c:pt>
                <c:pt idx="140">
                  <c:v>0.994641</c:v>
                </c:pt>
                <c:pt idx="141">
                  <c:v>0.74350400000000005</c:v>
                </c:pt>
                <c:pt idx="142">
                  <c:v>0.99085100000000004</c:v>
                </c:pt>
                <c:pt idx="143">
                  <c:v>0.34360400000000002</c:v>
                </c:pt>
                <c:pt idx="144">
                  <c:v>0.99625799999999998</c:v>
                </c:pt>
                <c:pt idx="145">
                  <c:v>0.44232900000000003</c:v>
                </c:pt>
                <c:pt idx="146">
                  <c:v>0.98560700000000001</c:v>
                </c:pt>
                <c:pt idx="147">
                  <c:v>0.29141699999999998</c:v>
                </c:pt>
                <c:pt idx="148">
                  <c:v>0.99198500000000001</c:v>
                </c:pt>
                <c:pt idx="149">
                  <c:v>0.39023799999999997</c:v>
                </c:pt>
                <c:pt idx="150">
                  <c:v>0.99306399999999995</c:v>
                </c:pt>
                <c:pt idx="151">
                  <c:v>0.992614</c:v>
                </c:pt>
                <c:pt idx="152">
                  <c:v>0.98074300000000003</c:v>
                </c:pt>
                <c:pt idx="153">
                  <c:v>0.98951699999999998</c:v>
                </c:pt>
                <c:pt idx="154">
                  <c:v>0.184506</c:v>
                </c:pt>
                <c:pt idx="155">
                  <c:v>0.99437299999999995</c:v>
                </c:pt>
                <c:pt idx="156">
                  <c:v>0.986182</c:v>
                </c:pt>
                <c:pt idx="157">
                  <c:v>0.99095699999999998</c:v>
                </c:pt>
                <c:pt idx="158">
                  <c:v>0.68457299999999999</c:v>
                </c:pt>
                <c:pt idx="159">
                  <c:v>0.99288699999999996</c:v>
                </c:pt>
                <c:pt idx="160">
                  <c:v>0.988178</c:v>
                </c:pt>
                <c:pt idx="161">
                  <c:v>0.992394</c:v>
                </c:pt>
                <c:pt idx="162">
                  <c:v>0.98780000000000001</c:v>
                </c:pt>
                <c:pt idx="163">
                  <c:v>0.995614</c:v>
                </c:pt>
                <c:pt idx="164">
                  <c:v>0.99001899999999998</c:v>
                </c:pt>
                <c:pt idx="165">
                  <c:v>0.35948200000000002</c:v>
                </c:pt>
                <c:pt idx="166">
                  <c:v>0.99327500000000002</c:v>
                </c:pt>
                <c:pt idx="167">
                  <c:v>0.98199899999999996</c:v>
                </c:pt>
                <c:pt idx="168">
                  <c:v>0.99207599999999996</c:v>
                </c:pt>
                <c:pt idx="169">
                  <c:v>0.99128099999999997</c:v>
                </c:pt>
                <c:pt idx="170">
                  <c:v>0.29036099999999998</c:v>
                </c:pt>
                <c:pt idx="171">
                  <c:v>0.98949900000000002</c:v>
                </c:pt>
                <c:pt idx="172">
                  <c:v>0.31124000000000002</c:v>
                </c:pt>
                <c:pt idx="173">
                  <c:v>0.98905399999999999</c:v>
                </c:pt>
                <c:pt idx="174">
                  <c:v>0.99559900000000001</c:v>
                </c:pt>
                <c:pt idx="175">
                  <c:v>4.5338000000000003E-2</c:v>
                </c:pt>
                <c:pt idx="176">
                  <c:v>0.67327499999999996</c:v>
                </c:pt>
                <c:pt idx="177">
                  <c:v>0.98572499999999996</c:v>
                </c:pt>
                <c:pt idx="178">
                  <c:v>0.99247799999999997</c:v>
                </c:pt>
                <c:pt idx="179">
                  <c:v>0.23716300000000001</c:v>
                </c:pt>
                <c:pt idx="180">
                  <c:v>0.99508600000000003</c:v>
                </c:pt>
                <c:pt idx="181">
                  <c:v>6.7555000000000004E-2</c:v>
                </c:pt>
                <c:pt idx="182">
                  <c:v>0.99714599999999998</c:v>
                </c:pt>
                <c:pt idx="183">
                  <c:v>0.995174</c:v>
                </c:pt>
                <c:pt idx="184">
                  <c:v>0.99653199999999997</c:v>
                </c:pt>
                <c:pt idx="185">
                  <c:v>0.37186000000000002</c:v>
                </c:pt>
                <c:pt idx="186">
                  <c:v>0.99405500000000002</c:v>
                </c:pt>
                <c:pt idx="187">
                  <c:v>0.85980500000000004</c:v>
                </c:pt>
                <c:pt idx="188">
                  <c:v>0.99364200000000003</c:v>
                </c:pt>
                <c:pt idx="189">
                  <c:v>0.21193500000000001</c:v>
                </c:pt>
                <c:pt idx="190">
                  <c:v>0.84420799999999996</c:v>
                </c:pt>
                <c:pt idx="191">
                  <c:v>0.68568499999999999</c:v>
                </c:pt>
                <c:pt idx="192">
                  <c:v>0.85931500000000005</c:v>
                </c:pt>
                <c:pt idx="193">
                  <c:v>0.99363699999999999</c:v>
                </c:pt>
                <c:pt idx="194">
                  <c:v>0.99069200000000002</c:v>
                </c:pt>
                <c:pt idx="195">
                  <c:v>0.99373999999999996</c:v>
                </c:pt>
                <c:pt idx="196">
                  <c:v>0.99582999999999999</c:v>
                </c:pt>
                <c:pt idx="197">
                  <c:v>0.40852699999999997</c:v>
                </c:pt>
                <c:pt idx="198">
                  <c:v>0.99304999999999999</c:v>
                </c:pt>
                <c:pt idx="199">
                  <c:v>0.99171299999999996</c:v>
                </c:pt>
                <c:pt idx="200">
                  <c:v>0.99532900000000002</c:v>
                </c:pt>
                <c:pt idx="201">
                  <c:v>0.98550400000000005</c:v>
                </c:pt>
                <c:pt idx="202">
                  <c:v>0.98467499999999997</c:v>
                </c:pt>
                <c:pt idx="203">
                  <c:v>0.99117100000000002</c:v>
                </c:pt>
                <c:pt idx="204">
                  <c:v>0.99365899999999996</c:v>
                </c:pt>
                <c:pt idx="205">
                  <c:v>0.97445000000000004</c:v>
                </c:pt>
                <c:pt idx="206">
                  <c:v>0.98542200000000002</c:v>
                </c:pt>
                <c:pt idx="207">
                  <c:v>0.97983399999999998</c:v>
                </c:pt>
                <c:pt idx="208">
                  <c:v>0.97305600000000003</c:v>
                </c:pt>
                <c:pt idx="209">
                  <c:v>0.97204400000000002</c:v>
                </c:pt>
                <c:pt idx="210">
                  <c:v>0.91470799999999997</c:v>
                </c:pt>
                <c:pt idx="211">
                  <c:v>0.876633</c:v>
                </c:pt>
                <c:pt idx="212">
                  <c:v>0.39644800000000002</c:v>
                </c:pt>
                <c:pt idx="213">
                  <c:v>0.54177200000000003</c:v>
                </c:pt>
                <c:pt idx="214">
                  <c:v>0.52237500000000003</c:v>
                </c:pt>
                <c:pt idx="215">
                  <c:v>0.446606</c:v>
                </c:pt>
                <c:pt idx="216">
                  <c:v>0.64062399999999997</c:v>
                </c:pt>
                <c:pt idx="217">
                  <c:v>0.815909</c:v>
                </c:pt>
                <c:pt idx="218">
                  <c:v>0.77048700000000003</c:v>
                </c:pt>
                <c:pt idx="219">
                  <c:v>0.93186000000000002</c:v>
                </c:pt>
                <c:pt idx="220">
                  <c:v>0.81520099999999995</c:v>
                </c:pt>
                <c:pt idx="221">
                  <c:v>0.81479699999999999</c:v>
                </c:pt>
                <c:pt idx="222">
                  <c:v>0.92602899999999999</c:v>
                </c:pt>
                <c:pt idx="223">
                  <c:v>0.82364999999999999</c:v>
                </c:pt>
                <c:pt idx="224">
                  <c:v>0.96102900000000002</c:v>
                </c:pt>
                <c:pt idx="225">
                  <c:v>0.90038899999999999</c:v>
                </c:pt>
                <c:pt idx="226">
                  <c:v>0.68264400000000003</c:v>
                </c:pt>
                <c:pt idx="227">
                  <c:v>0.65759599999999996</c:v>
                </c:pt>
                <c:pt idx="228">
                  <c:v>0.58047099999999996</c:v>
                </c:pt>
                <c:pt idx="229">
                  <c:v>0.72423000000000004</c:v>
                </c:pt>
                <c:pt idx="230">
                  <c:v>0.512073</c:v>
                </c:pt>
                <c:pt idx="231">
                  <c:v>0.70834900000000001</c:v>
                </c:pt>
                <c:pt idx="232">
                  <c:v>0.66848399999999997</c:v>
                </c:pt>
                <c:pt idx="233">
                  <c:v>0.31504900000000002</c:v>
                </c:pt>
                <c:pt idx="234">
                  <c:v>0.45190999999999998</c:v>
                </c:pt>
                <c:pt idx="235">
                  <c:v>0.112946</c:v>
                </c:pt>
                <c:pt idx="236">
                  <c:v>0.145673</c:v>
                </c:pt>
                <c:pt idx="237">
                  <c:v>0.16</c:v>
                </c:pt>
                <c:pt idx="238">
                  <c:v>0.203431</c:v>
                </c:pt>
                <c:pt idx="239">
                  <c:v>9.1225000000000001E-2</c:v>
                </c:pt>
                <c:pt idx="240">
                  <c:v>0.17802000000000001</c:v>
                </c:pt>
                <c:pt idx="241">
                  <c:v>0.56378700000000004</c:v>
                </c:pt>
                <c:pt idx="242">
                  <c:v>0.23517099999999999</c:v>
                </c:pt>
                <c:pt idx="243">
                  <c:v>9.3447000000000002E-2</c:v>
                </c:pt>
                <c:pt idx="244">
                  <c:v>7.4145000000000003E-2</c:v>
                </c:pt>
                <c:pt idx="245">
                  <c:v>0.27612399999999998</c:v>
                </c:pt>
                <c:pt idx="246">
                  <c:v>9.9987000000000006E-2</c:v>
                </c:pt>
                <c:pt idx="247">
                  <c:v>0.24676799999999999</c:v>
                </c:pt>
                <c:pt idx="248">
                  <c:v>6.2261999999999998E-2</c:v>
                </c:pt>
                <c:pt idx="249">
                  <c:v>0.14493</c:v>
                </c:pt>
                <c:pt idx="250">
                  <c:v>0.11199199999999999</c:v>
                </c:pt>
                <c:pt idx="251">
                  <c:v>4.6109999999999998E-2</c:v>
                </c:pt>
                <c:pt idx="252">
                  <c:v>0.113232</c:v>
                </c:pt>
                <c:pt idx="253">
                  <c:v>0.16006899999999999</c:v>
                </c:pt>
                <c:pt idx="254">
                  <c:v>0.203426</c:v>
                </c:pt>
                <c:pt idx="255">
                  <c:v>6.2189000000000001E-2</c:v>
                </c:pt>
                <c:pt idx="256">
                  <c:v>2.2973E-2</c:v>
                </c:pt>
                <c:pt idx="257">
                  <c:v>0.278891</c:v>
                </c:pt>
                <c:pt idx="258">
                  <c:v>0.101424</c:v>
                </c:pt>
                <c:pt idx="259">
                  <c:v>5.6988999999999998E-2</c:v>
                </c:pt>
                <c:pt idx="260">
                  <c:v>6.5457000000000001E-2</c:v>
                </c:pt>
                <c:pt idx="261">
                  <c:v>0.104542</c:v>
                </c:pt>
                <c:pt idx="262">
                  <c:v>0.23081699999999999</c:v>
                </c:pt>
                <c:pt idx="263">
                  <c:v>5.1701999999999998E-2</c:v>
                </c:pt>
                <c:pt idx="264">
                  <c:v>0.32585999999999998</c:v>
                </c:pt>
                <c:pt idx="265">
                  <c:v>0.217284</c:v>
                </c:pt>
                <c:pt idx="266">
                  <c:v>0.11880400000000001</c:v>
                </c:pt>
                <c:pt idx="267">
                  <c:v>5.3941000000000003E-2</c:v>
                </c:pt>
                <c:pt idx="268">
                  <c:v>0.21435999999999999</c:v>
                </c:pt>
                <c:pt idx="269">
                  <c:v>9.3782000000000004E-2</c:v>
                </c:pt>
                <c:pt idx="270">
                  <c:v>0.40264899999999998</c:v>
                </c:pt>
                <c:pt idx="271">
                  <c:v>0.23213900000000001</c:v>
                </c:pt>
                <c:pt idx="272">
                  <c:v>0.187697</c:v>
                </c:pt>
                <c:pt idx="273">
                  <c:v>0.17314599999999999</c:v>
                </c:pt>
                <c:pt idx="274">
                  <c:v>2.2699999999999999E-3</c:v>
                </c:pt>
                <c:pt idx="275">
                  <c:v>2.9144E-2</c:v>
                </c:pt>
                <c:pt idx="276">
                  <c:v>0.272038</c:v>
                </c:pt>
                <c:pt idx="277">
                  <c:v>7.4517E-2</c:v>
                </c:pt>
                <c:pt idx="278">
                  <c:v>8.0272999999999997E-2</c:v>
                </c:pt>
                <c:pt idx="279">
                  <c:v>0.32592599999999999</c:v>
                </c:pt>
                <c:pt idx="280">
                  <c:v>0.238894</c:v>
                </c:pt>
                <c:pt idx="281">
                  <c:v>0.19987199999999999</c:v>
                </c:pt>
                <c:pt idx="282">
                  <c:v>0.138656</c:v>
                </c:pt>
                <c:pt idx="283">
                  <c:v>0.20902899999999999</c:v>
                </c:pt>
                <c:pt idx="284">
                  <c:v>0.36970999999999998</c:v>
                </c:pt>
                <c:pt idx="285">
                  <c:v>0.30720500000000001</c:v>
                </c:pt>
                <c:pt idx="286">
                  <c:v>0.64966900000000005</c:v>
                </c:pt>
                <c:pt idx="287">
                  <c:v>0.874444</c:v>
                </c:pt>
                <c:pt idx="288">
                  <c:v>0.51047500000000001</c:v>
                </c:pt>
                <c:pt idx="289">
                  <c:v>0.64374399999999998</c:v>
                </c:pt>
                <c:pt idx="290">
                  <c:v>0.77501600000000004</c:v>
                </c:pt>
                <c:pt idx="291">
                  <c:v>0.56098800000000004</c:v>
                </c:pt>
                <c:pt idx="292">
                  <c:v>0.73103099999999999</c:v>
                </c:pt>
                <c:pt idx="293">
                  <c:v>0.71711499999999995</c:v>
                </c:pt>
                <c:pt idx="294">
                  <c:v>0.95041900000000001</c:v>
                </c:pt>
                <c:pt idx="295">
                  <c:v>0.78610199999999997</c:v>
                </c:pt>
                <c:pt idx="296">
                  <c:v>0.93452100000000005</c:v>
                </c:pt>
                <c:pt idx="297">
                  <c:v>0.91522700000000001</c:v>
                </c:pt>
                <c:pt idx="298">
                  <c:v>0.71006899999999995</c:v>
                </c:pt>
                <c:pt idx="299">
                  <c:v>0.96449399999999996</c:v>
                </c:pt>
                <c:pt idx="300">
                  <c:v>0.70193700000000003</c:v>
                </c:pt>
                <c:pt idx="301">
                  <c:v>0.78377699999999995</c:v>
                </c:pt>
                <c:pt idx="302">
                  <c:v>0.89180000000000004</c:v>
                </c:pt>
                <c:pt idx="303">
                  <c:v>0.72660999999999998</c:v>
                </c:pt>
                <c:pt idx="304">
                  <c:v>0.77369100000000002</c:v>
                </c:pt>
                <c:pt idx="305">
                  <c:v>0.86920399999999998</c:v>
                </c:pt>
                <c:pt idx="306">
                  <c:v>0.91454899999999995</c:v>
                </c:pt>
                <c:pt idx="307">
                  <c:v>0.87402400000000002</c:v>
                </c:pt>
                <c:pt idx="308">
                  <c:v>0.82661499999999999</c:v>
                </c:pt>
                <c:pt idx="309">
                  <c:v>0.88315699999999997</c:v>
                </c:pt>
                <c:pt idx="310">
                  <c:v>0.78745200000000004</c:v>
                </c:pt>
                <c:pt idx="311">
                  <c:v>0.84298600000000001</c:v>
                </c:pt>
                <c:pt idx="312">
                  <c:v>0.52817599999999998</c:v>
                </c:pt>
                <c:pt idx="313">
                  <c:v>0.59372499999999995</c:v>
                </c:pt>
                <c:pt idx="314">
                  <c:v>0.66785499999999998</c:v>
                </c:pt>
                <c:pt idx="315">
                  <c:v>0.53256999999999999</c:v>
                </c:pt>
                <c:pt idx="316">
                  <c:v>0.91299799999999998</c:v>
                </c:pt>
                <c:pt idx="317">
                  <c:v>0.64471699999999998</c:v>
                </c:pt>
                <c:pt idx="318">
                  <c:v>0.97863500000000003</c:v>
                </c:pt>
                <c:pt idx="319">
                  <c:v>0.97770500000000005</c:v>
                </c:pt>
                <c:pt idx="320">
                  <c:v>0.98990400000000001</c:v>
                </c:pt>
                <c:pt idx="321">
                  <c:v>0.99229900000000004</c:v>
                </c:pt>
                <c:pt idx="322">
                  <c:v>0.994668</c:v>
                </c:pt>
                <c:pt idx="323">
                  <c:v>0.99666399999999999</c:v>
                </c:pt>
                <c:pt idx="324">
                  <c:v>0.99614400000000003</c:v>
                </c:pt>
                <c:pt idx="325">
                  <c:v>0.99489099999999997</c:v>
                </c:pt>
                <c:pt idx="326">
                  <c:v>7.2769E-2</c:v>
                </c:pt>
                <c:pt idx="327">
                  <c:v>0.99616000000000005</c:v>
                </c:pt>
                <c:pt idx="328">
                  <c:v>0.99345000000000006</c:v>
                </c:pt>
                <c:pt idx="329">
                  <c:v>0.99235399999999996</c:v>
                </c:pt>
                <c:pt idx="330">
                  <c:v>0.99074899999999999</c:v>
                </c:pt>
                <c:pt idx="331">
                  <c:v>0.99224400000000001</c:v>
                </c:pt>
                <c:pt idx="332">
                  <c:v>0.107792</c:v>
                </c:pt>
                <c:pt idx="333">
                  <c:v>0.99780999999999997</c:v>
                </c:pt>
                <c:pt idx="334">
                  <c:v>0.99639699999999998</c:v>
                </c:pt>
                <c:pt idx="335">
                  <c:v>0.99497199999999997</c:v>
                </c:pt>
                <c:pt idx="336">
                  <c:v>0.99173500000000003</c:v>
                </c:pt>
                <c:pt idx="337">
                  <c:v>0.169873</c:v>
                </c:pt>
                <c:pt idx="338">
                  <c:v>0.99542799999999998</c:v>
                </c:pt>
                <c:pt idx="339">
                  <c:v>0.99469700000000005</c:v>
                </c:pt>
                <c:pt idx="340">
                  <c:v>0.27720499999999998</c:v>
                </c:pt>
                <c:pt idx="341">
                  <c:v>0.99126700000000001</c:v>
                </c:pt>
                <c:pt idx="342">
                  <c:v>0.54672299999999996</c:v>
                </c:pt>
                <c:pt idx="343">
                  <c:v>0.99662099999999998</c:v>
                </c:pt>
                <c:pt idx="344">
                  <c:v>0.38009300000000001</c:v>
                </c:pt>
                <c:pt idx="345">
                  <c:v>0.99208600000000002</c:v>
                </c:pt>
                <c:pt idx="346">
                  <c:v>0.84611000000000003</c:v>
                </c:pt>
                <c:pt idx="347">
                  <c:v>0.36126399999999997</c:v>
                </c:pt>
                <c:pt idx="348">
                  <c:v>0.98895200000000005</c:v>
                </c:pt>
                <c:pt idx="349">
                  <c:v>0.66333900000000001</c:v>
                </c:pt>
                <c:pt idx="350">
                  <c:v>0.99304800000000004</c:v>
                </c:pt>
                <c:pt idx="351">
                  <c:v>0.34161399999999997</c:v>
                </c:pt>
                <c:pt idx="352">
                  <c:v>0.99017100000000002</c:v>
                </c:pt>
                <c:pt idx="353">
                  <c:v>0.22544500000000001</c:v>
                </c:pt>
                <c:pt idx="354">
                  <c:v>0.99077599999999999</c:v>
                </c:pt>
                <c:pt idx="355">
                  <c:v>0.55865799999999999</c:v>
                </c:pt>
                <c:pt idx="356">
                  <c:v>0.55560500000000002</c:v>
                </c:pt>
                <c:pt idx="357">
                  <c:v>0.14013300000000001</c:v>
                </c:pt>
                <c:pt idx="358">
                  <c:v>0.99600599999999995</c:v>
                </c:pt>
                <c:pt idx="359">
                  <c:v>0.99424699999999999</c:v>
                </c:pt>
                <c:pt idx="360">
                  <c:v>0.26519300000000001</c:v>
                </c:pt>
                <c:pt idx="361">
                  <c:v>7.9800999999999997E-2</c:v>
                </c:pt>
                <c:pt idx="362">
                  <c:v>0.99560499999999996</c:v>
                </c:pt>
                <c:pt idx="363">
                  <c:v>7.1291999999999994E-2</c:v>
                </c:pt>
                <c:pt idx="364">
                  <c:v>0.99387599999999998</c:v>
                </c:pt>
                <c:pt idx="365">
                  <c:v>0.26939800000000003</c:v>
                </c:pt>
                <c:pt idx="366">
                  <c:v>0.99719199999999997</c:v>
                </c:pt>
                <c:pt idx="367">
                  <c:v>0.98365499999999995</c:v>
                </c:pt>
                <c:pt idx="368">
                  <c:v>0.99634400000000001</c:v>
                </c:pt>
                <c:pt idx="369">
                  <c:v>0.997587</c:v>
                </c:pt>
                <c:pt idx="370">
                  <c:v>0.99618600000000002</c:v>
                </c:pt>
                <c:pt idx="371">
                  <c:v>0.99619400000000002</c:v>
                </c:pt>
                <c:pt idx="372">
                  <c:v>0.99575800000000003</c:v>
                </c:pt>
                <c:pt idx="373">
                  <c:v>0.110087</c:v>
                </c:pt>
                <c:pt idx="374">
                  <c:v>0.99378900000000003</c:v>
                </c:pt>
                <c:pt idx="375">
                  <c:v>0.99424500000000005</c:v>
                </c:pt>
                <c:pt idx="376">
                  <c:v>0.99304800000000004</c:v>
                </c:pt>
                <c:pt idx="377">
                  <c:v>0.28587299999999999</c:v>
                </c:pt>
                <c:pt idx="378">
                  <c:v>0.18973000000000001</c:v>
                </c:pt>
                <c:pt idx="379">
                  <c:v>0.37982700000000003</c:v>
                </c:pt>
                <c:pt idx="380">
                  <c:v>0.99446699999999999</c:v>
                </c:pt>
                <c:pt idx="381">
                  <c:v>2.4826999999999998E-2</c:v>
                </c:pt>
                <c:pt idx="382">
                  <c:v>0.99646199999999996</c:v>
                </c:pt>
                <c:pt idx="383">
                  <c:v>0.99191099999999999</c:v>
                </c:pt>
                <c:pt idx="384">
                  <c:v>0.994282</c:v>
                </c:pt>
                <c:pt idx="385">
                  <c:v>0.99252499999999999</c:v>
                </c:pt>
                <c:pt idx="386">
                  <c:v>0.99499599999999999</c:v>
                </c:pt>
                <c:pt idx="387">
                  <c:v>0.77321700000000004</c:v>
                </c:pt>
                <c:pt idx="388">
                  <c:v>0.99677800000000005</c:v>
                </c:pt>
                <c:pt idx="389">
                  <c:v>0.50319499999999995</c:v>
                </c:pt>
                <c:pt idx="390">
                  <c:v>0.99361100000000002</c:v>
                </c:pt>
                <c:pt idx="391">
                  <c:v>0.82162800000000002</c:v>
                </c:pt>
                <c:pt idx="392">
                  <c:v>0.99519199999999997</c:v>
                </c:pt>
                <c:pt idx="393">
                  <c:v>0.17479600000000001</c:v>
                </c:pt>
                <c:pt idx="394">
                  <c:v>0.345947</c:v>
                </c:pt>
                <c:pt idx="395">
                  <c:v>0.99063800000000002</c:v>
                </c:pt>
                <c:pt idx="396">
                  <c:v>0.55912499999999998</c:v>
                </c:pt>
                <c:pt idx="397">
                  <c:v>0.161804</c:v>
                </c:pt>
                <c:pt idx="398">
                  <c:v>0.12864700000000001</c:v>
                </c:pt>
                <c:pt idx="399">
                  <c:v>0.46315600000000001</c:v>
                </c:pt>
                <c:pt idx="400">
                  <c:v>0.75459399999999999</c:v>
                </c:pt>
                <c:pt idx="401">
                  <c:v>0.989286</c:v>
                </c:pt>
                <c:pt idx="402">
                  <c:v>0.31204799999999999</c:v>
                </c:pt>
                <c:pt idx="403">
                  <c:v>0.47390700000000002</c:v>
                </c:pt>
                <c:pt idx="404">
                  <c:v>0.99010100000000001</c:v>
                </c:pt>
                <c:pt idx="405">
                  <c:v>0.99012900000000004</c:v>
                </c:pt>
                <c:pt idx="406">
                  <c:v>0.114458</c:v>
                </c:pt>
                <c:pt idx="407">
                  <c:v>0.100632</c:v>
                </c:pt>
                <c:pt idx="408">
                  <c:v>0.97507600000000005</c:v>
                </c:pt>
                <c:pt idx="409">
                  <c:v>0.98866299999999996</c:v>
                </c:pt>
                <c:pt idx="410">
                  <c:v>0.54528699999999997</c:v>
                </c:pt>
                <c:pt idx="411">
                  <c:v>0.97839799999999999</c:v>
                </c:pt>
                <c:pt idx="412">
                  <c:v>0.90200999999999998</c:v>
                </c:pt>
                <c:pt idx="413">
                  <c:v>0.82133299999999998</c:v>
                </c:pt>
                <c:pt idx="414">
                  <c:v>0.45481300000000002</c:v>
                </c:pt>
                <c:pt idx="415">
                  <c:v>0.37939000000000001</c:v>
                </c:pt>
                <c:pt idx="416">
                  <c:v>0.24999399999999999</c:v>
                </c:pt>
                <c:pt idx="417">
                  <c:v>0.83769400000000005</c:v>
                </c:pt>
                <c:pt idx="418">
                  <c:v>0.84661799999999998</c:v>
                </c:pt>
                <c:pt idx="419">
                  <c:v>0.88952200000000003</c:v>
                </c:pt>
                <c:pt idx="420">
                  <c:v>0.64850099999999999</c:v>
                </c:pt>
                <c:pt idx="421">
                  <c:v>0.54957699999999998</c:v>
                </c:pt>
                <c:pt idx="422">
                  <c:v>0.79389200000000004</c:v>
                </c:pt>
                <c:pt idx="423">
                  <c:v>0.72210600000000003</c:v>
                </c:pt>
                <c:pt idx="424">
                  <c:v>0.65258499999999997</c:v>
                </c:pt>
                <c:pt idx="425">
                  <c:v>0.31742100000000001</c:v>
                </c:pt>
                <c:pt idx="426">
                  <c:v>0.128606</c:v>
                </c:pt>
                <c:pt idx="427">
                  <c:v>8.2466999999999999E-2</c:v>
                </c:pt>
                <c:pt idx="428">
                  <c:v>0.28650799999999998</c:v>
                </c:pt>
                <c:pt idx="429">
                  <c:v>0.33360000000000001</c:v>
                </c:pt>
                <c:pt idx="430">
                  <c:v>0.189415</c:v>
                </c:pt>
                <c:pt idx="431">
                  <c:v>6.6931000000000004E-2</c:v>
                </c:pt>
                <c:pt idx="432">
                  <c:v>0.218307</c:v>
                </c:pt>
                <c:pt idx="433">
                  <c:v>2.8115000000000001E-2</c:v>
                </c:pt>
                <c:pt idx="434">
                  <c:v>0.25382199999999999</c:v>
                </c:pt>
                <c:pt idx="435">
                  <c:v>2.6549E-2</c:v>
                </c:pt>
                <c:pt idx="436">
                  <c:v>5.9685000000000002E-2</c:v>
                </c:pt>
                <c:pt idx="437">
                  <c:v>0.17762800000000001</c:v>
                </c:pt>
                <c:pt idx="438">
                  <c:v>0.34594900000000001</c:v>
                </c:pt>
                <c:pt idx="439">
                  <c:v>5.5803999999999999E-2</c:v>
                </c:pt>
                <c:pt idx="440">
                  <c:v>9.6495999999999998E-2</c:v>
                </c:pt>
                <c:pt idx="441">
                  <c:v>8.8421E-2</c:v>
                </c:pt>
                <c:pt idx="442">
                  <c:v>5.9472999999999998E-2</c:v>
                </c:pt>
                <c:pt idx="443">
                  <c:v>2.0764999999999999E-2</c:v>
                </c:pt>
                <c:pt idx="444">
                  <c:v>0.14729800000000001</c:v>
                </c:pt>
                <c:pt idx="445">
                  <c:v>2.1347999999999999E-2</c:v>
                </c:pt>
                <c:pt idx="446">
                  <c:v>9.835E-3</c:v>
                </c:pt>
                <c:pt idx="447">
                  <c:v>0.10464900000000001</c:v>
                </c:pt>
                <c:pt idx="448">
                  <c:v>0.13525799999999999</c:v>
                </c:pt>
                <c:pt idx="449">
                  <c:v>3.3929000000000001E-2</c:v>
                </c:pt>
                <c:pt idx="450">
                  <c:v>8.1573999999999994E-2</c:v>
                </c:pt>
                <c:pt idx="451">
                  <c:v>2.5738E-2</c:v>
                </c:pt>
                <c:pt idx="452">
                  <c:v>3.9882000000000001E-2</c:v>
                </c:pt>
                <c:pt idx="453">
                  <c:v>3.1129999999999999E-3</c:v>
                </c:pt>
                <c:pt idx="454">
                  <c:v>1.0378E-2</c:v>
                </c:pt>
                <c:pt idx="455">
                  <c:v>4.0499999999999998E-4</c:v>
                </c:pt>
                <c:pt idx="456">
                  <c:v>9.8999999999999999E-4</c:v>
                </c:pt>
                <c:pt idx="457">
                  <c:v>1.1745E-2</c:v>
                </c:pt>
                <c:pt idx="458">
                  <c:v>5.2288000000000001E-2</c:v>
                </c:pt>
                <c:pt idx="459">
                  <c:v>7.8580000000000004E-3</c:v>
                </c:pt>
                <c:pt idx="460">
                  <c:v>5.64E-3</c:v>
                </c:pt>
                <c:pt idx="461">
                  <c:v>3.261E-3</c:v>
                </c:pt>
                <c:pt idx="462">
                  <c:v>5.2329999999999998E-3</c:v>
                </c:pt>
                <c:pt idx="463">
                  <c:v>0.10134</c:v>
                </c:pt>
                <c:pt idx="464">
                  <c:v>7.0679999999999996E-3</c:v>
                </c:pt>
                <c:pt idx="465">
                  <c:v>6.3502000000000003E-2</c:v>
                </c:pt>
                <c:pt idx="466">
                  <c:v>1.2805E-2</c:v>
                </c:pt>
                <c:pt idx="467">
                  <c:v>2.2127000000000001E-2</c:v>
                </c:pt>
                <c:pt idx="468">
                  <c:v>0.105504</c:v>
                </c:pt>
                <c:pt idx="469">
                  <c:v>0.164266</c:v>
                </c:pt>
                <c:pt idx="470">
                  <c:v>3.2175000000000002E-2</c:v>
                </c:pt>
                <c:pt idx="471">
                  <c:v>2.8674999999999999E-2</c:v>
                </c:pt>
                <c:pt idx="472">
                  <c:v>2.632E-2</c:v>
                </c:pt>
                <c:pt idx="473">
                  <c:v>2.4347000000000001E-2</c:v>
                </c:pt>
                <c:pt idx="474">
                  <c:v>4.5294000000000001E-2</c:v>
                </c:pt>
                <c:pt idx="475">
                  <c:v>3.9750000000000001E-2</c:v>
                </c:pt>
                <c:pt idx="476">
                  <c:v>7.8410999999999995E-2</c:v>
                </c:pt>
                <c:pt idx="477">
                  <c:v>1.4381E-2</c:v>
                </c:pt>
                <c:pt idx="478">
                  <c:v>3.5923999999999998E-2</c:v>
                </c:pt>
                <c:pt idx="479">
                  <c:v>4.6516000000000002E-2</c:v>
                </c:pt>
                <c:pt idx="480">
                  <c:v>6.0106E-2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9C-AB4B-985C-F9F36AF9F9C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2.6266999999999999E-2</c:v>
                </c:pt>
                <c:pt idx="1">
                  <c:v>2.2983E-2</c:v>
                </c:pt>
                <c:pt idx="2">
                  <c:v>6.4840000000000002E-3</c:v>
                </c:pt>
                <c:pt idx="3">
                  <c:v>1.964E-3</c:v>
                </c:pt>
                <c:pt idx="4">
                  <c:v>1.5579999999999999E-3</c:v>
                </c:pt>
                <c:pt idx="5">
                  <c:v>1.2817E-2</c:v>
                </c:pt>
                <c:pt idx="6">
                  <c:v>2.4861999999999999E-2</c:v>
                </c:pt>
                <c:pt idx="7">
                  <c:v>6.1650999999999997E-2</c:v>
                </c:pt>
                <c:pt idx="8">
                  <c:v>2.5714999999999998E-2</c:v>
                </c:pt>
                <c:pt idx="9">
                  <c:v>3.6572E-2</c:v>
                </c:pt>
                <c:pt idx="10">
                  <c:v>1.1613E-2</c:v>
                </c:pt>
                <c:pt idx="11">
                  <c:v>1.7836000000000001E-2</c:v>
                </c:pt>
                <c:pt idx="12">
                  <c:v>7.7701999999999993E-2</c:v>
                </c:pt>
                <c:pt idx="13">
                  <c:v>5.1149999999999998E-3</c:v>
                </c:pt>
                <c:pt idx="14">
                  <c:v>1.2355E-2</c:v>
                </c:pt>
                <c:pt idx="15">
                  <c:v>2.7666E-2</c:v>
                </c:pt>
                <c:pt idx="16">
                  <c:v>1.3896E-2</c:v>
                </c:pt>
                <c:pt idx="17">
                  <c:v>2.9662999999999998E-2</c:v>
                </c:pt>
                <c:pt idx="18">
                  <c:v>4.2578999999999999E-2</c:v>
                </c:pt>
                <c:pt idx="19">
                  <c:v>5.1929999999999997E-3</c:v>
                </c:pt>
                <c:pt idx="20">
                  <c:v>1.0480000000000001E-3</c:v>
                </c:pt>
                <c:pt idx="21">
                  <c:v>0.11752600000000001</c:v>
                </c:pt>
                <c:pt idx="22">
                  <c:v>1.4763E-2</c:v>
                </c:pt>
                <c:pt idx="23">
                  <c:v>7.1789999999999996E-3</c:v>
                </c:pt>
                <c:pt idx="24">
                  <c:v>9.5356999999999997E-2</c:v>
                </c:pt>
                <c:pt idx="25">
                  <c:v>9.1660000000000005E-3</c:v>
                </c:pt>
                <c:pt idx="26">
                  <c:v>4.4817999999999997E-2</c:v>
                </c:pt>
                <c:pt idx="27">
                  <c:v>7.6099999999999996E-3</c:v>
                </c:pt>
                <c:pt idx="28">
                  <c:v>9.1039999999999992E-3</c:v>
                </c:pt>
                <c:pt idx="29">
                  <c:v>7.0475999999999997E-2</c:v>
                </c:pt>
                <c:pt idx="30">
                  <c:v>5.3670000000000002E-3</c:v>
                </c:pt>
                <c:pt idx="31">
                  <c:v>1.4898E-2</c:v>
                </c:pt>
                <c:pt idx="32">
                  <c:v>0.21602199999999999</c:v>
                </c:pt>
                <c:pt idx="33">
                  <c:v>5.1782000000000002E-2</c:v>
                </c:pt>
                <c:pt idx="34">
                  <c:v>2.4539999999999999E-2</c:v>
                </c:pt>
                <c:pt idx="35">
                  <c:v>2.0500000000000002E-3</c:v>
                </c:pt>
                <c:pt idx="36">
                  <c:v>3.7559999999999998E-3</c:v>
                </c:pt>
                <c:pt idx="37">
                  <c:v>3.474E-2</c:v>
                </c:pt>
                <c:pt idx="38">
                  <c:v>2.92E-4</c:v>
                </c:pt>
                <c:pt idx="39">
                  <c:v>2.9710000000000001E-3</c:v>
                </c:pt>
                <c:pt idx="40">
                  <c:v>3.6359999999999999E-3</c:v>
                </c:pt>
                <c:pt idx="41">
                  <c:v>6.0759999999999998E-3</c:v>
                </c:pt>
                <c:pt idx="42">
                  <c:v>1.2577E-2</c:v>
                </c:pt>
                <c:pt idx="43">
                  <c:v>4.7703000000000002E-2</c:v>
                </c:pt>
                <c:pt idx="44">
                  <c:v>1.2808999999999999E-2</c:v>
                </c:pt>
                <c:pt idx="45">
                  <c:v>2.1794999999999998E-2</c:v>
                </c:pt>
                <c:pt idx="46">
                  <c:v>9.3257999999999994E-2</c:v>
                </c:pt>
                <c:pt idx="47">
                  <c:v>1.4739E-2</c:v>
                </c:pt>
                <c:pt idx="48">
                  <c:v>1.7011999999999999E-2</c:v>
                </c:pt>
                <c:pt idx="49">
                  <c:v>6.8395999999999998E-2</c:v>
                </c:pt>
                <c:pt idx="50">
                  <c:v>1.7495E-2</c:v>
                </c:pt>
                <c:pt idx="51">
                  <c:v>2.441E-3</c:v>
                </c:pt>
                <c:pt idx="52">
                  <c:v>5.5146000000000001E-2</c:v>
                </c:pt>
                <c:pt idx="53">
                  <c:v>4.4029999999999998E-3</c:v>
                </c:pt>
                <c:pt idx="54">
                  <c:v>1.0078E-2</c:v>
                </c:pt>
                <c:pt idx="55">
                  <c:v>3.3193E-2</c:v>
                </c:pt>
                <c:pt idx="56">
                  <c:v>3.3174000000000002E-2</c:v>
                </c:pt>
                <c:pt idx="57">
                  <c:v>4.1627999999999998E-2</c:v>
                </c:pt>
                <c:pt idx="58">
                  <c:v>1.4581E-2</c:v>
                </c:pt>
                <c:pt idx="59">
                  <c:v>2.3538E-2</c:v>
                </c:pt>
                <c:pt idx="60">
                  <c:v>5.5957E-2</c:v>
                </c:pt>
                <c:pt idx="61">
                  <c:v>1.4364E-2</c:v>
                </c:pt>
                <c:pt idx="62">
                  <c:v>5.9836E-2</c:v>
                </c:pt>
                <c:pt idx="63">
                  <c:v>3.2827000000000002E-2</c:v>
                </c:pt>
                <c:pt idx="64">
                  <c:v>8.6359999999999996E-3</c:v>
                </c:pt>
                <c:pt idx="65">
                  <c:v>9.1387999999999997E-2</c:v>
                </c:pt>
                <c:pt idx="66">
                  <c:v>9.044E-3</c:v>
                </c:pt>
                <c:pt idx="67">
                  <c:v>1.0802000000000001E-2</c:v>
                </c:pt>
                <c:pt idx="68">
                  <c:v>5.0610000000000004E-3</c:v>
                </c:pt>
                <c:pt idx="69">
                  <c:v>8.2161999999999999E-2</c:v>
                </c:pt>
                <c:pt idx="70">
                  <c:v>3.2810000000000001E-3</c:v>
                </c:pt>
                <c:pt idx="71">
                  <c:v>1.7447000000000001E-2</c:v>
                </c:pt>
                <c:pt idx="72">
                  <c:v>3.5707999999999997E-2</c:v>
                </c:pt>
                <c:pt idx="73">
                  <c:v>2.6530999999999999E-2</c:v>
                </c:pt>
                <c:pt idx="74">
                  <c:v>1.1948E-2</c:v>
                </c:pt>
                <c:pt idx="75">
                  <c:v>7.7990000000000004E-3</c:v>
                </c:pt>
                <c:pt idx="76">
                  <c:v>5.9930999999999998E-2</c:v>
                </c:pt>
                <c:pt idx="77">
                  <c:v>3.5553000000000001E-2</c:v>
                </c:pt>
                <c:pt idx="78">
                  <c:v>8.5625999999999994E-2</c:v>
                </c:pt>
                <c:pt idx="79">
                  <c:v>1.7394E-2</c:v>
                </c:pt>
                <c:pt idx="80">
                  <c:v>9.0139999999999994E-3</c:v>
                </c:pt>
                <c:pt idx="81">
                  <c:v>6.4429E-2</c:v>
                </c:pt>
                <c:pt idx="82">
                  <c:v>6.6558000000000006E-2</c:v>
                </c:pt>
                <c:pt idx="83">
                  <c:v>2.6653E-2</c:v>
                </c:pt>
                <c:pt idx="84">
                  <c:v>2.6359999999999999E-3</c:v>
                </c:pt>
                <c:pt idx="85">
                  <c:v>4.7828000000000002E-2</c:v>
                </c:pt>
                <c:pt idx="86">
                  <c:v>5.79E-3</c:v>
                </c:pt>
                <c:pt idx="87">
                  <c:v>3.3519999999999999E-3</c:v>
                </c:pt>
                <c:pt idx="88">
                  <c:v>4.1395000000000001E-2</c:v>
                </c:pt>
                <c:pt idx="89">
                  <c:v>2.3266999999999999E-2</c:v>
                </c:pt>
                <c:pt idx="90">
                  <c:v>2.9988999999999998E-2</c:v>
                </c:pt>
                <c:pt idx="91">
                  <c:v>0.106102</c:v>
                </c:pt>
                <c:pt idx="92">
                  <c:v>2.981E-2</c:v>
                </c:pt>
                <c:pt idx="93">
                  <c:v>8.4639999999999993E-3</c:v>
                </c:pt>
                <c:pt idx="94">
                  <c:v>1.0701E-2</c:v>
                </c:pt>
                <c:pt idx="95">
                  <c:v>2.0445000000000001E-2</c:v>
                </c:pt>
                <c:pt idx="96">
                  <c:v>1.0404E-2</c:v>
                </c:pt>
                <c:pt idx="97">
                  <c:v>3.0838999999999998E-2</c:v>
                </c:pt>
                <c:pt idx="98">
                  <c:v>1.0947999999999999E-2</c:v>
                </c:pt>
                <c:pt idx="99">
                  <c:v>1.3147000000000001E-2</c:v>
                </c:pt>
                <c:pt idx="100">
                  <c:v>3.1502000000000002E-2</c:v>
                </c:pt>
                <c:pt idx="101">
                  <c:v>7.4263999999999997E-2</c:v>
                </c:pt>
                <c:pt idx="102">
                  <c:v>1.3194000000000001E-2</c:v>
                </c:pt>
                <c:pt idx="103">
                  <c:v>5.1929999999999997E-3</c:v>
                </c:pt>
                <c:pt idx="104">
                  <c:v>2.4405E-2</c:v>
                </c:pt>
                <c:pt idx="105">
                  <c:v>6.6649999999999999E-3</c:v>
                </c:pt>
                <c:pt idx="106">
                  <c:v>2.6158000000000001E-2</c:v>
                </c:pt>
                <c:pt idx="107">
                  <c:v>0.13565199999999999</c:v>
                </c:pt>
                <c:pt idx="108">
                  <c:v>6.5456E-2</c:v>
                </c:pt>
                <c:pt idx="109">
                  <c:v>0.849908</c:v>
                </c:pt>
                <c:pt idx="110">
                  <c:v>0.98926999999999998</c:v>
                </c:pt>
                <c:pt idx="111">
                  <c:v>0.98862399999999995</c:v>
                </c:pt>
                <c:pt idx="112">
                  <c:v>0.99520500000000001</c:v>
                </c:pt>
                <c:pt idx="113">
                  <c:v>0.67495400000000005</c:v>
                </c:pt>
                <c:pt idx="114">
                  <c:v>0.99343099999999995</c:v>
                </c:pt>
                <c:pt idx="115">
                  <c:v>0.98910799999999999</c:v>
                </c:pt>
                <c:pt idx="116">
                  <c:v>0.46555099999999999</c:v>
                </c:pt>
                <c:pt idx="117">
                  <c:v>0.98962399999999995</c:v>
                </c:pt>
                <c:pt idx="118">
                  <c:v>0.83894299999999999</c:v>
                </c:pt>
                <c:pt idx="119">
                  <c:v>0.98232399999999997</c:v>
                </c:pt>
                <c:pt idx="120">
                  <c:v>0.98370199999999997</c:v>
                </c:pt>
                <c:pt idx="121">
                  <c:v>0.99066799999999999</c:v>
                </c:pt>
                <c:pt idx="122">
                  <c:v>0.98679799999999995</c:v>
                </c:pt>
                <c:pt idx="123">
                  <c:v>0.98391899999999999</c:v>
                </c:pt>
                <c:pt idx="124">
                  <c:v>0.980877</c:v>
                </c:pt>
                <c:pt idx="125">
                  <c:v>0.98991600000000002</c:v>
                </c:pt>
                <c:pt idx="126">
                  <c:v>0.99441000000000002</c:v>
                </c:pt>
                <c:pt idx="127">
                  <c:v>0.70509500000000003</c:v>
                </c:pt>
                <c:pt idx="128">
                  <c:v>0.42404700000000001</c:v>
                </c:pt>
                <c:pt idx="129">
                  <c:v>0.40168700000000002</c:v>
                </c:pt>
                <c:pt idx="130">
                  <c:v>7.8406000000000003E-2</c:v>
                </c:pt>
                <c:pt idx="131">
                  <c:v>0.98318499999999998</c:v>
                </c:pt>
                <c:pt idx="132">
                  <c:v>0.98831400000000003</c:v>
                </c:pt>
                <c:pt idx="133">
                  <c:v>0.98717100000000002</c:v>
                </c:pt>
                <c:pt idx="134">
                  <c:v>0.98285199999999995</c:v>
                </c:pt>
                <c:pt idx="135">
                  <c:v>0.64419899999999997</c:v>
                </c:pt>
                <c:pt idx="136">
                  <c:v>0.98227600000000004</c:v>
                </c:pt>
                <c:pt idx="137">
                  <c:v>0.99465400000000004</c:v>
                </c:pt>
                <c:pt idx="138">
                  <c:v>0.37782100000000002</c:v>
                </c:pt>
                <c:pt idx="139">
                  <c:v>0.85865100000000005</c:v>
                </c:pt>
                <c:pt idx="140">
                  <c:v>0.98555099999999995</c:v>
                </c:pt>
                <c:pt idx="141">
                  <c:v>0.13178599999999999</c:v>
                </c:pt>
                <c:pt idx="142">
                  <c:v>0.48555199999999998</c:v>
                </c:pt>
                <c:pt idx="143">
                  <c:v>0.98825799999999997</c:v>
                </c:pt>
                <c:pt idx="144">
                  <c:v>0.99077000000000004</c:v>
                </c:pt>
                <c:pt idx="145">
                  <c:v>0.99039999999999995</c:v>
                </c:pt>
                <c:pt idx="146">
                  <c:v>0.98473100000000002</c:v>
                </c:pt>
                <c:pt idx="147">
                  <c:v>0.98690900000000004</c:v>
                </c:pt>
                <c:pt idx="148">
                  <c:v>0.29267300000000002</c:v>
                </c:pt>
                <c:pt idx="149">
                  <c:v>0.262241</c:v>
                </c:pt>
                <c:pt idx="150">
                  <c:v>0.46794000000000002</c:v>
                </c:pt>
                <c:pt idx="151">
                  <c:v>0.85039299999999995</c:v>
                </c:pt>
                <c:pt idx="152">
                  <c:v>0.79729700000000003</c:v>
                </c:pt>
                <c:pt idx="153">
                  <c:v>0.99141800000000002</c:v>
                </c:pt>
                <c:pt idx="154">
                  <c:v>0.99409199999999998</c:v>
                </c:pt>
                <c:pt idx="155">
                  <c:v>0.98931100000000005</c:v>
                </c:pt>
                <c:pt idx="156">
                  <c:v>0.15073800000000001</c:v>
                </c:pt>
                <c:pt idx="157">
                  <c:v>0.98811499999999997</c:v>
                </c:pt>
                <c:pt idx="158">
                  <c:v>0.990178</c:v>
                </c:pt>
                <c:pt idx="159">
                  <c:v>0.98884399999999995</c:v>
                </c:pt>
                <c:pt idx="160">
                  <c:v>0.98477999999999999</c:v>
                </c:pt>
                <c:pt idx="161">
                  <c:v>0.98567000000000005</c:v>
                </c:pt>
                <c:pt idx="162">
                  <c:v>4.8335000000000003E-2</c:v>
                </c:pt>
                <c:pt idx="163">
                  <c:v>0.99559399999999998</c:v>
                </c:pt>
                <c:pt idx="164">
                  <c:v>0.99186600000000003</c:v>
                </c:pt>
                <c:pt idx="165">
                  <c:v>0.98977400000000004</c:v>
                </c:pt>
                <c:pt idx="166">
                  <c:v>0.98918300000000003</c:v>
                </c:pt>
                <c:pt idx="167">
                  <c:v>0.99143599999999998</c:v>
                </c:pt>
                <c:pt idx="168">
                  <c:v>0.98904700000000001</c:v>
                </c:pt>
                <c:pt idx="169">
                  <c:v>3.2287000000000003E-2</c:v>
                </c:pt>
                <c:pt idx="170">
                  <c:v>0.99411499999999997</c:v>
                </c:pt>
                <c:pt idx="171">
                  <c:v>0.99102299999999999</c:v>
                </c:pt>
                <c:pt idx="172">
                  <c:v>0.98202500000000004</c:v>
                </c:pt>
                <c:pt idx="173">
                  <c:v>0.98623099999999997</c:v>
                </c:pt>
                <c:pt idx="174">
                  <c:v>0.18196999999999999</c:v>
                </c:pt>
                <c:pt idx="175">
                  <c:v>0.99450499999999997</c:v>
                </c:pt>
                <c:pt idx="176">
                  <c:v>0.99426800000000004</c:v>
                </c:pt>
                <c:pt idx="177">
                  <c:v>0.99093500000000001</c:v>
                </c:pt>
                <c:pt idx="178">
                  <c:v>0.99393299999999996</c:v>
                </c:pt>
                <c:pt idx="179">
                  <c:v>0.99234199999999995</c:v>
                </c:pt>
                <c:pt idx="180">
                  <c:v>0.589283</c:v>
                </c:pt>
                <c:pt idx="181">
                  <c:v>0.99472799999999995</c:v>
                </c:pt>
                <c:pt idx="182">
                  <c:v>0.99414800000000003</c:v>
                </c:pt>
                <c:pt idx="183">
                  <c:v>0.99444299999999997</c:v>
                </c:pt>
                <c:pt idx="184">
                  <c:v>0.99287800000000004</c:v>
                </c:pt>
                <c:pt idx="185">
                  <c:v>0.99609999999999999</c:v>
                </c:pt>
                <c:pt idx="186">
                  <c:v>0.99293600000000004</c:v>
                </c:pt>
                <c:pt idx="187">
                  <c:v>0.99523099999999998</c:v>
                </c:pt>
                <c:pt idx="188">
                  <c:v>0.99242799999999998</c:v>
                </c:pt>
                <c:pt idx="189">
                  <c:v>0.99044500000000002</c:v>
                </c:pt>
                <c:pt idx="190">
                  <c:v>0.99008200000000002</c:v>
                </c:pt>
                <c:pt idx="191">
                  <c:v>0.13989199999999999</c:v>
                </c:pt>
                <c:pt idx="192">
                  <c:v>0.99123000000000006</c:v>
                </c:pt>
                <c:pt idx="193">
                  <c:v>0.99441800000000002</c:v>
                </c:pt>
                <c:pt idx="194">
                  <c:v>0.98786200000000002</c:v>
                </c:pt>
                <c:pt idx="195">
                  <c:v>0.99448999999999999</c:v>
                </c:pt>
                <c:pt idx="196">
                  <c:v>0.99490199999999995</c:v>
                </c:pt>
                <c:pt idx="197">
                  <c:v>0.99535200000000001</c:v>
                </c:pt>
                <c:pt idx="198">
                  <c:v>0.98970899999999995</c:v>
                </c:pt>
                <c:pt idx="199">
                  <c:v>0.99651599999999996</c:v>
                </c:pt>
                <c:pt idx="200">
                  <c:v>0.99318399999999996</c:v>
                </c:pt>
                <c:pt idx="201">
                  <c:v>0.98682000000000003</c:v>
                </c:pt>
                <c:pt idx="202">
                  <c:v>0.98263199999999995</c:v>
                </c:pt>
                <c:pt idx="203">
                  <c:v>0.984626</c:v>
                </c:pt>
                <c:pt idx="204">
                  <c:v>0.98319999999999996</c:v>
                </c:pt>
                <c:pt idx="205">
                  <c:v>0.978939</c:v>
                </c:pt>
                <c:pt idx="206">
                  <c:v>0.97212699999999996</c:v>
                </c:pt>
                <c:pt idx="207">
                  <c:v>0.98707599999999995</c:v>
                </c:pt>
                <c:pt idx="208">
                  <c:v>0.978796</c:v>
                </c:pt>
                <c:pt idx="209">
                  <c:v>0.98439600000000005</c:v>
                </c:pt>
                <c:pt idx="210">
                  <c:v>0.84611899999999995</c:v>
                </c:pt>
                <c:pt idx="211">
                  <c:v>0.68097399999999997</c:v>
                </c:pt>
                <c:pt idx="212">
                  <c:v>0.50842299999999996</c:v>
                </c:pt>
                <c:pt idx="213">
                  <c:v>0.661026</c:v>
                </c:pt>
                <c:pt idx="214">
                  <c:v>0.65281100000000003</c:v>
                </c:pt>
                <c:pt idx="215">
                  <c:v>0.82021200000000005</c:v>
                </c:pt>
                <c:pt idx="216">
                  <c:v>0.73305299999999995</c:v>
                </c:pt>
                <c:pt idx="217">
                  <c:v>0.76543399999999995</c:v>
                </c:pt>
                <c:pt idx="218">
                  <c:v>0.72404299999999999</c:v>
                </c:pt>
                <c:pt idx="219">
                  <c:v>0.91142900000000004</c:v>
                </c:pt>
                <c:pt idx="220">
                  <c:v>0.88197899999999996</c:v>
                </c:pt>
                <c:pt idx="221">
                  <c:v>0.823658</c:v>
                </c:pt>
                <c:pt idx="222">
                  <c:v>0.71604599999999996</c:v>
                </c:pt>
                <c:pt idx="223">
                  <c:v>0.67564599999999997</c:v>
                </c:pt>
                <c:pt idx="224">
                  <c:v>0.76263199999999998</c:v>
                </c:pt>
                <c:pt idx="225">
                  <c:v>0.62595199999999995</c:v>
                </c:pt>
                <c:pt idx="226">
                  <c:v>0.91539000000000004</c:v>
                </c:pt>
                <c:pt idx="227">
                  <c:v>0.80976999999999999</c:v>
                </c:pt>
                <c:pt idx="228">
                  <c:v>0.50478599999999996</c:v>
                </c:pt>
                <c:pt idx="229">
                  <c:v>0.53370600000000001</c:v>
                </c:pt>
                <c:pt idx="230">
                  <c:v>0.62673999999999996</c:v>
                </c:pt>
                <c:pt idx="231">
                  <c:v>0.49963800000000003</c:v>
                </c:pt>
                <c:pt idx="232">
                  <c:v>0.30857400000000001</c:v>
                </c:pt>
                <c:pt idx="233">
                  <c:v>0.40187899999999999</c:v>
                </c:pt>
                <c:pt idx="234">
                  <c:v>0.228154</c:v>
                </c:pt>
                <c:pt idx="235">
                  <c:v>0.44565100000000002</c:v>
                </c:pt>
                <c:pt idx="236">
                  <c:v>0.20874000000000001</c:v>
                </c:pt>
                <c:pt idx="237">
                  <c:v>0.216257</c:v>
                </c:pt>
                <c:pt idx="238">
                  <c:v>0.101456</c:v>
                </c:pt>
                <c:pt idx="239">
                  <c:v>4.4650000000000002E-2</c:v>
                </c:pt>
                <c:pt idx="240">
                  <c:v>0.161111</c:v>
                </c:pt>
                <c:pt idx="241">
                  <c:v>0.21151900000000001</c:v>
                </c:pt>
                <c:pt idx="242">
                  <c:v>2.7317000000000001E-2</c:v>
                </c:pt>
                <c:pt idx="243">
                  <c:v>0.28004200000000001</c:v>
                </c:pt>
                <c:pt idx="244">
                  <c:v>8.7218000000000004E-2</c:v>
                </c:pt>
                <c:pt idx="245">
                  <c:v>7.0821999999999996E-2</c:v>
                </c:pt>
                <c:pt idx="246">
                  <c:v>6.8955000000000002E-2</c:v>
                </c:pt>
                <c:pt idx="247">
                  <c:v>4.9368000000000002E-2</c:v>
                </c:pt>
                <c:pt idx="248">
                  <c:v>3.8188E-2</c:v>
                </c:pt>
                <c:pt idx="249">
                  <c:v>0.227406</c:v>
                </c:pt>
                <c:pt idx="250">
                  <c:v>0.23149700000000001</c:v>
                </c:pt>
                <c:pt idx="251">
                  <c:v>0.181865</c:v>
                </c:pt>
                <c:pt idx="252">
                  <c:v>0.23149</c:v>
                </c:pt>
                <c:pt idx="253">
                  <c:v>0.22167400000000001</c:v>
                </c:pt>
                <c:pt idx="254">
                  <c:v>0.332094</c:v>
                </c:pt>
                <c:pt idx="255">
                  <c:v>6.7050999999999999E-2</c:v>
                </c:pt>
                <c:pt idx="256">
                  <c:v>0.16481499999999999</c:v>
                </c:pt>
                <c:pt idx="257">
                  <c:v>0.11271</c:v>
                </c:pt>
                <c:pt idx="258">
                  <c:v>0.158667</c:v>
                </c:pt>
                <c:pt idx="259">
                  <c:v>0.13393099999999999</c:v>
                </c:pt>
                <c:pt idx="260">
                  <c:v>0.161138</c:v>
                </c:pt>
                <c:pt idx="261">
                  <c:v>0.12482699999999999</c:v>
                </c:pt>
                <c:pt idx="262">
                  <c:v>0.21030499999999999</c:v>
                </c:pt>
                <c:pt idx="263">
                  <c:v>0.101455</c:v>
                </c:pt>
                <c:pt idx="264">
                  <c:v>0.119572</c:v>
                </c:pt>
                <c:pt idx="265">
                  <c:v>2.8046999999999999E-2</c:v>
                </c:pt>
                <c:pt idx="266">
                  <c:v>7.2680999999999996E-2</c:v>
                </c:pt>
                <c:pt idx="267">
                  <c:v>3.4558999999999999E-2</c:v>
                </c:pt>
                <c:pt idx="268">
                  <c:v>0.15751399999999999</c:v>
                </c:pt>
                <c:pt idx="269">
                  <c:v>0.32079800000000003</c:v>
                </c:pt>
                <c:pt idx="270">
                  <c:v>0.10519100000000001</c:v>
                </c:pt>
                <c:pt idx="271">
                  <c:v>0.32802999999999999</c:v>
                </c:pt>
                <c:pt idx="272">
                  <c:v>0.17313700000000001</c:v>
                </c:pt>
                <c:pt idx="273">
                  <c:v>7.3691000000000006E-2</c:v>
                </c:pt>
                <c:pt idx="274">
                  <c:v>0.11409900000000001</c:v>
                </c:pt>
                <c:pt idx="275">
                  <c:v>0.13497899999999999</c:v>
                </c:pt>
                <c:pt idx="276">
                  <c:v>1.4796999999999999E-2</c:v>
                </c:pt>
                <c:pt idx="277">
                  <c:v>0.36801099999999998</c:v>
                </c:pt>
                <c:pt idx="278">
                  <c:v>4.8920999999999999E-2</c:v>
                </c:pt>
                <c:pt idx="279">
                  <c:v>0.309693</c:v>
                </c:pt>
                <c:pt idx="280">
                  <c:v>0.247892</c:v>
                </c:pt>
                <c:pt idx="281">
                  <c:v>0.94303000000000003</c:v>
                </c:pt>
                <c:pt idx="282">
                  <c:v>0.44798199999999999</c:v>
                </c:pt>
                <c:pt idx="283">
                  <c:v>0.192909</c:v>
                </c:pt>
                <c:pt idx="284">
                  <c:v>0.394204</c:v>
                </c:pt>
                <c:pt idx="285">
                  <c:v>0.41325000000000001</c:v>
                </c:pt>
                <c:pt idx="286">
                  <c:v>0.38555</c:v>
                </c:pt>
                <c:pt idx="287">
                  <c:v>0.378305</c:v>
                </c:pt>
                <c:pt idx="288">
                  <c:v>0.78100099999999995</c:v>
                </c:pt>
                <c:pt idx="289">
                  <c:v>0.59657499999999997</c:v>
                </c:pt>
                <c:pt idx="290">
                  <c:v>0.83800200000000002</c:v>
                </c:pt>
                <c:pt idx="291">
                  <c:v>0.76582499999999998</c:v>
                </c:pt>
                <c:pt idx="292">
                  <c:v>0.70774499999999996</c:v>
                </c:pt>
                <c:pt idx="293">
                  <c:v>0.78922599999999998</c:v>
                </c:pt>
                <c:pt idx="294">
                  <c:v>0.96537899999999999</c:v>
                </c:pt>
                <c:pt idx="295">
                  <c:v>0.63083100000000003</c:v>
                </c:pt>
                <c:pt idx="296">
                  <c:v>0.76259200000000005</c:v>
                </c:pt>
                <c:pt idx="297">
                  <c:v>0.94360500000000003</c:v>
                </c:pt>
                <c:pt idx="298">
                  <c:v>0.73399000000000003</c:v>
                </c:pt>
                <c:pt idx="299">
                  <c:v>0.74329599999999996</c:v>
                </c:pt>
                <c:pt idx="300">
                  <c:v>0.79483800000000004</c:v>
                </c:pt>
                <c:pt idx="301">
                  <c:v>0.868147</c:v>
                </c:pt>
                <c:pt idx="302">
                  <c:v>0.77570899999999998</c:v>
                </c:pt>
                <c:pt idx="303">
                  <c:v>0.78831300000000004</c:v>
                </c:pt>
                <c:pt idx="304">
                  <c:v>0.69716100000000003</c:v>
                </c:pt>
                <c:pt idx="305">
                  <c:v>0.73063500000000003</c:v>
                </c:pt>
                <c:pt idx="306">
                  <c:v>0.78390800000000005</c:v>
                </c:pt>
                <c:pt idx="307">
                  <c:v>0.86895999999999995</c:v>
                </c:pt>
                <c:pt idx="308">
                  <c:v>0.82541799999999999</c:v>
                </c:pt>
                <c:pt idx="309">
                  <c:v>0.79353099999999999</c:v>
                </c:pt>
                <c:pt idx="310">
                  <c:v>0.72112299999999996</c:v>
                </c:pt>
                <c:pt idx="311">
                  <c:v>0.63456000000000001</c:v>
                </c:pt>
                <c:pt idx="312">
                  <c:v>0.612205</c:v>
                </c:pt>
                <c:pt idx="313">
                  <c:v>0.550292</c:v>
                </c:pt>
                <c:pt idx="314">
                  <c:v>0.85065000000000002</c:v>
                </c:pt>
                <c:pt idx="315">
                  <c:v>0.52373000000000003</c:v>
                </c:pt>
                <c:pt idx="316">
                  <c:v>0.859954</c:v>
                </c:pt>
                <c:pt idx="317">
                  <c:v>0.96601800000000004</c:v>
                </c:pt>
                <c:pt idx="318">
                  <c:v>0.98874499999999999</c:v>
                </c:pt>
                <c:pt idx="319">
                  <c:v>0.98733199999999999</c:v>
                </c:pt>
                <c:pt idx="320">
                  <c:v>0.99377899999999997</c:v>
                </c:pt>
                <c:pt idx="321">
                  <c:v>0.99352399999999996</c:v>
                </c:pt>
                <c:pt idx="322">
                  <c:v>0.99163400000000002</c:v>
                </c:pt>
                <c:pt idx="323">
                  <c:v>0.98526199999999997</c:v>
                </c:pt>
                <c:pt idx="324">
                  <c:v>0.99288200000000004</c:v>
                </c:pt>
                <c:pt idx="325">
                  <c:v>0.99435799999999996</c:v>
                </c:pt>
                <c:pt idx="326">
                  <c:v>0.99033899999999997</c:v>
                </c:pt>
                <c:pt idx="327">
                  <c:v>0.99380100000000005</c:v>
                </c:pt>
                <c:pt idx="328">
                  <c:v>0.98688399999999998</c:v>
                </c:pt>
                <c:pt idx="329">
                  <c:v>0.99539900000000003</c:v>
                </c:pt>
                <c:pt idx="330">
                  <c:v>0.99012999999999995</c:v>
                </c:pt>
                <c:pt idx="331">
                  <c:v>0.99020699999999995</c:v>
                </c:pt>
                <c:pt idx="332">
                  <c:v>0.99274200000000001</c:v>
                </c:pt>
                <c:pt idx="333">
                  <c:v>0.99498600000000004</c:v>
                </c:pt>
                <c:pt idx="334">
                  <c:v>0.99248899999999995</c:v>
                </c:pt>
                <c:pt idx="335">
                  <c:v>0.99357200000000001</c:v>
                </c:pt>
                <c:pt idx="336">
                  <c:v>8.6143999999999998E-2</c:v>
                </c:pt>
                <c:pt idx="337">
                  <c:v>0.99548099999999995</c:v>
                </c:pt>
                <c:pt idx="338">
                  <c:v>0.99490199999999995</c:v>
                </c:pt>
                <c:pt idx="339">
                  <c:v>0.52031099999999997</c:v>
                </c:pt>
                <c:pt idx="340">
                  <c:v>0.99582300000000001</c:v>
                </c:pt>
                <c:pt idx="341">
                  <c:v>0.99484799999999995</c:v>
                </c:pt>
                <c:pt idx="342">
                  <c:v>0.99460599999999999</c:v>
                </c:pt>
                <c:pt idx="343">
                  <c:v>0.442525</c:v>
                </c:pt>
                <c:pt idx="344">
                  <c:v>0.99512800000000001</c:v>
                </c:pt>
                <c:pt idx="345">
                  <c:v>0.63806499999999999</c:v>
                </c:pt>
                <c:pt idx="346">
                  <c:v>0.99222399999999999</c:v>
                </c:pt>
                <c:pt idx="347">
                  <c:v>0.20688999999999999</c:v>
                </c:pt>
                <c:pt idx="348">
                  <c:v>0.99492800000000003</c:v>
                </c:pt>
                <c:pt idx="349">
                  <c:v>0.65740900000000002</c:v>
                </c:pt>
                <c:pt idx="350">
                  <c:v>0.99649200000000004</c:v>
                </c:pt>
                <c:pt idx="351">
                  <c:v>0.18639900000000001</c:v>
                </c:pt>
                <c:pt idx="352">
                  <c:v>0.99701899999999999</c:v>
                </c:pt>
                <c:pt idx="353">
                  <c:v>0.99204700000000001</c:v>
                </c:pt>
                <c:pt idx="354">
                  <c:v>0.98064499999999999</c:v>
                </c:pt>
                <c:pt idx="355">
                  <c:v>0.99607599999999996</c:v>
                </c:pt>
                <c:pt idx="356">
                  <c:v>0.99525799999999998</c:v>
                </c:pt>
                <c:pt idx="357">
                  <c:v>0.99239699999999997</c:v>
                </c:pt>
                <c:pt idx="358">
                  <c:v>0.98883399999999999</c:v>
                </c:pt>
                <c:pt idx="359">
                  <c:v>0.63344699999999998</c:v>
                </c:pt>
                <c:pt idx="360">
                  <c:v>0.99361600000000005</c:v>
                </c:pt>
                <c:pt idx="361">
                  <c:v>0.43664599999999998</c:v>
                </c:pt>
                <c:pt idx="362">
                  <c:v>0.98785299999999998</c:v>
                </c:pt>
                <c:pt idx="363">
                  <c:v>8.2722000000000004E-2</c:v>
                </c:pt>
                <c:pt idx="364">
                  <c:v>0.98898600000000003</c:v>
                </c:pt>
                <c:pt idx="365">
                  <c:v>0.99499499999999996</c:v>
                </c:pt>
                <c:pt idx="366">
                  <c:v>0.50201899999999999</c:v>
                </c:pt>
                <c:pt idx="367">
                  <c:v>0.35354799999999997</c:v>
                </c:pt>
                <c:pt idx="368">
                  <c:v>0.985101</c:v>
                </c:pt>
                <c:pt idx="369">
                  <c:v>0.77055799999999997</c:v>
                </c:pt>
                <c:pt idx="370">
                  <c:v>0.35526000000000002</c:v>
                </c:pt>
                <c:pt idx="371">
                  <c:v>0.99486600000000003</c:v>
                </c:pt>
                <c:pt idx="372">
                  <c:v>0.986707</c:v>
                </c:pt>
                <c:pt idx="373">
                  <c:v>0.97749900000000001</c:v>
                </c:pt>
                <c:pt idx="374">
                  <c:v>0.99167099999999997</c:v>
                </c:pt>
                <c:pt idx="375">
                  <c:v>0.99726499999999996</c:v>
                </c:pt>
                <c:pt idx="376">
                  <c:v>0.989622</c:v>
                </c:pt>
                <c:pt idx="377">
                  <c:v>0.99024599999999996</c:v>
                </c:pt>
                <c:pt idx="378">
                  <c:v>0.61850300000000002</c:v>
                </c:pt>
                <c:pt idx="379">
                  <c:v>0.99379600000000001</c:v>
                </c:pt>
                <c:pt idx="380">
                  <c:v>0.64079799999999998</c:v>
                </c:pt>
                <c:pt idx="381">
                  <c:v>0.95803199999999999</c:v>
                </c:pt>
                <c:pt idx="382">
                  <c:v>0.27764899999999998</c:v>
                </c:pt>
                <c:pt idx="383">
                  <c:v>0.99182199999999998</c:v>
                </c:pt>
                <c:pt idx="384">
                  <c:v>0.99582700000000002</c:v>
                </c:pt>
                <c:pt idx="385">
                  <c:v>0.99264799999999997</c:v>
                </c:pt>
                <c:pt idx="386">
                  <c:v>0.99296899999999999</c:v>
                </c:pt>
                <c:pt idx="387">
                  <c:v>0.99190299999999998</c:v>
                </c:pt>
                <c:pt idx="388">
                  <c:v>0.99039600000000005</c:v>
                </c:pt>
                <c:pt idx="389">
                  <c:v>0.99202699999999999</c:v>
                </c:pt>
                <c:pt idx="390">
                  <c:v>0.99392800000000003</c:v>
                </c:pt>
                <c:pt idx="391">
                  <c:v>0.98638599999999999</c:v>
                </c:pt>
                <c:pt idx="392">
                  <c:v>0.99423099999999998</c:v>
                </c:pt>
                <c:pt idx="393">
                  <c:v>0.42813800000000002</c:v>
                </c:pt>
                <c:pt idx="394">
                  <c:v>0.59361200000000003</c:v>
                </c:pt>
                <c:pt idx="395">
                  <c:v>0.99402900000000005</c:v>
                </c:pt>
                <c:pt idx="396">
                  <c:v>0.99489899999999998</c:v>
                </c:pt>
                <c:pt idx="397">
                  <c:v>0.72852799999999995</c:v>
                </c:pt>
                <c:pt idx="398">
                  <c:v>0.80316600000000005</c:v>
                </c:pt>
                <c:pt idx="399">
                  <c:v>0.28767799999999999</c:v>
                </c:pt>
                <c:pt idx="400">
                  <c:v>0.90991299999999997</c:v>
                </c:pt>
                <c:pt idx="401">
                  <c:v>2.1735000000000001E-2</c:v>
                </c:pt>
                <c:pt idx="402">
                  <c:v>0.64859199999999995</c:v>
                </c:pt>
                <c:pt idx="403">
                  <c:v>0.99437600000000004</c:v>
                </c:pt>
                <c:pt idx="404">
                  <c:v>0.98855999999999999</c:v>
                </c:pt>
                <c:pt idx="405">
                  <c:v>0.986985</c:v>
                </c:pt>
                <c:pt idx="406">
                  <c:v>0.98781399999999997</c:v>
                </c:pt>
                <c:pt idx="407">
                  <c:v>0.98132799999999998</c:v>
                </c:pt>
                <c:pt idx="408">
                  <c:v>0.99257399999999996</c:v>
                </c:pt>
                <c:pt idx="409">
                  <c:v>6.9040000000000004E-3</c:v>
                </c:pt>
                <c:pt idx="410">
                  <c:v>0.27255299999999999</c:v>
                </c:pt>
                <c:pt idx="411">
                  <c:v>0.97894899999999996</c:v>
                </c:pt>
                <c:pt idx="412">
                  <c:v>0.94688799999999995</c:v>
                </c:pt>
                <c:pt idx="413">
                  <c:v>0.64202599999999999</c:v>
                </c:pt>
                <c:pt idx="414">
                  <c:v>0.37177399999999999</c:v>
                </c:pt>
                <c:pt idx="415">
                  <c:v>0.71800699999999995</c:v>
                </c:pt>
                <c:pt idx="416">
                  <c:v>0.48266900000000001</c:v>
                </c:pt>
                <c:pt idx="417">
                  <c:v>0.80643200000000004</c:v>
                </c:pt>
                <c:pt idx="418">
                  <c:v>0.91051499999999996</c:v>
                </c:pt>
                <c:pt idx="419">
                  <c:v>0.86137399999999997</c:v>
                </c:pt>
                <c:pt idx="420">
                  <c:v>0.95178399999999996</c:v>
                </c:pt>
                <c:pt idx="421">
                  <c:v>0.93563600000000002</c:v>
                </c:pt>
                <c:pt idx="422">
                  <c:v>0.89635200000000004</c:v>
                </c:pt>
                <c:pt idx="423">
                  <c:v>0.89098599999999994</c:v>
                </c:pt>
                <c:pt idx="424">
                  <c:v>0.91471899999999995</c:v>
                </c:pt>
                <c:pt idx="425">
                  <c:v>0.51569399999999999</c:v>
                </c:pt>
                <c:pt idx="426">
                  <c:v>0.38029299999999999</c:v>
                </c:pt>
                <c:pt idx="427">
                  <c:v>0.52239400000000002</c:v>
                </c:pt>
                <c:pt idx="428">
                  <c:v>0.39870299999999997</c:v>
                </c:pt>
                <c:pt idx="429">
                  <c:v>0.17343800000000001</c:v>
                </c:pt>
                <c:pt idx="430">
                  <c:v>0.158607</c:v>
                </c:pt>
                <c:pt idx="431">
                  <c:v>0.111859</c:v>
                </c:pt>
                <c:pt idx="432">
                  <c:v>1.8419000000000001E-2</c:v>
                </c:pt>
                <c:pt idx="433">
                  <c:v>0.10721</c:v>
                </c:pt>
                <c:pt idx="434">
                  <c:v>0.24929899999999999</c:v>
                </c:pt>
                <c:pt idx="435">
                  <c:v>0.120557</c:v>
                </c:pt>
                <c:pt idx="436">
                  <c:v>0.15502299999999999</c:v>
                </c:pt>
                <c:pt idx="437">
                  <c:v>0.20257500000000001</c:v>
                </c:pt>
                <c:pt idx="438">
                  <c:v>0.168569</c:v>
                </c:pt>
                <c:pt idx="439">
                  <c:v>0.65680400000000005</c:v>
                </c:pt>
                <c:pt idx="440">
                  <c:v>0.20092499999999999</c:v>
                </c:pt>
                <c:pt idx="441">
                  <c:v>3.0796E-2</c:v>
                </c:pt>
                <c:pt idx="442">
                  <c:v>9.2399999999999999E-3</c:v>
                </c:pt>
                <c:pt idx="443">
                  <c:v>1.8969E-2</c:v>
                </c:pt>
                <c:pt idx="444">
                  <c:v>3.023E-2</c:v>
                </c:pt>
                <c:pt idx="445">
                  <c:v>1.1050000000000001E-3</c:v>
                </c:pt>
                <c:pt idx="446">
                  <c:v>7.5649999999999995E-2</c:v>
                </c:pt>
                <c:pt idx="447">
                  <c:v>1.2345999999999999E-2</c:v>
                </c:pt>
                <c:pt idx="448">
                  <c:v>5.2798999999999999E-2</c:v>
                </c:pt>
                <c:pt idx="449">
                  <c:v>2.7501000000000001E-2</c:v>
                </c:pt>
                <c:pt idx="450">
                  <c:v>2.4785999999999999E-2</c:v>
                </c:pt>
                <c:pt idx="451">
                  <c:v>1.6607E-2</c:v>
                </c:pt>
                <c:pt idx="452">
                  <c:v>3.7449999999999997E-2</c:v>
                </c:pt>
                <c:pt idx="453">
                  <c:v>6.1239000000000002E-2</c:v>
                </c:pt>
                <c:pt idx="454">
                  <c:v>2.8916000000000001E-2</c:v>
                </c:pt>
                <c:pt idx="455">
                  <c:v>0.117105</c:v>
                </c:pt>
                <c:pt idx="456">
                  <c:v>8.2257999999999998E-2</c:v>
                </c:pt>
                <c:pt idx="457">
                  <c:v>0.22103800000000001</c:v>
                </c:pt>
                <c:pt idx="458">
                  <c:v>2.1651E-2</c:v>
                </c:pt>
                <c:pt idx="459">
                  <c:v>1.7193E-2</c:v>
                </c:pt>
                <c:pt idx="460">
                  <c:v>9.8080000000000007E-3</c:v>
                </c:pt>
                <c:pt idx="461">
                  <c:v>5.2589999999999998E-2</c:v>
                </c:pt>
                <c:pt idx="462">
                  <c:v>1.505E-3</c:v>
                </c:pt>
                <c:pt idx="463">
                  <c:v>0.16745199999999999</c:v>
                </c:pt>
                <c:pt idx="464">
                  <c:v>7.3379999999999999E-3</c:v>
                </c:pt>
                <c:pt idx="465">
                  <c:v>2.7585999999999999E-2</c:v>
                </c:pt>
                <c:pt idx="466">
                  <c:v>5.6899999999999995E-4</c:v>
                </c:pt>
                <c:pt idx="467">
                  <c:v>9.0968999999999994E-2</c:v>
                </c:pt>
                <c:pt idx="468">
                  <c:v>2.4004000000000001E-2</c:v>
                </c:pt>
                <c:pt idx="469">
                  <c:v>5.7480000000000003E-2</c:v>
                </c:pt>
                <c:pt idx="470">
                  <c:v>9.4879999999999999E-3</c:v>
                </c:pt>
                <c:pt idx="471">
                  <c:v>2.3110000000000001E-3</c:v>
                </c:pt>
                <c:pt idx="472">
                  <c:v>8.064E-3</c:v>
                </c:pt>
                <c:pt idx="473">
                  <c:v>8.2489999999999994E-3</c:v>
                </c:pt>
                <c:pt idx="474">
                  <c:v>2.6022E-2</c:v>
                </c:pt>
                <c:pt idx="475">
                  <c:v>2.4570000000000002E-2</c:v>
                </c:pt>
                <c:pt idx="476">
                  <c:v>3.0724999999999999E-2</c:v>
                </c:pt>
                <c:pt idx="477">
                  <c:v>6.9292000000000006E-2</c:v>
                </c:pt>
                <c:pt idx="478">
                  <c:v>0.107625</c:v>
                </c:pt>
                <c:pt idx="479">
                  <c:v>2.4351000000000001E-2</c:v>
                </c:pt>
                <c:pt idx="480">
                  <c:v>2.0945999999999999E-2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9C-AB4B-985C-F9F36AF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982831"/>
        <c:axId val="1"/>
      </c:scatterChart>
      <c:valAx>
        <c:axId val="200498283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9828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0.40549383040380244</c:v>
                </c:pt>
                <c:pt idx="112">
                  <c:v>0</c:v>
                </c:pt>
                <c:pt idx="113">
                  <c:v>0</c:v>
                </c:pt>
                <c:pt idx="114">
                  <c:v>0.43558353528217691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0.40706784865197848</c:v>
                </c:pt>
                <c:pt idx="119">
                  <c:v>0</c:v>
                </c:pt>
                <c:pt idx="120">
                  <c:v>0</c:v>
                </c:pt>
                <c:pt idx="121">
                  <c:v>0.42696659257649938</c:v>
                </c:pt>
                <c:pt idx="122">
                  <c:v>0.4308888550992967</c:v>
                </c:pt>
                <c:pt idx="123">
                  <c:v>0.43428647544623034</c:v>
                </c:pt>
                <c:pt idx="124">
                  <c:v>0</c:v>
                </c:pt>
                <c:pt idx="125">
                  <c:v>0</c:v>
                </c:pt>
                <c:pt idx="126">
                  <c:v>0.45369336337169897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0.52122773801159739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0.50482219651160254</c:v>
                </c:pt>
                <c:pt idx="137">
                  <c:v>0</c:v>
                </c:pt>
                <c:pt idx="138">
                  <c:v>0</c:v>
                </c:pt>
                <c:pt idx="139">
                  <c:v>0.53319145289378966</c:v>
                </c:pt>
                <c:pt idx="140">
                  <c:v>0.56598989123129462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0.588964950249939</c:v>
                </c:pt>
                <c:pt idx="145">
                  <c:v>0</c:v>
                </c:pt>
                <c:pt idx="146">
                  <c:v>0.43830305525534796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0.4982674775668216</c:v>
                </c:pt>
                <c:pt idx="152">
                  <c:v>0</c:v>
                </c:pt>
                <c:pt idx="153">
                  <c:v>0.49025077700710246</c:v>
                </c:pt>
                <c:pt idx="154">
                  <c:v>0</c:v>
                </c:pt>
                <c:pt idx="155">
                  <c:v>0.5338888585323206</c:v>
                </c:pt>
                <c:pt idx="156">
                  <c:v>0</c:v>
                </c:pt>
                <c:pt idx="157">
                  <c:v>0.52979559886203653</c:v>
                </c:pt>
                <c:pt idx="158">
                  <c:v>0</c:v>
                </c:pt>
                <c:pt idx="159">
                  <c:v>0.51832889266364834</c:v>
                </c:pt>
                <c:pt idx="160">
                  <c:v>0.54000169795259045</c:v>
                </c:pt>
                <c:pt idx="161">
                  <c:v>0.55316883169497266</c:v>
                </c:pt>
                <c:pt idx="162">
                  <c:v>0</c:v>
                </c:pt>
                <c:pt idx="163">
                  <c:v>0.53549361656070738</c:v>
                </c:pt>
                <c:pt idx="164">
                  <c:v>0.52670799765556464</c:v>
                </c:pt>
                <c:pt idx="165">
                  <c:v>0</c:v>
                </c:pt>
                <c:pt idx="166">
                  <c:v>0.52291292252394206</c:v>
                </c:pt>
                <c:pt idx="167">
                  <c:v>0.51832027922978008</c:v>
                </c:pt>
                <c:pt idx="168">
                  <c:v>0.50721370875516125</c:v>
                </c:pt>
                <c:pt idx="169">
                  <c:v>0</c:v>
                </c:pt>
                <c:pt idx="170">
                  <c:v>0</c:v>
                </c:pt>
                <c:pt idx="171">
                  <c:v>0.51826214175280783</c:v>
                </c:pt>
                <c:pt idx="172">
                  <c:v>0</c:v>
                </c:pt>
                <c:pt idx="173">
                  <c:v>0.52608730497969658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0.48696365309121492</c:v>
                </c:pt>
                <c:pt idx="178">
                  <c:v>0.54031748592013118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0.53672421413653193</c:v>
                </c:pt>
                <c:pt idx="183">
                  <c:v>0.57952246240536609</c:v>
                </c:pt>
                <c:pt idx="184">
                  <c:v>0.55128607624858728</c:v>
                </c:pt>
                <c:pt idx="185">
                  <c:v>0</c:v>
                </c:pt>
                <c:pt idx="186">
                  <c:v>0.51175242745928051</c:v>
                </c:pt>
                <c:pt idx="187">
                  <c:v>0.39769095349424749</c:v>
                </c:pt>
                <c:pt idx="188">
                  <c:v>0.56752971867785384</c:v>
                </c:pt>
                <c:pt idx="189">
                  <c:v>0</c:v>
                </c:pt>
                <c:pt idx="190">
                  <c:v>0.37999118716263364</c:v>
                </c:pt>
                <c:pt idx="191">
                  <c:v>0</c:v>
                </c:pt>
                <c:pt idx="192">
                  <c:v>0.40127254635404258</c:v>
                </c:pt>
                <c:pt idx="193">
                  <c:v>0.55113105924596051</c:v>
                </c:pt>
                <c:pt idx="194">
                  <c:v>0.51456352350765977</c:v>
                </c:pt>
                <c:pt idx="195">
                  <c:v>0.50523397575069307</c:v>
                </c:pt>
                <c:pt idx="196">
                  <c:v>0.59282714042285112</c:v>
                </c:pt>
                <c:pt idx="197">
                  <c:v>0</c:v>
                </c:pt>
                <c:pt idx="198">
                  <c:v>0.52212137921721313</c:v>
                </c:pt>
                <c:pt idx="199">
                  <c:v>0.49037235804455981</c:v>
                </c:pt>
                <c:pt idx="200">
                  <c:v>0.52087805844715407</c:v>
                </c:pt>
                <c:pt idx="201">
                  <c:v>0.50995117226907716</c:v>
                </c:pt>
                <c:pt idx="202">
                  <c:v>0.4932001839563761</c:v>
                </c:pt>
                <c:pt idx="203">
                  <c:v>0.51768577732899512</c:v>
                </c:pt>
                <c:pt idx="204">
                  <c:v>0.51479833863928659</c:v>
                </c:pt>
                <c:pt idx="205">
                  <c:v>0.48814853663528446</c:v>
                </c:pt>
                <c:pt idx="206">
                  <c:v>0.46531157793861755</c:v>
                </c:pt>
                <c:pt idx="207">
                  <c:v>0.47109855555416363</c:v>
                </c:pt>
                <c:pt idx="208">
                  <c:v>0.49066906275919275</c:v>
                </c:pt>
                <c:pt idx="209">
                  <c:v>0.48202645522814774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0.27780936137957163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0.50634234508890175</c:v>
                </c:pt>
                <c:pt idx="295">
                  <c:v>0</c:v>
                </c:pt>
                <c:pt idx="296">
                  <c:v>0</c:v>
                </c:pt>
                <c:pt idx="297">
                  <c:v>0.3862884983469636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0.34808978684400421</c:v>
                </c:pt>
                <c:pt idx="308">
                  <c:v>0.34339457567804016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0.38951552484808122</c:v>
                </c:pt>
                <c:pt idx="317">
                  <c:v>0</c:v>
                </c:pt>
                <c:pt idx="318">
                  <c:v>0.52209660086266552</c:v>
                </c:pt>
                <c:pt idx="319">
                  <c:v>0.51711586412559984</c:v>
                </c:pt>
                <c:pt idx="320">
                  <c:v>0</c:v>
                </c:pt>
                <c:pt idx="321">
                  <c:v>0.56245487146486839</c:v>
                </c:pt>
                <c:pt idx="322">
                  <c:v>0.5678806501260738</c:v>
                </c:pt>
                <c:pt idx="323">
                  <c:v>0.59149341752546614</c:v>
                </c:pt>
                <c:pt idx="324">
                  <c:v>0.55470503808927984</c:v>
                </c:pt>
                <c:pt idx="325">
                  <c:v>0.57486179075706911</c:v>
                </c:pt>
                <c:pt idx="326">
                  <c:v>0</c:v>
                </c:pt>
                <c:pt idx="327">
                  <c:v>0.58601941903741261</c:v>
                </c:pt>
                <c:pt idx="328">
                  <c:v>0.5344323434654713</c:v>
                </c:pt>
                <c:pt idx="329">
                  <c:v>0.57011836044545505</c:v>
                </c:pt>
                <c:pt idx="330">
                  <c:v>0.54326615780556176</c:v>
                </c:pt>
                <c:pt idx="331">
                  <c:v>0.54322036945627616</c:v>
                </c:pt>
                <c:pt idx="332">
                  <c:v>0</c:v>
                </c:pt>
                <c:pt idx="333">
                  <c:v>0.59948663073519459</c:v>
                </c:pt>
                <c:pt idx="334">
                  <c:v>0.60163999163743642</c:v>
                </c:pt>
                <c:pt idx="335">
                  <c:v>0.54916370117193225</c:v>
                </c:pt>
                <c:pt idx="336">
                  <c:v>0</c:v>
                </c:pt>
                <c:pt idx="337">
                  <c:v>0</c:v>
                </c:pt>
                <c:pt idx="338">
                  <c:v>0.53872279840559523</c:v>
                </c:pt>
                <c:pt idx="339">
                  <c:v>0</c:v>
                </c:pt>
                <c:pt idx="340">
                  <c:v>0</c:v>
                </c:pt>
                <c:pt idx="341">
                  <c:v>0.53390724465992923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0.32785405577284754</c:v>
                </c:pt>
                <c:pt idx="347">
                  <c:v>0</c:v>
                </c:pt>
                <c:pt idx="348">
                  <c:v>0.54555725318178538</c:v>
                </c:pt>
                <c:pt idx="349">
                  <c:v>0</c:v>
                </c:pt>
                <c:pt idx="350">
                  <c:v>0.53619651985595929</c:v>
                </c:pt>
                <c:pt idx="351">
                  <c:v>0</c:v>
                </c:pt>
                <c:pt idx="352">
                  <c:v>0.56026955928443467</c:v>
                </c:pt>
                <c:pt idx="353">
                  <c:v>0</c:v>
                </c:pt>
                <c:pt idx="354">
                  <c:v>0.52820970654693189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0.59034411025396549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0.54727240351554052</c:v>
                </c:pt>
                <c:pt idx="363">
                  <c:v>0</c:v>
                </c:pt>
                <c:pt idx="364">
                  <c:v>0.53503441181844635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0.57472883294768184</c:v>
                </c:pt>
                <c:pt idx="369">
                  <c:v>0</c:v>
                </c:pt>
                <c:pt idx="370">
                  <c:v>0</c:v>
                </c:pt>
                <c:pt idx="371">
                  <c:v>0.58577466981188553</c:v>
                </c:pt>
                <c:pt idx="372">
                  <c:v>0.59729360566691014</c:v>
                </c:pt>
                <c:pt idx="373">
                  <c:v>0</c:v>
                </c:pt>
                <c:pt idx="374">
                  <c:v>0.5684700571347957</c:v>
                </c:pt>
                <c:pt idx="375">
                  <c:v>0.56074950086040942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0.47018109367295802</c:v>
                </c:pt>
                <c:pt idx="384">
                  <c:v>0.50612780985815464</c:v>
                </c:pt>
                <c:pt idx="385">
                  <c:v>0.54720693187212177</c:v>
                </c:pt>
                <c:pt idx="386">
                  <c:v>0.51383239392199509</c:v>
                </c:pt>
                <c:pt idx="387">
                  <c:v>0</c:v>
                </c:pt>
                <c:pt idx="388">
                  <c:v>0.49788275762502276</c:v>
                </c:pt>
                <c:pt idx="389">
                  <c:v>0</c:v>
                </c:pt>
                <c:pt idx="390">
                  <c:v>0.49931421565528794</c:v>
                </c:pt>
                <c:pt idx="391">
                  <c:v>0.33072866389602995</c:v>
                </c:pt>
                <c:pt idx="392">
                  <c:v>0.46992627507855933</c:v>
                </c:pt>
                <c:pt idx="393">
                  <c:v>0</c:v>
                </c:pt>
                <c:pt idx="394">
                  <c:v>0</c:v>
                </c:pt>
                <c:pt idx="395">
                  <c:v>0.49753978702050283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0.4476315459238257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0.43298063990504315</c:v>
                </c:pt>
                <c:pt idx="409">
                  <c:v>0</c:v>
                </c:pt>
                <c:pt idx="410">
                  <c:v>0</c:v>
                </c:pt>
                <c:pt idx="411">
                  <c:v>0.400303495505554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0.29810788222560181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9-D64D-840B-FF53C5516B4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0.39600568249082513</c:v>
                </c:pt>
                <c:pt idx="112">
                  <c:v>0</c:v>
                </c:pt>
                <c:pt idx="113">
                  <c:v>0</c:v>
                </c:pt>
                <c:pt idx="114">
                  <c:v>0.41270942828237966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0.29270353924651471</c:v>
                </c:pt>
                <c:pt idx="119">
                  <c:v>0</c:v>
                </c:pt>
                <c:pt idx="120">
                  <c:v>0</c:v>
                </c:pt>
                <c:pt idx="121">
                  <c:v>0.40935377589133254</c:v>
                </c:pt>
                <c:pt idx="122">
                  <c:v>0.44148287262350983</c:v>
                </c:pt>
                <c:pt idx="123">
                  <c:v>0.41509587644576634</c:v>
                </c:pt>
                <c:pt idx="124">
                  <c:v>0</c:v>
                </c:pt>
                <c:pt idx="125">
                  <c:v>0</c:v>
                </c:pt>
                <c:pt idx="126">
                  <c:v>0.46742448524810359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0.41493502640479446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0.43730465415832515</c:v>
                </c:pt>
                <c:pt idx="137">
                  <c:v>0</c:v>
                </c:pt>
                <c:pt idx="138">
                  <c:v>0</c:v>
                </c:pt>
                <c:pt idx="139">
                  <c:v>0.36494697349909089</c:v>
                </c:pt>
                <c:pt idx="140">
                  <c:v>0.47624372343851179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0.51019128467098562</c:v>
                </c:pt>
                <c:pt idx="145">
                  <c:v>0</c:v>
                </c:pt>
                <c:pt idx="146">
                  <c:v>0.46974171831760886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0.3936395020399624</c:v>
                </c:pt>
                <c:pt idx="152">
                  <c:v>0</c:v>
                </c:pt>
                <c:pt idx="153">
                  <c:v>0.50938653197273731</c:v>
                </c:pt>
                <c:pt idx="154">
                  <c:v>0</c:v>
                </c:pt>
                <c:pt idx="155">
                  <c:v>0.503351710311991</c:v>
                </c:pt>
                <c:pt idx="156">
                  <c:v>0</c:v>
                </c:pt>
                <c:pt idx="157">
                  <c:v>0.46338251169485417</c:v>
                </c:pt>
                <c:pt idx="158">
                  <c:v>0</c:v>
                </c:pt>
                <c:pt idx="159">
                  <c:v>0.48150403674832964</c:v>
                </c:pt>
                <c:pt idx="160">
                  <c:v>0.47118962223041599</c:v>
                </c:pt>
                <c:pt idx="161">
                  <c:v>0.47490850029480147</c:v>
                </c:pt>
                <c:pt idx="162">
                  <c:v>0</c:v>
                </c:pt>
                <c:pt idx="163">
                  <c:v>0.50162976864932796</c:v>
                </c:pt>
                <c:pt idx="164">
                  <c:v>0.51111041023239789</c:v>
                </c:pt>
                <c:pt idx="165">
                  <c:v>0</c:v>
                </c:pt>
                <c:pt idx="166">
                  <c:v>0.46972863919736818</c:v>
                </c:pt>
                <c:pt idx="167">
                  <c:v>0.50232155739616724</c:v>
                </c:pt>
                <c:pt idx="168">
                  <c:v>0.48164663322771412</c:v>
                </c:pt>
                <c:pt idx="169">
                  <c:v>0</c:v>
                </c:pt>
                <c:pt idx="170">
                  <c:v>0</c:v>
                </c:pt>
                <c:pt idx="171">
                  <c:v>0.51676592151459932</c:v>
                </c:pt>
                <c:pt idx="172">
                  <c:v>0</c:v>
                </c:pt>
                <c:pt idx="173">
                  <c:v>0.52221136849939531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0.53509346456135376</c:v>
                </c:pt>
                <c:pt idx="178">
                  <c:v>0.51206935454613833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0.51168928753709753</c:v>
                </c:pt>
                <c:pt idx="183">
                  <c:v>0.55356468290201266</c:v>
                </c:pt>
                <c:pt idx="184">
                  <c:v>0.56792038146236434</c:v>
                </c:pt>
                <c:pt idx="185">
                  <c:v>0</c:v>
                </c:pt>
                <c:pt idx="186">
                  <c:v>0.52922649396306731</c:v>
                </c:pt>
                <c:pt idx="187">
                  <c:v>0.51553753755101217</c:v>
                </c:pt>
                <c:pt idx="188">
                  <c:v>0.52731120194888303</c:v>
                </c:pt>
                <c:pt idx="189">
                  <c:v>0</c:v>
                </c:pt>
                <c:pt idx="190">
                  <c:v>0.50196022946518148</c:v>
                </c:pt>
                <c:pt idx="191">
                  <c:v>0</c:v>
                </c:pt>
                <c:pt idx="192">
                  <c:v>0.54347179914672217</c:v>
                </c:pt>
                <c:pt idx="193">
                  <c:v>0.52547399721042864</c:v>
                </c:pt>
                <c:pt idx="194">
                  <c:v>0.47617325571900188</c:v>
                </c:pt>
                <c:pt idx="195">
                  <c:v>0.50110906020912205</c:v>
                </c:pt>
                <c:pt idx="196">
                  <c:v>0.52922963384756017</c:v>
                </c:pt>
                <c:pt idx="197">
                  <c:v>0</c:v>
                </c:pt>
                <c:pt idx="198">
                  <c:v>0.50116584304370337</c:v>
                </c:pt>
                <c:pt idx="199">
                  <c:v>0.50959969224042534</c:v>
                </c:pt>
                <c:pt idx="200">
                  <c:v>0.54676130835742764</c:v>
                </c:pt>
                <c:pt idx="201">
                  <c:v>0.49687555924020038</c:v>
                </c:pt>
                <c:pt idx="202">
                  <c:v>0.48442773529286109</c:v>
                </c:pt>
                <c:pt idx="203">
                  <c:v>0.45261267031267988</c:v>
                </c:pt>
                <c:pt idx="204">
                  <c:v>0.50625598215959666</c:v>
                </c:pt>
                <c:pt idx="205">
                  <c:v>0.46263762005153425</c:v>
                </c:pt>
                <c:pt idx="206">
                  <c:v>0.44705022146754725</c:v>
                </c:pt>
                <c:pt idx="207">
                  <c:v>0.47487847931757121</c:v>
                </c:pt>
                <c:pt idx="208">
                  <c:v>0.4728971428162953</c:v>
                </c:pt>
                <c:pt idx="209">
                  <c:v>0.48698526116616048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0.27184264532939795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0.41632037384836074</c:v>
                </c:pt>
                <c:pt idx="295">
                  <c:v>0</c:v>
                </c:pt>
                <c:pt idx="296">
                  <c:v>0</c:v>
                </c:pt>
                <c:pt idx="297">
                  <c:v>0.48288158766403089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0.3266045080112247</c:v>
                </c:pt>
                <c:pt idx="308">
                  <c:v>0.38008011349411669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0.35540594855305468</c:v>
                </c:pt>
                <c:pt idx="317">
                  <c:v>0</c:v>
                </c:pt>
                <c:pt idx="318">
                  <c:v>0.53437909175547205</c:v>
                </c:pt>
                <c:pt idx="319">
                  <c:v>0.49834128532625033</c:v>
                </c:pt>
                <c:pt idx="320">
                  <c:v>0</c:v>
                </c:pt>
                <c:pt idx="321">
                  <c:v>0.51188890752268124</c:v>
                </c:pt>
                <c:pt idx="322">
                  <c:v>0.55889479647868912</c:v>
                </c:pt>
                <c:pt idx="323">
                  <c:v>0.50490495432870341</c:v>
                </c:pt>
                <c:pt idx="324">
                  <c:v>0.53590532303481975</c:v>
                </c:pt>
                <c:pt idx="325">
                  <c:v>0.53592633494818742</c:v>
                </c:pt>
                <c:pt idx="326">
                  <c:v>0</c:v>
                </c:pt>
                <c:pt idx="327">
                  <c:v>0.56087596159921049</c:v>
                </c:pt>
                <c:pt idx="328">
                  <c:v>0.52178729812294555</c:v>
                </c:pt>
                <c:pt idx="329">
                  <c:v>0.56315823510954521</c:v>
                </c:pt>
                <c:pt idx="330">
                  <c:v>0.49922098940913423</c:v>
                </c:pt>
                <c:pt idx="331">
                  <c:v>0.52259042530636479</c:v>
                </c:pt>
                <c:pt idx="332">
                  <c:v>0</c:v>
                </c:pt>
                <c:pt idx="333">
                  <c:v>0.54218211775143377</c:v>
                </c:pt>
                <c:pt idx="334">
                  <c:v>0.5031035135142139</c:v>
                </c:pt>
                <c:pt idx="335">
                  <c:v>0.54715358239568468</c:v>
                </c:pt>
                <c:pt idx="336">
                  <c:v>0</c:v>
                </c:pt>
                <c:pt idx="337">
                  <c:v>0</c:v>
                </c:pt>
                <c:pt idx="338">
                  <c:v>0.53427754881544665</c:v>
                </c:pt>
                <c:pt idx="339">
                  <c:v>0</c:v>
                </c:pt>
                <c:pt idx="340">
                  <c:v>0</c:v>
                </c:pt>
                <c:pt idx="341">
                  <c:v>0.52160492626550647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0.52073058719600307</c:v>
                </c:pt>
                <c:pt idx="347">
                  <c:v>0</c:v>
                </c:pt>
                <c:pt idx="348">
                  <c:v>0.51676041461699052</c:v>
                </c:pt>
                <c:pt idx="349">
                  <c:v>0</c:v>
                </c:pt>
                <c:pt idx="350">
                  <c:v>0.62133943464725661</c:v>
                </c:pt>
                <c:pt idx="351">
                  <c:v>0</c:v>
                </c:pt>
                <c:pt idx="352">
                  <c:v>0.57651243652790995</c:v>
                </c:pt>
                <c:pt idx="353">
                  <c:v>0</c:v>
                </c:pt>
                <c:pt idx="354">
                  <c:v>0.50883322520121343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0.50135531035238068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0.52738270714420121</c:v>
                </c:pt>
                <c:pt idx="363">
                  <c:v>0</c:v>
                </c:pt>
                <c:pt idx="364">
                  <c:v>0.50985486864401897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0.51103896325580289</c:v>
                </c:pt>
                <c:pt idx="369">
                  <c:v>0</c:v>
                </c:pt>
                <c:pt idx="370">
                  <c:v>0</c:v>
                </c:pt>
                <c:pt idx="371">
                  <c:v>0.5066449619641914</c:v>
                </c:pt>
                <c:pt idx="372">
                  <c:v>0.5114646617612999</c:v>
                </c:pt>
                <c:pt idx="373">
                  <c:v>0</c:v>
                </c:pt>
                <c:pt idx="374">
                  <c:v>0.55749805979964095</c:v>
                </c:pt>
                <c:pt idx="375">
                  <c:v>0.57720389093098667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0.46753125521796801</c:v>
                </c:pt>
                <c:pt idx="384">
                  <c:v>0.53332905696127575</c:v>
                </c:pt>
                <c:pt idx="385">
                  <c:v>0.45331234318018465</c:v>
                </c:pt>
                <c:pt idx="386">
                  <c:v>0.52715542218208067</c:v>
                </c:pt>
                <c:pt idx="387">
                  <c:v>0</c:v>
                </c:pt>
                <c:pt idx="388">
                  <c:v>0.45020287125858183</c:v>
                </c:pt>
                <c:pt idx="389">
                  <c:v>0</c:v>
                </c:pt>
                <c:pt idx="390">
                  <c:v>0.4539429643876286</c:v>
                </c:pt>
                <c:pt idx="391">
                  <c:v>0.43852472902917333</c:v>
                </c:pt>
                <c:pt idx="392">
                  <c:v>0.50206520559488776</c:v>
                </c:pt>
                <c:pt idx="393">
                  <c:v>0</c:v>
                </c:pt>
                <c:pt idx="394">
                  <c:v>0</c:v>
                </c:pt>
                <c:pt idx="395">
                  <c:v>0.48287194452625104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0.39393521107485246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0.39554148191100774</c:v>
                </c:pt>
                <c:pt idx="409">
                  <c:v>0</c:v>
                </c:pt>
                <c:pt idx="410">
                  <c:v>0</c:v>
                </c:pt>
                <c:pt idx="411">
                  <c:v>0.32845014214285168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0.34481697660739341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9-D64D-840B-FF53C5516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54479"/>
        <c:axId val="1"/>
      </c:scatterChart>
      <c:valAx>
        <c:axId val="200525447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544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495.5</c:v>
                </c:pt>
                <c:pt idx="112">
                  <c:v>-999</c:v>
                </c:pt>
                <c:pt idx="113">
                  <c:v>-999</c:v>
                </c:pt>
                <c:pt idx="114">
                  <c:v>584.70000000000005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576.6</c:v>
                </c:pt>
                <c:pt idx="119">
                  <c:v>-999</c:v>
                </c:pt>
                <c:pt idx="120">
                  <c:v>-999</c:v>
                </c:pt>
                <c:pt idx="121">
                  <c:v>432.4</c:v>
                </c:pt>
                <c:pt idx="122">
                  <c:v>504.5</c:v>
                </c:pt>
                <c:pt idx="123">
                  <c:v>468</c:v>
                </c:pt>
                <c:pt idx="124">
                  <c:v>-999</c:v>
                </c:pt>
                <c:pt idx="125">
                  <c:v>-999</c:v>
                </c:pt>
                <c:pt idx="126">
                  <c:v>453.4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481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470.4</c:v>
                </c:pt>
                <c:pt idx="137">
                  <c:v>-999</c:v>
                </c:pt>
                <c:pt idx="138">
                  <c:v>-999</c:v>
                </c:pt>
                <c:pt idx="139">
                  <c:v>463.9</c:v>
                </c:pt>
                <c:pt idx="140">
                  <c:v>262.10000000000002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302.60000000000002</c:v>
                </c:pt>
                <c:pt idx="145">
                  <c:v>-999</c:v>
                </c:pt>
                <c:pt idx="146">
                  <c:v>446.9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402.3</c:v>
                </c:pt>
                <c:pt idx="152">
                  <c:v>-999</c:v>
                </c:pt>
                <c:pt idx="153">
                  <c:v>423.4</c:v>
                </c:pt>
                <c:pt idx="154">
                  <c:v>-999</c:v>
                </c:pt>
                <c:pt idx="155">
                  <c:v>353.7</c:v>
                </c:pt>
                <c:pt idx="156">
                  <c:v>-999</c:v>
                </c:pt>
                <c:pt idx="157">
                  <c:v>298.60000000000002</c:v>
                </c:pt>
                <c:pt idx="158">
                  <c:v>-999</c:v>
                </c:pt>
                <c:pt idx="159">
                  <c:v>306.7</c:v>
                </c:pt>
                <c:pt idx="160">
                  <c:v>402.3</c:v>
                </c:pt>
                <c:pt idx="161">
                  <c:v>387.8</c:v>
                </c:pt>
                <c:pt idx="162">
                  <c:v>-999</c:v>
                </c:pt>
                <c:pt idx="163">
                  <c:v>296.10000000000002</c:v>
                </c:pt>
                <c:pt idx="164">
                  <c:v>402.3</c:v>
                </c:pt>
                <c:pt idx="165">
                  <c:v>-999</c:v>
                </c:pt>
                <c:pt idx="166">
                  <c:v>370.7</c:v>
                </c:pt>
                <c:pt idx="167">
                  <c:v>440.4</c:v>
                </c:pt>
                <c:pt idx="168">
                  <c:v>334.2</c:v>
                </c:pt>
                <c:pt idx="169">
                  <c:v>-999</c:v>
                </c:pt>
                <c:pt idx="170">
                  <c:v>-999</c:v>
                </c:pt>
                <c:pt idx="171">
                  <c:v>408.8</c:v>
                </c:pt>
                <c:pt idx="172">
                  <c:v>-999</c:v>
                </c:pt>
                <c:pt idx="173">
                  <c:v>470.4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391.8</c:v>
                </c:pt>
                <c:pt idx="178">
                  <c:v>432.4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368.3</c:v>
                </c:pt>
                <c:pt idx="183">
                  <c:v>385.3</c:v>
                </c:pt>
                <c:pt idx="184">
                  <c:v>385.3</c:v>
                </c:pt>
                <c:pt idx="185">
                  <c:v>-999</c:v>
                </c:pt>
                <c:pt idx="186">
                  <c:v>334.2</c:v>
                </c:pt>
                <c:pt idx="187">
                  <c:v>241</c:v>
                </c:pt>
                <c:pt idx="188">
                  <c:v>432.4</c:v>
                </c:pt>
                <c:pt idx="189">
                  <c:v>-999</c:v>
                </c:pt>
                <c:pt idx="190">
                  <c:v>234.5</c:v>
                </c:pt>
                <c:pt idx="191">
                  <c:v>-999</c:v>
                </c:pt>
                <c:pt idx="192">
                  <c:v>309.10000000000002</c:v>
                </c:pt>
                <c:pt idx="193">
                  <c:v>442.9</c:v>
                </c:pt>
                <c:pt idx="194">
                  <c:v>391.8</c:v>
                </c:pt>
                <c:pt idx="195">
                  <c:v>347.2</c:v>
                </c:pt>
                <c:pt idx="196">
                  <c:v>258</c:v>
                </c:pt>
                <c:pt idx="197">
                  <c:v>-999</c:v>
                </c:pt>
                <c:pt idx="198">
                  <c:v>351.2</c:v>
                </c:pt>
                <c:pt idx="199">
                  <c:v>351.2</c:v>
                </c:pt>
                <c:pt idx="200">
                  <c:v>364.2</c:v>
                </c:pt>
                <c:pt idx="201">
                  <c:v>334.2</c:v>
                </c:pt>
                <c:pt idx="202">
                  <c:v>402.3</c:v>
                </c:pt>
                <c:pt idx="203">
                  <c:v>412.8</c:v>
                </c:pt>
                <c:pt idx="204">
                  <c:v>370.7</c:v>
                </c:pt>
                <c:pt idx="205">
                  <c:v>395.8</c:v>
                </c:pt>
                <c:pt idx="206">
                  <c:v>374.8</c:v>
                </c:pt>
                <c:pt idx="207">
                  <c:v>429.9</c:v>
                </c:pt>
                <c:pt idx="208">
                  <c:v>440.4</c:v>
                </c:pt>
                <c:pt idx="209">
                  <c:v>357.7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306.7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498</c:v>
                </c:pt>
                <c:pt idx="295">
                  <c:v>-999</c:v>
                </c:pt>
                <c:pt idx="296">
                  <c:v>-999</c:v>
                </c:pt>
                <c:pt idx="297">
                  <c:v>474.5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302.60000000000002</c:v>
                </c:pt>
                <c:pt idx="308">
                  <c:v>351.2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319.7</c:v>
                </c:pt>
                <c:pt idx="317">
                  <c:v>-999</c:v>
                </c:pt>
                <c:pt idx="318">
                  <c:v>425.9</c:v>
                </c:pt>
                <c:pt idx="319">
                  <c:v>398.3</c:v>
                </c:pt>
                <c:pt idx="320">
                  <c:v>-999</c:v>
                </c:pt>
                <c:pt idx="321">
                  <c:v>360.2</c:v>
                </c:pt>
                <c:pt idx="322">
                  <c:v>336.7</c:v>
                </c:pt>
                <c:pt idx="323">
                  <c:v>330.2</c:v>
                </c:pt>
                <c:pt idx="324">
                  <c:v>368.3</c:v>
                </c:pt>
                <c:pt idx="325">
                  <c:v>288.10000000000002</c:v>
                </c:pt>
                <c:pt idx="326">
                  <c:v>-999</c:v>
                </c:pt>
                <c:pt idx="327">
                  <c:v>319.7</c:v>
                </c:pt>
                <c:pt idx="328">
                  <c:v>415.3</c:v>
                </c:pt>
                <c:pt idx="329">
                  <c:v>387.8</c:v>
                </c:pt>
                <c:pt idx="330">
                  <c:v>406.3</c:v>
                </c:pt>
                <c:pt idx="331">
                  <c:v>385.3</c:v>
                </c:pt>
                <c:pt idx="332">
                  <c:v>-999</c:v>
                </c:pt>
                <c:pt idx="333">
                  <c:v>313.2</c:v>
                </c:pt>
                <c:pt idx="334">
                  <c:v>351.2</c:v>
                </c:pt>
                <c:pt idx="335">
                  <c:v>364.2</c:v>
                </c:pt>
                <c:pt idx="336">
                  <c:v>-999</c:v>
                </c:pt>
                <c:pt idx="337">
                  <c:v>-999</c:v>
                </c:pt>
                <c:pt idx="338">
                  <c:v>385.3</c:v>
                </c:pt>
                <c:pt idx="339">
                  <c:v>-999</c:v>
                </c:pt>
                <c:pt idx="340">
                  <c:v>-999</c:v>
                </c:pt>
                <c:pt idx="341">
                  <c:v>395.8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207</c:v>
                </c:pt>
                <c:pt idx="347">
                  <c:v>-999</c:v>
                </c:pt>
                <c:pt idx="348">
                  <c:v>385.3</c:v>
                </c:pt>
                <c:pt idx="349">
                  <c:v>-999</c:v>
                </c:pt>
                <c:pt idx="350">
                  <c:v>432.4</c:v>
                </c:pt>
                <c:pt idx="351">
                  <c:v>-999</c:v>
                </c:pt>
                <c:pt idx="352">
                  <c:v>370.7</c:v>
                </c:pt>
                <c:pt idx="353">
                  <c:v>-999</c:v>
                </c:pt>
                <c:pt idx="354">
                  <c:v>378.8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360.2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391.8</c:v>
                </c:pt>
                <c:pt idx="363">
                  <c:v>-999</c:v>
                </c:pt>
                <c:pt idx="364">
                  <c:v>423.4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288.10000000000002</c:v>
                </c:pt>
                <c:pt idx="369">
                  <c:v>-999</c:v>
                </c:pt>
                <c:pt idx="370">
                  <c:v>-999</c:v>
                </c:pt>
                <c:pt idx="371">
                  <c:v>279.10000000000002</c:v>
                </c:pt>
                <c:pt idx="372">
                  <c:v>275.10000000000002</c:v>
                </c:pt>
                <c:pt idx="373">
                  <c:v>-999</c:v>
                </c:pt>
                <c:pt idx="374">
                  <c:v>374.8</c:v>
                </c:pt>
                <c:pt idx="375">
                  <c:v>391.8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468</c:v>
                </c:pt>
                <c:pt idx="384">
                  <c:v>436.4</c:v>
                </c:pt>
                <c:pt idx="385">
                  <c:v>351.2</c:v>
                </c:pt>
                <c:pt idx="386">
                  <c:v>608.20000000000005</c:v>
                </c:pt>
                <c:pt idx="387">
                  <c:v>-999</c:v>
                </c:pt>
                <c:pt idx="388">
                  <c:v>334.2</c:v>
                </c:pt>
                <c:pt idx="389">
                  <c:v>-999</c:v>
                </c:pt>
                <c:pt idx="390">
                  <c:v>319.7</c:v>
                </c:pt>
                <c:pt idx="391">
                  <c:v>226.5</c:v>
                </c:pt>
                <c:pt idx="392">
                  <c:v>515</c:v>
                </c:pt>
                <c:pt idx="393">
                  <c:v>-999</c:v>
                </c:pt>
                <c:pt idx="394">
                  <c:v>-999</c:v>
                </c:pt>
                <c:pt idx="395">
                  <c:v>618.70000000000005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504.5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597.70000000000005</c:v>
                </c:pt>
                <c:pt idx="409">
                  <c:v>-999</c:v>
                </c:pt>
                <c:pt idx="410">
                  <c:v>-999</c:v>
                </c:pt>
                <c:pt idx="411">
                  <c:v>703.9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457.4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2-EB4A-8CE4-4D7E3130C7B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690.9</c:v>
                </c:pt>
                <c:pt idx="112">
                  <c:v>-999</c:v>
                </c:pt>
                <c:pt idx="113">
                  <c:v>-999</c:v>
                </c:pt>
                <c:pt idx="114">
                  <c:v>525.5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896.7</c:v>
                </c:pt>
                <c:pt idx="119">
                  <c:v>-999</c:v>
                </c:pt>
                <c:pt idx="120">
                  <c:v>-999</c:v>
                </c:pt>
                <c:pt idx="121">
                  <c:v>557.1</c:v>
                </c:pt>
                <c:pt idx="122">
                  <c:v>612.20000000000005</c:v>
                </c:pt>
                <c:pt idx="123">
                  <c:v>646.29999999999995</c:v>
                </c:pt>
                <c:pt idx="124">
                  <c:v>-999</c:v>
                </c:pt>
                <c:pt idx="125">
                  <c:v>-999</c:v>
                </c:pt>
                <c:pt idx="126">
                  <c:v>457.4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587.20000000000005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625.20000000000005</c:v>
                </c:pt>
                <c:pt idx="137">
                  <c:v>-999</c:v>
                </c:pt>
                <c:pt idx="138">
                  <c:v>-999</c:v>
                </c:pt>
                <c:pt idx="139">
                  <c:v>323.7</c:v>
                </c:pt>
                <c:pt idx="140">
                  <c:v>553.1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468</c:v>
                </c:pt>
                <c:pt idx="145">
                  <c:v>-999</c:v>
                </c:pt>
                <c:pt idx="146">
                  <c:v>567.6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309.10000000000002</c:v>
                </c:pt>
                <c:pt idx="152">
                  <c:v>-999</c:v>
                </c:pt>
                <c:pt idx="153">
                  <c:v>425.9</c:v>
                </c:pt>
                <c:pt idx="154">
                  <c:v>-999</c:v>
                </c:pt>
                <c:pt idx="155">
                  <c:v>515</c:v>
                </c:pt>
                <c:pt idx="156">
                  <c:v>-999</c:v>
                </c:pt>
                <c:pt idx="157">
                  <c:v>512.5</c:v>
                </c:pt>
                <c:pt idx="158">
                  <c:v>-999</c:v>
                </c:pt>
                <c:pt idx="159">
                  <c:v>442.9</c:v>
                </c:pt>
                <c:pt idx="160">
                  <c:v>453.4</c:v>
                </c:pt>
                <c:pt idx="161">
                  <c:v>576.6</c:v>
                </c:pt>
                <c:pt idx="162">
                  <c:v>-999</c:v>
                </c:pt>
                <c:pt idx="163">
                  <c:v>463.9</c:v>
                </c:pt>
                <c:pt idx="164">
                  <c:v>258</c:v>
                </c:pt>
                <c:pt idx="165">
                  <c:v>-999</c:v>
                </c:pt>
                <c:pt idx="166">
                  <c:v>553.1</c:v>
                </c:pt>
                <c:pt idx="167">
                  <c:v>251.5</c:v>
                </c:pt>
                <c:pt idx="168">
                  <c:v>326.2</c:v>
                </c:pt>
                <c:pt idx="169">
                  <c:v>-999</c:v>
                </c:pt>
                <c:pt idx="170">
                  <c:v>-999</c:v>
                </c:pt>
                <c:pt idx="171">
                  <c:v>268.60000000000002</c:v>
                </c:pt>
                <c:pt idx="172">
                  <c:v>-999</c:v>
                </c:pt>
                <c:pt idx="173">
                  <c:v>459.9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453.4</c:v>
                </c:pt>
                <c:pt idx="178">
                  <c:v>378.8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457.4</c:v>
                </c:pt>
                <c:pt idx="183">
                  <c:v>481</c:v>
                </c:pt>
                <c:pt idx="184">
                  <c:v>395.8</c:v>
                </c:pt>
                <c:pt idx="185">
                  <c:v>-999</c:v>
                </c:pt>
                <c:pt idx="186">
                  <c:v>446.9</c:v>
                </c:pt>
                <c:pt idx="187">
                  <c:v>429.9</c:v>
                </c:pt>
                <c:pt idx="188">
                  <c:v>532</c:v>
                </c:pt>
                <c:pt idx="189">
                  <c:v>-999</c:v>
                </c:pt>
                <c:pt idx="190">
                  <c:v>512.5</c:v>
                </c:pt>
                <c:pt idx="191">
                  <c:v>-999</c:v>
                </c:pt>
                <c:pt idx="192">
                  <c:v>532</c:v>
                </c:pt>
                <c:pt idx="193">
                  <c:v>481</c:v>
                </c:pt>
                <c:pt idx="194">
                  <c:v>453.4</c:v>
                </c:pt>
                <c:pt idx="195">
                  <c:v>442.9</c:v>
                </c:pt>
                <c:pt idx="196">
                  <c:v>440.4</c:v>
                </c:pt>
                <c:pt idx="197">
                  <c:v>-999</c:v>
                </c:pt>
                <c:pt idx="198">
                  <c:v>459.9</c:v>
                </c:pt>
                <c:pt idx="199">
                  <c:v>423.4</c:v>
                </c:pt>
                <c:pt idx="200">
                  <c:v>529.6</c:v>
                </c:pt>
                <c:pt idx="201">
                  <c:v>476.9</c:v>
                </c:pt>
                <c:pt idx="202">
                  <c:v>446.9</c:v>
                </c:pt>
                <c:pt idx="203">
                  <c:v>450.9</c:v>
                </c:pt>
                <c:pt idx="204">
                  <c:v>470.4</c:v>
                </c:pt>
                <c:pt idx="205">
                  <c:v>453.4</c:v>
                </c:pt>
                <c:pt idx="206">
                  <c:v>442.9</c:v>
                </c:pt>
                <c:pt idx="207">
                  <c:v>459.9</c:v>
                </c:pt>
                <c:pt idx="208">
                  <c:v>532</c:v>
                </c:pt>
                <c:pt idx="209">
                  <c:v>364.2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423.4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271.10000000000002</c:v>
                </c:pt>
                <c:pt idx="295">
                  <c:v>-999</c:v>
                </c:pt>
                <c:pt idx="296">
                  <c:v>-999</c:v>
                </c:pt>
                <c:pt idx="297">
                  <c:v>718.4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419.3</c:v>
                </c:pt>
                <c:pt idx="308">
                  <c:v>485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412.8</c:v>
                </c:pt>
                <c:pt idx="317">
                  <c:v>-999</c:v>
                </c:pt>
                <c:pt idx="318">
                  <c:v>357.7</c:v>
                </c:pt>
                <c:pt idx="319">
                  <c:v>436.4</c:v>
                </c:pt>
                <c:pt idx="320">
                  <c:v>-999</c:v>
                </c:pt>
                <c:pt idx="321">
                  <c:v>436.4</c:v>
                </c:pt>
                <c:pt idx="322">
                  <c:v>391.8</c:v>
                </c:pt>
                <c:pt idx="323">
                  <c:v>491.5</c:v>
                </c:pt>
                <c:pt idx="324">
                  <c:v>419.3</c:v>
                </c:pt>
                <c:pt idx="325">
                  <c:v>567.6</c:v>
                </c:pt>
                <c:pt idx="326">
                  <c:v>-999</c:v>
                </c:pt>
                <c:pt idx="327">
                  <c:v>370.7</c:v>
                </c:pt>
                <c:pt idx="328">
                  <c:v>485</c:v>
                </c:pt>
                <c:pt idx="329">
                  <c:v>402.3</c:v>
                </c:pt>
                <c:pt idx="330">
                  <c:v>351.2</c:v>
                </c:pt>
                <c:pt idx="331">
                  <c:v>495.5</c:v>
                </c:pt>
                <c:pt idx="332">
                  <c:v>-999</c:v>
                </c:pt>
                <c:pt idx="333">
                  <c:v>523.1</c:v>
                </c:pt>
                <c:pt idx="334">
                  <c:v>446.9</c:v>
                </c:pt>
                <c:pt idx="335">
                  <c:v>508.5</c:v>
                </c:pt>
                <c:pt idx="336">
                  <c:v>-999</c:v>
                </c:pt>
                <c:pt idx="337">
                  <c:v>-999</c:v>
                </c:pt>
                <c:pt idx="338">
                  <c:v>391.8</c:v>
                </c:pt>
                <c:pt idx="339">
                  <c:v>-999</c:v>
                </c:pt>
                <c:pt idx="340">
                  <c:v>-999</c:v>
                </c:pt>
                <c:pt idx="341">
                  <c:v>412.8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385.3</c:v>
                </c:pt>
                <c:pt idx="347">
                  <c:v>-999</c:v>
                </c:pt>
                <c:pt idx="348">
                  <c:v>412.8</c:v>
                </c:pt>
                <c:pt idx="349">
                  <c:v>-999</c:v>
                </c:pt>
                <c:pt idx="350">
                  <c:v>398.3</c:v>
                </c:pt>
                <c:pt idx="351">
                  <c:v>-999</c:v>
                </c:pt>
                <c:pt idx="352">
                  <c:v>313.2</c:v>
                </c:pt>
                <c:pt idx="353">
                  <c:v>-999</c:v>
                </c:pt>
                <c:pt idx="354">
                  <c:v>459.9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450.9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457.4</c:v>
                </c:pt>
                <c:pt idx="363">
                  <c:v>-999</c:v>
                </c:pt>
                <c:pt idx="364">
                  <c:v>656.8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453.4</c:v>
                </c:pt>
                <c:pt idx="369">
                  <c:v>-999</c:v>
                </c:pt>
                <c:pt idx="370">
                  <c:v>-999</c:v>
                </c:pt>
                <c:pt idx="371">
                  <c:v>330.2</c:v>
                </c:pt>
                <c:pt idx="372">
                  <c:v>391.8</c:v>
                </c:pt>
                <c:pt idx="373">
                  <c:v>-999</c:v>
                </c:pt>
                <c:pt idx="374">
                  <c:v>495.5</c:v>
                </c:pt>
                <c:pt idx="375">
                  <c:v>391.8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549.1</c:v>
                </c:pt>
                <c:pt idx="384">
                  <c:v>334.2</c:v>
                </c:pt>
                <c:pt idx="385">
                  <c:v>553.1</c:v>
                </c:pt>
                <c:pt idx="386">
                  <c:v>587.20000000000005</c:v>
                </c:pt>
                <c:pt idx="387">
                  <c:v>-999</c:v>
                </c:pt>
                <c:pt idx="388">
                  <c:v>793</c:v>
                </c:pt>
                <c:pt idx="389">
                  <c:v>-999</c:v>
                </c:pt>
                <c:pt idx="390">
                  <c:v>504.5</c:v>
                </c:pt>
                <c:pt idx="391">
                  <c:v>423.4</c:v>
                </c:pt>
                <c:pt idx="392">
                  <c:v>584.70000000000005</c:v>
                </c:pt>
                <c:pt idx="393">
                  <c:v>-999</c:v>
                </c:pt>
                <c:pt idx="394">
                  <c:v>-999</c:v>
                </c:pt>
                <c:pt idx="395">
                  <c:v>491.5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731.4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468</c:v>
                </c:pt>
                <c:pt idx="409">
                  <c:v>-999</c:v>
                </c:pt>
                <c:pt idx="410">
                  <c:v>-999</c:v>
                </c:pt>
                <c:pt idx="411">
                  <c:v>769.5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711.9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A2-EB4A-8CE4-4D7E3130C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416911"/>
        <c:axId val="1"/>
      </c:scatterChart>
      <c:valAx>
        <c:axId val="200541691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4169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2188</c:v>
                </c:pt>
                <c:pt idx="112">
                  <c:v>-999</c:v>
                </c:pt>
                <c:pt idx="113">
                  <c:v>-999</c:v>
                </c:pt>
                <c:pt idx="114">
                  <c:v>599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960</c:v>
                </c:pt>
                <c:pt idx="119">
                  <c:v>-999</c:v>
                </c:pt>
                <c:pt idx="120">
                  <c:v>-999</c:v>
                </c:pt>
                <c:pt idx="121">
                  <c:v>831</c:v>
                </c:pt>
                <c:pt idx="122">
                  <c:v>487</c:v>
                </c:pt>
                <c:pt idx="123">
                  <c:v>373</c:v>
                </c:pt>
                <c:pt idx="124">
                  <c:v>-999</c:v>
                </c:pt>
                <c:pt idx="125">
                  <c:v>-999</c:v>
                </c:pt>
                <c:pt idx="126">
                  <c:v>586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356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425</c:v>
                </c:pt>
                <c:pt idx="137">
                  <c:v>-999</c:v>
                </c:pt>
                <c:pt idx="138">
                  <c:v>-999</c:v>
                </c:pt>
                <c:pt idx="139">
                  <c:v>983</c:v>
                </c:pt>
                <c:pt idx="140">
                  <c:v>768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345</c:v>
                </c:pt>
                <c:pt idx="145">
                  <c:v>-999</c:v>
                </c:pt>
                <c:pt idx="146">
                  <c:v>1170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1238</c:v>
                </c:pt>
                <c:pt idx="152">
                  <c:v>-999</c:v>
                </c:pt>
                <c:pt idx="153">
                  <c:v>944</c:v>
                </c:pt>
                <c:pt idx="154">
                  <c:v>-999</c:v>
                </c:pt>
                <c:pt idx="155">
                  <c:v>390</c:v>
                </c:pt>
                <c:pt idx="156">
                  <c:v>-999</c:v>
                </c:pt>
                <c:pt idx="157">
                  <c:v>1208</c:v>
                </c:pt>
                <c:pt idx="158">
                  <c:v>-999</c:v>
                </c:pt>
                <c:pt idx="159">
                  <c:v>467</c:v>
                </c:pt>
                <c:pt idx="160">
                  <c:v>2861</c:v>
                </c:pt>
                <c:pt idx="161">
                  <c:v>868</c:v>
                </c:pt>
                <c:pt idx="162">
                  <c:v>-999</c:v>
                </c:pt>
                <c:pt idx="163">
                  <c:v>680</c:v>
                </c:pt>
                <c:pt idx="164">
                  <c:v>735</c:v>
                </c:pt>
                <c:pt idx="165">
                  <c:v>-999</c:v>
                </c:pt>
                <c:pt idx="166">
                  <c:v>408</c:v>
                </c:pt>
                <c:pt idx="167">
                  <c:v>1148</c:v>
                </c:pt>
                <c:pt idx="168">
                  <c:v>403</c:v>
                </c:pt>
                <c:pt idx="169">
                  <c:v>-999</c:v>
                </c:pt>
                <c:pt idx="170">
                  <c:v>-999</c:v>
                </c:pt>
                <c:pt idx="171">
                  <c:v>569</c:v>
                </c:pt>
                <c:pt idx="172">
                  <c:v>-999</c:v>
                </c:pt>
                <c:pt idx="173">
                  <c:v>504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595</c:v>
                </c:pt>
                <c:pt idx="178">
                  <c:v>639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231</c:v>
                </c:pt>
                <c:pt idx="183">
                  <c:v>551</c:v>
                </c:pt>
                <c:pt idx="184">
                  <c:v>417</c:v>
                </c:pt>
                <c:pt idx="185">
                  <c:v>-999</c:v>
                </c:pt>
                <c:pt idx="186">
                  <c:v>409</c:v>
                </c:pt>
                <c:pt idx="187">
                  <c:v>599</c:v>
                </c:pt>
                <c:pt idx="188">
                  <c:v>451</c:v>
                </c:pt>
                <c:pt idx="189">
                  <c:v>-999</c:v>
                </c:pt>
                <c:pt idx="190">
                  <c:v>581</c:v>
                </c:pt>
                <c:pt idx="191">
                  <c:v>-999</c:v>
                </c:pt>
                <c:pt idx="192">
                  <c:v>519</c:v>
                </c:pt>
                <c:pt idx="193">
                  <c:v>504</c:v>
                </c:pt>
                <c:pt idx="194">
                  <c:v>343</c:v>
                </c:pt>
                <c:pt idx="195">
                  <c:v>528</c:v>
                </c:pt>
                <c:pt idx="196">
                  <c:v>1022</c:v>
                </c:pt>
                <c:pt idx="197">
                  <c:v>-999</c:v>
                </c:pt>
                <c:pt idx="198">
                  <c:v>559</c:v>
                </c:pt>
                <c:pt idx="199">
                  <c:v>616</c:v>
                </c:pt>
                <c:pt idx="200">
                  <c:v>304</c:v>
                </c:pt>
                <c:pt idx="201">
                  <c:v>482</c:v>
                </c:pt>
                <c:pt idx="202">
                  <c:v>594</c:v>
                </c:pt>
                <c:pt idx="203">
                  <c:v>724</c:v>
                </c:pt>
                <c:pt idx="204">
                  <c:v>602</c:v>
                </c:pt>
                <c:pt idx="205">
                  <c:v>910</c:v>
                </c:pt>
                <c:pt idx="206">
                  <c:v>1061</c:v>
                </c:pt>
                <c:pt idx="207">
                  <c:v>577</c:v>
                </c:pt>
                <c:pt idx="208">
                  <c:v>523</c:v>
                </c:pt>
                <c:pt idx="209">
                  <c:v>814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1522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401</c:v>
                </c:pt>
                <c:pt idx="295">
                  <c:v>-999</c:v>
                </c:pt>
                <c:pt idx="296">
                  <c:v>-999</c:v>
                </c:pt>
                <c:pt idx="297">
                  <c:v>581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1358</c:v>
                </c:pt>
                <c:pt idx="308">
                  <c:v>807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765</c:v>
                </c:pt>
                <c:pt idx="317">
                  <c:v>-999</c:v>
                </c:pt>
                <c:pt idx="318">
                  <c:v>629</c:v>
                </c:pt>
                <c:pt idx="319">
                  <c:v>736</c:v>
                </c:pt>
                <c:pt idx="320">
                  <c:v>-999</c:v>
                </c:pt>
                <c:pt idx="321">
                  <c:v>1989</c:v>
                </c:pt>
                <c:pt idx="322">
                  <c:v>403</c:v>
                </c:pt>
                <c:pt idx="323">
                  <c:v>4027</c:v>
                </c:pt>
                <c:pt idx="324">
                  <c:v>281</c:v>
                </c:pt>
                <c:pt idx="325">
                  <c:v>377</c:v>
                </c:pt>
                <c:pt idx="326">
                  <c:v>-999</c:v>
                </c:pt>
                <c:pt idx="327">
                  <c:v>384</c:v>
                </c:pt>
                <c:pt idx="328">
                  <c:v>416</c:v>
                </c:pt>
                <c:pt idx="329">
                  <c:v>358</c:v>
                </c:pt>
                <c:pt idx="330">
                  <c:v>296</c:v>
                </c:pt>
                <c:pt idx="331">
                  <c:v>646</c:v>
                </c:pt>
                <c:pt idx="332">
                  <c:v>-999</c:v>
                </c:pt>
                <c:pt idx="333">
                  <c:v>330</c:v>
                </c:pt>
                <c:pt idx="334">
                  <c:v>402</c:v>
                </c:pt>
                <c:pt idx="335">
                  <c:v>438</c:v>
                </c:pt>
                <c:pt idx="336">
                  <c:v>-999</c:v>
                </c:pt>
                <c:pt idx="337">
                  <c:v>-999</c:v>
                </c:pt>
                <c:pt idx="338">
                  <c:v>367</c:v>
                </c:pt>
                <c:pt idx="339">
                  <c:v>-999</c:v>
                </c:pt>
                <c:pt idx="340">
                  <c:v>-999</c:v>
                </c:pt>
                <c:pt idx="341">
                  <c:v>492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208</c:v>
                </c:pt>
                <c:pt idx="347">
                  <c:v>-999</c:v>
                </c:pt>
                <c:pt idx="348">
                  <c:v>431</c:v>
                </c:pt>
                <c:pt idx="349">
                  <c:v>-999</c:v>
                </c:pt>
                <c:pt idx="350">
                  <c:v>380</c:v>
                </c:pt>
                <c:pt idx="351">
                  <c:v>-999</c:v>
                </c:pt>
                <c:pt idx="352">
                  <c:v>908</c:v>
                </c:pt>
                <c:pt idx="353">
                  <c:v>-999</c:v>
                </c:pt>
                <c:pt idx="354">
                  <c:v>468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330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1203</c:v>
                </c:pt>
                <c:pt idx="363">
                  <c:v>-999</c:v>
                </c:pt>
                <c:pt idx="364">
                  <c:v>358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477</c:v>
                </c:pt>
                <c:pt idx="369">
                  <c:v>-999</c:v>
                </c:pt>
                <c:pt idx="370">
                  <c:v>-999</c:v>
                </c:pt>
                <c:pt idx="371">
                  <c:v>353</c:v>
                </c:pt>
                <c:pt idx="372">
                  <c:v>414</c:v>
                </c:pt>
                <c:pt idx="373">
                  <c:v>-999</c:v>
                </c:pt>
                <c:pt idx="374">
                  <c:v>299</c:v>
                </c:pt>
                <c:pt idx="375">
                  <c:v>379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5721</c:v>
                </c:pt>
                <c:pt idx="384">
                  <c:v>392</c:v>
                </c:pt>
                <c:pt idx="385">
                  <c:v>503</c:v>
                </c:pt>
                <c:pt idx="386">
                  <c:v>275</c:v>
                </c:pt>
                <c:pt idx="387">
                  <c:v>-999</c:v>
                </c:pt>
                <c:pt idx="388">
                  <c:v>1727</c:v>
                </c:pt>
                <c:pt idx="389">
                  <c:v>-999</c:v>
                </c:pt>
                <c:pt idx="390">
                  <c:v>406</c:v>
                </c:pt>
                <c:pt idx="391">
                  <c:v>366</c:v>
                </c:pt>
                <c:pt idx="392">
                  <c:v>405</c:v>
                </c:pt>
                <c:pt idx="393">
                  <c:v>-999</c:v>
                </c:pt>
                <c:pt idx="394">
                  <c:v>-999</c:v>
                </c:pt>
                <c:pt idx="395">
                  <c:v>242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299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1197</c:v>
                </c:pt>
                <c:pt idx="409">
                  <c:v>-999</c:v>
                </c:pt>
                <c:pt idx="410">
                  <c:v>-999</c:v>
                </c:pt>
                <c:pt idx="411">
                  <c:v>815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1018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D-4841-B61B-86A5E5837AD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1639</c:v>
                </c:pt>
                <c:pt idx="112">
                  <c:v>-999</c:v>
                </c:pt>
                <c:pt idx="113">
                  <c:v>-999</c:v>
                </c:pt>
                <c:pt idx="114">
                  <c:v>1269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362</c:v>
                </c:pt>
                <c:pt idx="119">
                  <c:v>-999</c:v>
                </c:pt>
                <c:pt idx="120">
                  <c:v>-999</c:v>
                </c:pt>
                <c:pt idx="121">
                  <c:v>713</c:v>
                </c:pt>
                <c:pt idx="122">
                  <c:v>1478</c:v>
                </c:pt>
                <c:pt idx="123">
                  <c:v>1700</c:v>
                </c:pt>
                <c:pt idx="124">
                  <c:v>-999</c:v>
                </c:pt>
                <c:pt idx="125">
                  <c:v>-999</c:v>
                </c:pt>
                <c:pt idx="126">
                  <c:v>809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687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728</c:v>
                </c:pt>
                <c:pt idx="137">
                  <c:v>-999</c:v>
                </c:pt>
                <c:pt idx="138">
                  <c:v>-999</c:v>
                </c:pt>
                <c:pt idx="139">
                  <c:v>652</c:v>
                </c:pt>
                <c:pt idx="140">
                  <c:v>1412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555</c:v>
                </c:pt>
                <c:pt idx="145">
                  <c:v>-999</c:v>
                </c:pt>
                <c:pt idx="146">
                  <c:v>918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782</c:v>
                </c:pt>
                <c:pt idx="152">
                  <c:v>-999</c:v>
                </c:pt>
                <c:pt idx="153">
                  <c:v>513</c:v>
                </c:pt>
                <c:pt idx="154">
                  <c:v>-999</c:v>
                </c:pt>
                <c:pt idx="155">
                  <c:v>600</c:v>
                </c:pt>
                <c:pt idx="156">
                  <c:v>-999</c:v>
                </c:pt>
                <c:pt idx="157">
                  <c:v>832</c:v>
                </c:pt>
                <c:pt idx="158">
                  <c:v>-999</c:v>
                </c:pt>
                <c:pt idx="159">
                  <c:v>2639</c:v>
                </c:pt>
                <c:pt idx="160">
                  <c:v>697</c:v>
                </c:pt>
                <c:pt idx="161">
                  <c:v>1013</c:v>
                </c:pt>
                <c:pt idx="162">
                  <c:v>-999</c:v>
                </c:pt>
                <c:pt idx="163">
                  <c:v>384</c:v>
                </c:pt>
                <c:pt idx="164">
                  <c:v>358</c:v>
                </c:pt>
                <c:pt idx="165">
                  <c:v>-999</c:v>
                </c:pt>
                <c:pt idx="166">
                  <c:v>677</c:v>
                </c:pt>
                <c:pt idx="167">
                  <c:v>249</c:v>
                </c:pt>
                <c:pt idx="168">
                  <c:v>384</c:v>
                </c:pt>
                <c:pt idx="169">
                  <c:v>-999</c:v>
                </c:pt>
                <c:pt idx="170">
                  <c:v>-999</c:v>
                </c:pt>
                <c:pt idx="171">
                  <c:v>637</c:v>
                </c:pt>
                <c:pt idx="172">
                  <c:v>-999</c:v>
                </c:pt>
                <c:pt idx="173">
                  <c:v>1155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670</c:v>
                </c:pt>
                <c:pt idx="178">
                  <c:v>1154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1057</c:v>
                </c:pt>
                <c:pt idx="183">
                  <c:v>358</c:v>
                </c:pt>
                <c:pt idx="184">
                  <c:v>3522</c:v>
                </c:pt>
                <c:pt idx="185">
                  <c:v>-999</c:v>
                </c:pt>
                <c:pt idx="186">
                  <c:v>477</c:v>
                </c:pt>
                <c:pt idx="187">
                  <c:v>487</c:v>
                </c:pt>
                <c:pt idx="188">
                  <c:v>659</c:v>
                </c:pt>
                <c:pt idx="189">
                  <c:v>-999</c:v>
                </c:pt>
                <c:pt idx="190">
                  <c:v>761</c:v>
                </c:pt>
                <c:pt idx="191">
                  <c:v>-999</c:v>
                </c:pt>
                <c:pt idx="192">
                  <c:v>985</c:v>
                </c:pt>
                <c:pt idx="193">
                  <c:v>679</c:v>
                </c:pt>
                <c:pt idx="194">
                  <c:v>928</c:v>
                </c:pt>
                <c:pt idx="195">
                  <c:v>707</c:v>
                </c:pt>
                <c:pt idx="196">
                  <c:v>695</c:v>
                </c:pt>
                <c:pt idx="197">
                  <c:v>-999</c:v>
                </c:pt>
                <c:pt idx="198">
                  <c:v>632</c:v>
                </c:pt>
                <c:pt idx="199">
                  <c:v>613</c:v>
                </c:pt>
                <c:pt idx="200">
                  <c:v>2343</c:v>
                </c:pt>
                <c:pt idx="201">
                  <c:v>807</c:v>
                </c:pt>
                <c:pt idx="202">
                  <c:v>1210</c:v>
                </c:pt>
                <c:pt idx="203">
                  <c:v>1190</c:v>
                </c:pt>
                <c:pt idx="204">
                  <c:v>971</c:v>
                </c:pt>
                <c:pt idx="205">
                  <c:v>1771</c:v>
                </c:pt>
                <c:pt idx="206">
                  <c:v>1075</c:v>
                </c:pt>
                <c:pt idx="207">
                  <c:v>1961</c:v>
                </c:pt>
                <c:pt idx="208">
                  <c:v>817</c:v>
                </c:pt>
                <c:pt idx="209">
                  <c:v>497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399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1387</c:v>
                </c:pt>
                <c:pt idx="295">
                  <c:v>-999</c:v>
                </c:pt>
                <c:pt idx="296">
                  <c:v>-999</c:v>
                </c:pt>
                <c:pt idx="297">
                  <c:v>794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956</c:v>
                </c:pt>
                <c:pt idx="308">
                  <c:v>929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588</c:v>
                </c:pt>
                <c:pt idx="317">
                  <c:v>-999</c:v>
                </c:pt>
                <c:pt idx="318">
                  <c:v>463</c:v>
                </c:pt>
                <c:pt idx="319">
                  <c:v>983</c:v>
                </c:pt>
                <c:pt idx="320">
                  <c:v>-999</c:v>
                </c:pt>
                <c:pt idx="321">
                  <c:v>847</c:v>
                </c:pt>
                <c:pt idx="322">
                  <c:v>486</c:v>
                </c:pt>
                <c:pt idx="323">
                  <c:v>574</c:v>
                </c:pt>
                <c:pt idx="324">
                  <c:v>1088</c:v>
                </c:pt>
                <c:pt idx="325">
                  <c:v>410</c:v>
                </c:pt>
                <c:pt idx="326">
                  <c:v>-999</c:v>
                </c:pt>
                <c:pt idx="327">
                  <c:v>849</c:v>
                </c:pt>
                <c:pt idx="328">
                  <c:v>524</c:v>
                </c:pt>
                <c:pt idx="329">
                  <c:v>967</c:v>
                </c:pt>
                <c:pt idx="330">
                  <c:v>993</c:v>
                </c:pt>
                <c:pt idx="331">
                  <c:v>552</c:v>
                </c:pt>
                <c:pt idx="332">
                  <c:v>-999</c:v>
                </c:pt>
                <c:pt idx="333">
                  <c:v>7653</c:v>
                </c:pt>
                <c:pt idx="334">
                  <c:v>424</c:v>
                </c:pt>
                <c:pt idx="335">
                  <c:v>1478</c:v>
                </c:pt>
                <c:pt idx="336">
                  <c:v>-999</c:v>
                </c:pt>
                <c:pt idx="337">
                  <c:v>-999</c:v>
                </c:pt>
                <c:pt idx="338">
                  <c:v>359</c:v>
                </c:pt>
                <c:pt idx="339">
                  <c:v>-999</c:v>
                </c:pt>
                <c:pt idx="340">
                  <c:v>-999</c:v>
                </c:pt>
                <c:pt idx="341">
                  <c:v>762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286</c:v>
                </c:pt>
                <c:pt idx="347">
                  <c:v>-999</c:v>
                </c:pt>
                <c:pt idx="348">
                  <c:v>627</c:v>
                </c:pt>
                <c:pt idx="349">
                  <c:v>-999</c:v>
                </c:pt>
                <c:pt idx="350">
                  <c:v>559</c:v>
                </c:pt>
                <c:pt idx="351">
                  <c:v>-999</c:v>
                </c:pt>
                <c:pt idx="352">
                  <c:v>380</c:v>
                </c:pt>
                <c:pt idx="353">
                  <c:v>-999</c:v>
                </c:pt>
                <c:pt idx="354">
                  <c:v>4371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820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861</c:v>
                </c:pt>
                <c:pt idx="363">
                  <c:v>-999</c:v>
                </c:pt>
                <c:pt idx="364">
                  <c:v>553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488</c:v>
                </c:pt>
                <c:pt idx="369">
                  <c:v>-999</c:v>
                </c:pt>
                <c:pt idx="370">
                  <c:v>-999</c:v>
                </c:pt>
                <c:pt idx="371">
                  <c:v>374</c:v>
                </c:pt>
                <c:pt idx="372">
                  <c:v>605</c:v>
                </c:pt>
                <c:pt idx="373">
                  <c:v>-999</c:v>
                </c:pt>
                <c:pt idx="374">
                  <c:v>279</c:v>
                </c:pt>
                <c:pt idx="375">
                  <c:v>493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1645</c:v>
                </c:pt>
                <c:pt idx="384">
                  <c:v>1312</c:v>
                </c:pt>
                <c:pt idx="385">
                  <c:v>303</c:v>
                </c:pt>
                <c:pt idx="386">
                  <c:v>362</c:v>
                </c:pt>
                <c:pt idx="387">
                  <c:v>-999</c:v>
                </c:pt>
                <c:pt idx="388">
                  <c:v>397</c:v>
                </c:pt>
                <c:pt idx="389">
                  <c:v>-999</c:v>
                </c:pt>
                <c:pt idx="390">
                  <c:v>718</c:v>
                </c:pt>
                <c:pt idx="391">
                  <c:v>484</c:v>
                </c:pt>
                <c:pt idx="392">
                  <c:v>482</c:v>
                </c:pt>
                <c:pt idx="393">
                  <c:v>-999</c:v>
                </c:pt>
                <c:pt idx="394">
                  <c:v>-999</c:v>
                </c:pt>
                <c:pt idx="395">
                  <c:v>885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915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771</c:v>
                </c:pt>
                <c:pt idx="409">
                  <c:v>-999</c:v>
                </c:pt>
                <c:pt idx="410">
                  <c:v>-999</c:v>
                </c:pt>
                <c:pt idx="411">
                  <c:v>1643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5210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0D-4841-B61B-86A5E583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384591"/>
        <c:axId val="1"/>
      </c:scatterChart>
      <c:valAx>
        <c:axId val="200538459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3845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1</c:v>
                </c:pt>
                <c:pt idx="112">
                  <c:v>-999</c:v>
                </c:pt>
                <c:pt idx="113">
                  <c:v>-999</c:v>
                </c:pt>
                <c:pt idx="114">
                  <c:v>1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1</c:v>
                </c:pt>
                <c:pt idx="119">
                  <c:v>-999</c:v>
                </c:pt>
                <c:pt idx="120">
                  <c:v>-999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-999</c:v>
                </c:pt>
                <c:pt idx="125">
                  <c:v>-999</c:v>
                </c:pt>
                <c:pt idx="126">
                  <c:v>1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1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1</c:v>
                </c:pt>
                <c:pt idx="137">
                  <c:v>-999</c:v>
                </c:pt>
                <c:pt idx="138">
                  <c:v>-999</c:v>
                </c:pt>
                <c:pt idx="139">
                  <c:v>1</c:v>
                </c:pt>
                <c:pt idx="140">
                  <c:v>1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1</c:v>
                </c:pt>
                <c:pt idx="145">
                  <c:v>-999</c:v>
                </c:pt>
                <c:pt idx="146">
                  <c:v>1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1</c:v>
                </c:pt>
                <c:pt idx="152">
                  <c:v>-999</c:v>
                </c:pt>
                <c:pt idx="153">
                  <c:v>1</c:v>
                </c:pt>
                <c:pt idx="154">
                  <c:v>-999</c:v>
                </c:pt>
                <c:pt idx="155">
                  <c:v>1</c:v>
                </c:pt>
                <c:pt idx="156">
                  <c:v>-999</c:v>
                </c:pt>
                <c:pt idx="157">
                  <c:v>1</c:v>
                </c:pt>
                <c:pt idx="158">
                  <c:v>-999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-999</c:v>
                </c:pt>
                <c:pt idx="163">
                  <c:v>1</c:v>
                </c:pt>
                <c:pt idx="164">
                  <c:v>1</c:v>
                </c:pt>
                <c:pt idx="165">
                  <c:v>-999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-999</c:v>
                </c:pt>
                <c:pt idx="170">
                  <c:v>-999</c:v>
                </c:pt>
                <c:pt idx="171">
                  <c:v>1</c:v>
                </c:pt>
                <c:pt idx="172">
                  <c:v>-999</c:v>
                </c:pt>
                <c:pt idx="173">
                  <c:v>1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1</c:v>
                </c:pt>
                <c:pt idx="178">
                  <c:v>1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-999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-999</c:v>
                </c:pt>
                <c:pt idx="190">
                  <c:v>1</c:v>
                </c:pt>
                <c:pt idx="191">
                  <c:v>-999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-999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1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1</c:v>
                </c:pt>
                <c:pt idx="295">
                  <c:v>-999</c:v>
                </c:pt>
                <c:pt idx="296">
                  <c:v>-999</c:v>
                </c:pt>
                <c:pt idx="297">
                  <c:v>1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1</c:v>
                </c:pt>
                <c:pt idx="308">
                  <c:v>1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1</c:v>
                </c:pt>
                <c:pt idx="317">
                  <c:v>-999</c:v>
                </c:pt>
                <c:pt idx="318">
                  <c:v>1</c:v>
                </c:pt>
                <c:pt idx="319">
                  <c:v>1</c:v>
                </c:pt>
                <c:pt idx="320">
                  <c:v>-999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-999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-999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-999</c:v>
                </c:pt>
                <c:pt idx="337">
                  <c:v>-999</c:v>
                </c:pt>
                <c:pt idx="338">
                  <c:v>1</c:v>
                </c:pt>
                <c:pt idx="339">
                  <c:v>-999</c:v>
                </c:pt>
                <c:pt idx="340">
                  <c:v>-999</c:v>
                </c:pt>
                <c:pt idx="341">
                  <c:v>1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1</c:v>
                </c:pt>
                <c:pt idx="347">
                  <c:v>-999</c:v>
                </c:pt>
                <c:pt idx="348">
                  <c:v>1</c:v>
                </c:pt>
                <c:pt idx="349">
                  <c:v>-999</c:v>
                </c:pt>
                <c:pt idx="350">
                  <c:v>1</c:v>
                </c:pt>
                <c:pt idx="351">
                  <c:v>-999</c:v>
                </c:pt>
                <c:pt idx="352">
                  <c:v>1</c:v>
                </c:pt>
                <c:pt idx="353">
                  <c:v>-999</c:v>
                </c:pt>
                <c:pt idx="354">
                  <c:v>1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1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1</c:v>
                </c:pt>
                <c:pt idx="363">
                  <c:v>-999</c:v>
                </c:pt>
                <c:pt idx="364">
                  <c:v>1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1</c:v>
                </c:pt>
                <c:pt idx="369">
                  <c:v>-999</c:v>
                </c:pt>
                <c:pt idx="370">
                  <c:v>-999</c:v>
                </c:pt>
                <c:pt idx="371">
                  <c:v>1</c:v>
                </c:pt>
                <c:pt idx="372">
                  <c:v>1</c:v>
                </c:pt>
                <c:pt idx="373">
                  <c:v>-999</c:v>
                </c:pt>
                <c:pt idx="374">
                  <c:v>1</c:v>
                </c:pt>
                <c:pt idx="375">
                  <c:v>1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-999</c:v>
                </c:pt>
                <c:pt idx="388">
                  <c:v>1</c:v>
                </c:pt>
                <c:pt idx="389">
                  <c:v>-999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-999</c:v>
                </c:pt>
                <c:pt idx="394">
                  <c:v>-999</c:v>
                </c:pt>
                <c:pt idx="395">
                  <c:v>1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1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1</c:v>
                </c:pt>
                <c:pt idx="409">
                  <c:v>-999</c:v>
                </c:pt>
                <c:pt idx="410">
                  <c:v>-999</c:v>
                </c:pt>
                <c:pt idx="411">
                  <c:v>0.99450469394302965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-0.55546027802927533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0.7</c:v>
                </c:pt>
                <c:pt idx="111">
                  <c:v>2.4</c:v>
                </c:pt>
                <c:pt idx="112">
                  <c:v>3.5</c:v>
                </c:pt>
                <c:pt idx="113">
                  <c:v>4.4000000000000004</c:v>
                </c:pt>
                <c:pt idx="114">
                  <c:v>5.6</c:v>
                </c:pt>
                <c:pt idx="115">
                  <c:v>7.1</c:v>
                </c:pt>
                <c:pt idx="116">
                  <c:v>8.6</c:v>
                </c:pt>
                <c:pt idx="117">
                  <c:v>9.3000000000000007</c:v>
                </c:pt>
                <c:pt idx="118">
                  <c:v>10.6</c:v>
                </c:pt>
                <c:pt idx="119">
                  <c:v>12</c:v>
                </c:pt>
                <c:pt idx="120">
                  <c:v>13.7</c:v>
                </c:pt>
                <c:pt idx="121">
                  <c:v>14.8</c:v>
                </c:pt>
                <c:pt idx="122">
                  <c:v>16</c:v>
                </c:pt>
                <c:pt idx="123">
                  <c:v>17.3</c:v>
                </c:pt>
                <c:pt idx="124">
                  <c:v>18.600000000000001</c:v>
                </c:pt>
                <c:pt idx="125">
                  <c:v>19.7</c:v>
                </c:pt>
                <c:pt idx="126">
                  <c:v>20.9</c:v>
                </c:pt>
                <c:pt idx="127">
                  <c:v>22.4</c:v>
                </c:pt>
                <c:pt idx="128">
                  <c:v>23.1</c:v>
                </c:pt>
                <c:pt idx="129">
                  <c:v>24.6</c:v>
                </c:pt>
                <c:pt idx="130">
                  <c:v>26</c:v>
                </c:pt>
                <c:pt idx="131">
                  <c:v>27.1</c:v>
                </c:pt>
                <c:pt idx="132">
                  <c:v>28.6</c:v>
                </c:pt>
                <c:pt idx="133">
                  <c:v>29.9</c:v>
                </c:pt>
                <c:pt idx="134">
                  <c:v>31</c:v>
                </c:pt>
                <c:pt idx="135">
                  <c:v>31.7</c:v>
                </c:pt>
                <c:pt idx="136">
                  <c:v>32.6</c:v>
                </c:pt>
                <c:pt idx="137">
                  <c:v>34.200000000000003</c:v>
                </c:pt>
                <c:pt idx="138">
                  <c:v>35.299999999999997</c:v>
                </c:pt>
                <c:pt idx="139">
                  <c:v>36.4</c:v>
                </c:pt>
                <c:pt idx="140">
                  <c:v>37.5</c:v>
                </c:pt>
                <c:pt idx="141">
                  <c:v>38.200000000000003</c:v>
                </c:pt>
                <c:pt idx="142">
                  <c:v>39.700000000000003</c:v>
                </c:pt>
                <c:pt idx="143">
                  <c:v>41.2</c:v>
                </c:pt>
                <c:pt idx="144">
                  <c:v>42.6</c:v>
                </c:pt>
                <c:pt idx="145">
                  <c:v>43.5</c:v>
                </c:pt>
                <c:pt idx="146">
                  <c:v>44.1</c:v>
                </c:pt>
                <c:pt idx="147">
                  <c:v>45.2</c:v>
                </c:pt>
                <c:pt idx="148">
                  <c:v>46.4</c:v>
                </c:pt>
                <c:pt idx="149">
                  <c:v>47.5</c:v>
                </c:pt>
                <c:pt idx="150">
                  <c:v>49</c:v>
                </c:pt>
                <c:pt idx="151">
                  <c:v>50.3</c:v>
                </c:pt>
                <c:pt idx="152">
                  <c:v>51.2</c:v>
                </c:pt>
                <c:pt idx="153">
                  <c:v>52.1</c:v>
                </c:pt>
                <c:pt idx="154">
                  <c:v>53.5</c:v>
                </c:pt>
                <c:pt idx="155">
                  <c:v>55.2</c:v>
                </c:pt>
                <c:pt idx="156">
                  <c:v>56.3</c:v>
                </c:pt>
                <c:pt idx="157">
                  <c:v>57.7</c:v>
                </c:pt>
                <c:pt idx="158">
                  <c:v>59.2</c:v>
                </c:pt>
                <c:pt idx="159">
                  <c:v>60.5</c:v>
                </c:pt>
                <c:pt idx="160">
                  <c:v>62.3</c:v>
                </c:pt>
                <c:pt idx="161">
                  <c:v>64.099999999999994</c:v>
                </c:pt>
                <c:pt idx="162">
                  <c:v>65.7</c:v>
                </c:pt>
                <c:pt idx="163">
                  <c:v>67.599999999999994</c:v>
                </c:pt>
                <c:pt idx="164">
                  <c:v>69.2</c:v>
                </c:pt>
                <c:pt idx="165">
                  <c:v>70.099999999999994</c:v>
                </c:pt>
                <c:pt idx="166">
                  <c:v>71.599999999999994</c:v>
                </c:pt>
                <c:pt idx="167">
                  <c:v>72.7</c:v>
                </c:pt>
                <c:pt idx="168">
                  <c:v>74.5</c:v>
                </c:pt>
                <c:pt idx="169">
                  <c:v>76.099999999999994</c:v>
                </c:pt>
                <c:pt idx="170">
                  <c:v>77.2</c:v>
                </c:pt>
                <c:pt idx="171">
                  <c:v>78.7</c:v>
                </c:pt>
                <c:pt idx="172">
                  <c:v>80</c:v>
                </c:pt>
                <c:pt idx="173">
                  <c:v>80.900000000000006</c:v>
                </c:pt>
                <c:pt idx="174">
                  <c:v>82.3</c:v>
                </c:pt>
                <c:pt idx="175">
                  <c:v>84</c:v>
                </c:pt>
                <c:pt idx="176">
                  <c:v>85.4</c:v>
                </c:pt>
                <c:pt idx="177">
                  <c:v>86.7</c:v>
                </c:pt>
                <c:pt idx="178">
                  <c:v>87.6</c:v>
                </c:pt>
                <c:pt idx="179">
                  <c:v>89.1</c:v>
                </c:pt>
                <c:pt idx="180">
                  <c:v>90.3</c:v>
                </c:pt>
                <c:pt idx="181">
                  <c:v>91.2</c:v>
                </c:pt>
                <c:pt idx="182">
                  <c:v>93.1</c:v>
                </c:pt>
                <c:pt idx="183">
                  <c:v>94.7</c:v>
                </c:pt>
                <c:pt idx="184">
                  <c:v>96.3</c:v>
                </c:pt>
                <c:pt idx="185">
                  <c:v>97.4</c:v>
                </c:pt>
                <c:pt idx="186">
                  <c:v>97.8</c:v>
                </c:pt>
                <c:pt idx="187">
                  <c:v>99.1</c:v>
                </c:pt>
                <c:pt idx="188">
                  <c:v>100.7</c:v>
                </c:pt>
                <c:pt idx="189">
                  <c:v>102.4</c:v>
                </c:pt>
                <c:pt idx="190">
                  <c:v>103.4</c:v>
                </c:pt>
                <c:pt idx="191">
                  <c:v>104.4</c:v>
                </c:pt>
                <c:pt idx="192">
                  <c:v>105.4</c:v>
                </c:pt>
                <c:pt idx="193">
                  <c:v>106.7</c:v>
                </c:pt>
                <c:pt idx="194">
                  <c:v>107.5</c:v>
                </c:pt>
                <c:pt idx="195">
                  <c:v>109.1</c:v>
                </c:pt>
                <c:pt idx="196">
                  <c:v>110.4</c:v>
                </c:pt>
                <c:pt idx="197">
                  <c:v>111.8</c:v>
                </c:pt>
                <c:pt idx="198">
                  <c:v>112.7</c:v>
                </c:pt>
                <c:pt idx="199">
                  <c:v>113.5</c:v>
                </c:pt>
                <c:pt idx="200">
                  <c:v>115.3</c:v>
                </c:pt>
                <c:pt idx="201">
                  <c:v>116.6</c:v>
                </c:pt>
                <c:pt idx="202">
                  <c:v>117.7</c:v>
                </c:pt>
                <c:pt idx="203">
                  <c:v>119.1</c:v>
                </c:pt>
                <c:pt idx="204">
                  <c:v>119.7</c:v>
                </c:pt>
                <c:pt idx="205">
                  <c:v>120.6</c:v>
                </c:pt>
                <c:pt idx="206">
                  <c:v>122.2</c:v>
                </c:pt>
                <c:pt idx="207">
                  <c:v>123.5</c:v>
                </c:pt>
                <c:pt idx="208">
                  <c:v>124.4</c:v>
                </c:pt>
                <c:pt idx="209">
                  <c:v>125.7</c:v>
                </c:pt>
                <c:pt idx="210">
                  <c:v>126.2</c:v>
                </c:pt>
                <c:pt idx="211">
                  <c:v>127.5</c:v>
                </c:pt>
                <c:pt idx="212">
                  <c:v>128.4</c:v>
                </c:pt>
                <c:pt idx="213">
                  <c:v>129.69999999999999</c:v>
                </c:pt>
                <c:pt idx="214">
                  <c:v>130.9</c:v>
                </c:pt>
                <c:pt idx="215">
                  <c:v>132</c:v>
                </c:pt>
                <c:pt idx="216">
                  <c:v>132.4</c:v>
                </c:pt>
                <c:pt idx="217">
                  <c:v>133.5</c:v>
                </c:pt>
                <c:pt idx="218">
                  <c:v>134.6</c:v>
                </c:pt>
                <c:pt idx="219">
                  <c:v>135.69999999999999</c:v>
                </c:pt>
                <c:pt idx="220">
                  <c:v>136.80000000000001</c:v>
                </c:pt>
                <c:pt idx="221">
                  <c:v>137.5</c:v>
                </c:pt>
                <c:pt idx="222">
                  <c:v>138.6</c:v>
                </c:pt>
                <c:pt idx="223">
                  <c:v>139.1</c:v>
                </c:pt>
                <c:pt idx="224">
                  <c:v>140.6</c:v>
                </c:pt>
                <c:pt idx="225">
                  <c:v>141.30000000000001</c:v>
                </c:pt>
                <c:pt idx="226">
                  <c:v>142.19999999999999</c:v>
                </c:pt>
                <c:pt idx="227">
                  <c:v>143.1</c:v>
                </c:pt>
                <c:pt idx="228">
                  <c:v>143.9</c:v>
                </c:pt>
                <c:pt idx="229">
                  <c:v>145.19999999999999</c:v>
                </c:pt>
                <c:pt idx="230">
                  <c:v>146.6</c:v>
                </c:pt>
                <c:pt idx="231">
                  <c:v>146.80000000000001</c:v>
                </c:pt>
                <c:pt idx="232">
                  <c:v>147.9</c:v>
                </c:pt>
                <c:pt idx="233">
                  <c:v>149.19999999999999</c:v>
                </c:pt>
                <c:pt idx="234">
                  <c:v>150.30000000000001</c:v>
                </c:pt>
                <c:pt idx="235">
                  <c:v>151.19999999999999</c:v>
                </c:pt>
                <c:pt idx="236">
                  <c:v>151.69999999999999</c:v>
                </c:pt>
                <c:pt idx="237">
                  <c:v>152.80000000000001</c:v>
                </c:pt>
                <c:pt idx="238">
                  <c:v>153.9</c:v>
                </c:pt>
                <c:pt idx="239">
                  <c:v>155.4</c:v>
                </c:pt>
                <c:pt idx="240">
                  <c:v>156.30000000000001</c:v>
                </c:pt>
                <c:pt idx="241">
                  <c:v>156.6</c:v>
                </c:pt>
                <c:pt idx="242">
                  <c:v>157.5</c:v>
                </c:pt>
                <c:pt idx="243">
                  <c:v>158.80000000000001</c:v>
                </c:pt>
                <c:pt idx="244">
                  <c:v>160.1</c:v>
                </c:pt>
                <c:pt idx="245">
                  <c:v>161</c:v>
                </c:pt>
                <c:pt idx="246">
                  <c:v>161.5</c:v>
                </c:pt>
                <c:pt idx="247">
                  <c:v>162.6</c:v>
                </c:pt>
                <c:pt idx="248">
                  <c:v>163.5</c:v>
                </c:pt>
                <c:pt idx="249">
                  <c:v>165</c:v>
                </c:pt>
                <c:pt idx="250">
                  <c:v>165.9</c:v>
                </c:pt>
                <c:pt idx="251">
                  <c:v>167.4</c:v>
                </c:pt>
                <c:pt idx="252">
                  <c:v>168.1</c:v>
                </c:pt>
                <c:pt idx="253">
                  <c:v>168.8</c:v>
                </c:pt>
                <c:pt idx="254">
                  <c:v>169.6</c:v>
                </c:pt>
                <c:pt idx="255">
                  <c:v>171</c:v>
                </c:pt>
                <c:pt idx="256">
                  <c:v>172.3</c:v>
                </c:pt>
                <c:pt idx="257">
                  <c:v>173</c:v>
                </c:pt>
                <c:pt idx="258">
                  <c:v>173.9</c:v>
                </c:pt>
                <c:pt idx="259">
                  <c:v>175.4</c:v>
                </c:pt>
                <c:pt idx="260">
                  <c:v>176.5</c:v>
                </c:pt>
                <c:pt idx="261">
                  <c:v>177.8</c:v>
                </c:pt>
                <c:pt idx="262">
                  <c:v>178.8</c:v>
                </c:pt>
                <c:pt idx="263">
                  <c:v>180.3</c:v>
                </c:pt>
                <c:pt idx="264">
                  <c:v>180.7</c:v>
                </c:pt>
                <c:pt idx="265">
                  <c:v>180.3</c:v>
                </c:pt>
                <c:pt idx="266">
                  <c:v>180.3</c:v>
                </c:pt>
                <c:pt idx="267">
                  <c:v>180.1</c:v>
                </c:pt>
                <c:pt idx="268">
                  <c:v>179</c:v>
                </c:pt>
                <c:pt idx="269">
                  <c:v>177.6</c:v>
                </c:pt>
                <c:pt idx="270">
                  <c:v>175.8</c:v>
                </c:pt>
                <c:pt idx="271">
                  <c:v>173.9</c:v>
                </c:pt>
                <c:pt idx="272">
                  <c:v>172.7</c:v>
                </c:pt>
                <c:pt idx="273">
                  <c:v>171</c:v>
                </c:pt>
                <c:pt idx="274">
                  <c:v>169.2</c:v>
                </c:pt>
                <c:pt idx="275">
                  <c:v>167.4</c:v>
                </c:pt>
                <c:pt idx="276">
                  <c:v>165.7</c:v>
                </c:pt>
                <c:pt idx="277">
                  <c:v>164.3</c:v>
                </c:pt>
                <c:pt idx="278">
                  <c:v>162.6</c:v>
                </c:pt>
                <c:pt idx="279">
                  <c:v>161.19999999999999</c:v>
                </c:pt>
                <c:pt idx="280">
                  <c:v>159.69999999999999</c:v>
                </c:pt>
                <c:pt idx="281">
                  <c:v>158.4</c:v>
                </c:pt>
                <c:pt idx="282">
                  <c:v>156.80000000000001</c:v>
                </c:pt>
                <c:pt idx="283">
                  <c:v>155.19999999999999</c:v>
                </c:pt>
                <c:pt idx="284">
                  <c:v>153.9</c:v>
                </c:pt>
                <c:pt idx="285">
                  <c:v>152.30000000000001</c:v>
                </c:pt>
                <c:pt idx="286">
                  <c:v>151.69999999999999</c:v>
                </c:pt>
                <c:pt idx="287">
                  <c:v>150.4</c:v>
                </c:pt>
                <c:pt idx="288">
                  <c:v>149.9</c:v>
                </c:pt>
                <c:pt idx="289">
                  <c:v>149</c:v>
                </c:pt>
                <c:pt idx="290">
                  <c:v>147.5</c:v>
                </c:pt>
                <c:pt idx="291">
                  <c:v>147.19999999999999</c:v>
                </c:pt>
                <c:pt idx="292">
                  <c:v>146.80000000000001</c:v>
                </c:pt>
                <c:pt idx="293">
                  <c:v>146.4</c:v>
                </c:pt>
                <c:pt idx="294">
                  <c:v>145.69999999999999</c:v>
                </c:pt>
                <c:pt idx="295">
                  <c:v>145.5</c:v>
                </c:pt>
                <c:pt idx="296">
                  <c:v>145</c:v>
                </c:pt>
                <c:pt idx="297">
                  <c:v>144.80000000000001</c:v>
                </c:pt>
                <c:pt idx="298">
                  <c:v>144.19999999999999</c:v>
                </c:pt>
                <c:pt idx="299">
                  <c:v>144.19999999999999</c:v>
                </c:pt>
                <c:pt idx="300">
                  <c:v>143.9</c:v>
                </c:pt>
                <c:pt idx="301">
                  <c:v>143.5</c:v>
                </c:pt>
                <c:pt idx="302">
                  <c:v>143.30000000000001</c:v>
                </c:pt>
                <c:pt idx="303">
                  <c:v>142.6</c:v>
                </c:pt>
                <c:pt idx="304">
                  <c:v>142.1</c:v>
                </c:pt>
                <c:pt idx="305">
                  <c:v>141.1</c:v>
                </c:pt>
                <c:pt idx="306">
                  <c:v>140.19999999999999</c:v>
                </c:pt>
                <c:pt idx="307">
                  <c:v>139.5</c:v>
                </c:pt>
                <c:pt idx="308">
                  <c:v>138.4</c:v>
                </c:pt>
                <c:pt idx="309">
                  <c:v>137.30000000000001</c:v>
                </c:pt>
                <c:pt idx="310">
                  <c:v>136.6</c:v>
                </c:pt>
                <c:pt idx="311">
                  <c:v>135.5</c:v>
                </c:pt>
                <c:pt idx="312">
                  <c:v>134.19999999999999</c:v>
                </c:pt>
                <c:pt idx="313">
                  <c:v>133.1</c:v>
                </c:pt>
                <c:pt idx="314">
                  <c:v>132</c:v>
                </c:pt>
                <c:pt idx="315">
                  <c:v>131.1</c:v>
                </c:pt>
                <c:pt idx="316">
                  <c:v>130.19999999999999</c:v>
                </c:pt>
                <c:pt idx="317">
                  <c:v>128.80000000000001</c:v>
                </c:pt>
                <c:pt idx="318">
                  <c:v>127.5</c:v>
                </c:pt>
                <c:pt idx="319">
                  <c:v>125.8</c:v>
                </c:pt>
                <c:pt idx="320">
                  <c:v>125.1</c:v>
                </c:pt>
                <c:pt idx="321">
                  <c:v>123.8</c:v>
                </c:pt>
                <c:pt idx="322">
                  <c:v>122.9</c:v>
                </c:pt>
                <c:pt idx="323">
                  <c:v>121.5</c:v>
                </c:pt>
                <c:pt idx="324">
                  <c:v>120</c:v>
                </c:pt>
                <c:pt idx="325">
                  <c:v>118.4</c:v>
                </c:pt>
                <c:pt idx="326">
                  <c:v>117.7</c:v>
                </c:pt>
                <c:pt idx="327">
                  <c:v>116.4</c:v>
                </c:pt>
                <c:pt idx="328">
                  <c:v>115.3</c:v>
                </c:pt>
                <c:pt idx="329">
                  <c:v>113.8</c:v>
                </c:pt>
                <c:pt idx="330">
                  <c:v>112.4</c:v>
                </c:pt>
                <c:pt idx="331">
                  <c:v>111.5</c:v>
                </c:pt>
                <c:pt idx="332">
                  <c:v>110</c:v>
                </c:pt>
                <c:pt idx="333">
                  <c:v>108.2</c:v>
                </c:pt>
                <c:pt idx="334">
                  <c:v>107.6</c:v>
                </c:pt>
                <c:pt idx="335">
                  <c:v>106.4</c:v>
                </c:pt>
                <c:pt idx="336">
                  <c:v>104.7</c:v>
                </c:pt>
                <c:pt idx="337">
                  <c:v>103.3</c:v>
                </c:pt>
                <c:pt idx="338">
                  <c:v>101.6</c:v>
                </c:pt>
                <c:pt idx="339">
                  <c:v>99.8</c:v>
                </c:pt>
                <c:pt idx="340">
                  <c:v>98</c:v>
                </c:pt>
                <c:pt idx="341">
                  <c:v>96.5</c:v>
                </c:pt>
                <c:pt idx="342">
                  <c:v>95.6</c:v>
                </c:pt>
                <c:pt idx="343">
                  <c:v>94.2</c:v>
                </c:pt>
                <c:pt idx="344">
                  <c:v>92.2</c:v>
                </c:pt>
                <c:pt idx="345">
                  <c:v>90.9</c:v>
                </c:pt>
                <c:pt idx="346">
                  <c:v>89.2</c:v>
                </c:pt>
                <c:pt idx="347">
                  <c:v>87.8</c:v>
                </c:pt>
                <c:pt idx="348">
                  <c:v>86.3</c:v>
                </c:pt>
                <c:pt idx="349">
                  <c:v>84.5</c:v>
                </c:pt>
                <c:pt idx="350">
                  <c:v>83.4</c:v>
                </c:pt>
                <c:pt idx="351">
                  <c:v>82</c:v>
                </c:pt>
                <c:pt idx="352">
                  <c:v>80.099999999999994</c:v>
                </c:pt>
                <c:pt idx="353">
                  <c:v>78.3</c:v>
                </c:pt>
                <c:pt idx="354">
                  <c:v>76.5</c:v>
                </c:pt>
                <c:pt idx="355">
                  <c:v>74.900000000000006</c:v>
                </c:pt>
                <c:pt idx="356">
                  <c:v>72.8</c:v>
                </c:pt>
                <c:pt idx="357">
                  <c:v>71.400000000000006</c:v>
                </c:pt>
                <c:pt idx="358">
                  <c:v>70.099999999999994</c:v>
                </c:pt>
                <c:pt idx="359">
                  <c:v>69</c:v>
                </c:pt>
                <c:pt idx="360">
                  <c:v>67.8</c:v>
                </c:pt>
                <c:pt idx="361">
                  <c:v>65.7</c:v>
                </c:pt>
                <c:pt idx="362">
                  <c:v>63.9</c:v>
                </c:pt>
                <c:pt idx="363">
                  <c:v>62.8</c:v>
                </c:pt>
                <c:pt idx="364">
                  <c:v>61.4</c:v>
                </c:pt>
                <c:pt idx="365">
                  <c:v>59.6</c:v>
                </c:pt>
                <c:pt idx="366">
                  <c:v>59</c:v>
                </c:pt>
                <c:pt idx="367">
                  <c:v>57.6</c:v>
                </c:pt>
                <c:pt idx="368">
                  <c:v>56.1</c:v>
                </c:pt>
                <c:pt idx="369">
                  <c:v>54.6</c:v>
                </c:pt>
                <c:pt idx="370">
                  <c:v>53</c:v>
                </c:pt>
                <c:pt idx="371">
                  <c:v>52.1</c:v>
                </c:pt>
                <c:pt idx="372">
                  <c:v>50.8</c:v>
                </c:pt>
                <c:pt idx="373">
                  <c:v>49.4</c:v>
                </c:pt>
                <c:pt idx="374">
                  <c:v>47.9</c:v>
                </c:pt>
                <c:pt idx="375">
                  <c:v>46.1</c:v>
                </c:pt>
                <c:pt idx="376">
                  <c:v>44.8</c:v>
                </c:pt>
                <c:pt idx="377">
                  <c:v>44.4</c:v>
                </c:pt>
                <c:pt idx="378">
                  <c:v>43</c:v>
                </c:pt>
                <c:pt idx="379">
                  <c:v>41.5</c:v>
                </c:pt>
                <c:pt idx="380">
                  <c:v>39.9</c:v>
                </c:pt>
                <c:pt idx="381">
                  <c:v>38.1</c:v>
                </c:pt>
                <c:pt idx="382">
                  <c:v>37.200000000000003</c:v>
                </c:pt>
                <c:pt idx="383">
                  <c:v>36.1</c:v>
                </c:pt>
                <c:pt idx="384">
                  <c:v>34.799999999999997</c:v>
                </c:pt>
                <c:pt idx="385">
                  <c:v>33.700000000000003</c:v>
                </c:pt>
                <c:pt idx="386">
                  <c:v>32.200000000000003</c:v>
                </c:pt>
                <c:pt idx="387">
                  <c:v>31</c:v>
                </c:pt>
                <c:pt idx="388">
                  <c:v>30.1</c:v>
                </c:pt>
                <c:pt idx="389">
                  <c:v>28.6</c:v>
                </c:pt>
                <c:pt idx="390">
                  <c:v>27.1</c:v>
                </c:pt>
                <c:pt idx="391">
                  <c:v>25.9</c:v>
                </c:pt>
                <c:pt idx="392">
                  <c:v>25</c:v>
                </c:pt>
                <c:pt idx="393">
                  <c:v>24</c:v>
                </c:pt>
                <c:pt idx="394">
                  <c:v>22.8</c:v>
                </c:pt>
                <c:pt idx="395">
                  <c:v>21.1</c:v>
                </c:pt>
                <c:pt idx="396">
                  <c:v>19.7</c:v>
                </c:pt>
                <c:pt idx="397">
                  <c:v>18.2</c:v>
                </c:pt>
                <c:pt idx="398">
                  <c:v>17.5</c:v>
                </c:pt>
                <c:pt idx="399">
                  <c:v>16.399999999999999</c:v>
                </c:pt>
                <c:pt idx="400">
                  <c:v>14.8</c:v>
                </c:pt>
                <c:pt idx="401">
                  <c:v>13.7</c:v>
                </c:pt>
                <c:pt idx="402">
                  <c:v>12.4</c:v>
                </c:pt>
                <c:pt idx="403">
                  <c:v>11.1</c:v>
                </c:pt>
                <c:pt idx="404">
                  <c:v>9.5</c:v>
                </c:pt>
                <c:pt idx="405">
                  <c:v>8.6</c:v>
                </c:pt>
                <c:pt idx="406">
                  <c:v>7.5</c:v>
                </c:pt>
                <c:pt idx="407">
                  <c:v>6</c:v>
                </c:pt>
                <c:pt idx="408">
                  <c:v>4.9000000000000004</c:v>
                </c:pt>
                <c:pt idx="409">
                  <c:v>3.8</c:v>
                </c:pt>
                <c:pt idx="410">
                  <c:v>2.7</c:v>
                </c:pt>
                <c:pt idx="411">
                  <c:v>1.3</c:v>
                </c:pt>
                <c:pt idx="412">
                  <c:v>0.4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9-9C4A-B410-0C3A93BD1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908431"/>
        <c:axId val="1"/>
      </c:scatterChart>
      <c:valAx>
        <c:axId val="200590843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9084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57" name="グラフ 1">
          <a:extLst>
            <a:ext uri="{FF2B5EF4-FFF2-40B4-BE49-F238E27FC236}">
              <a16:creationId xmlns:a16="http://schemas.microsoft.com/office/drawing/2014/main" id="{346C21FF-E416-7F83-B9AC-29690B2D2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8" name="グラフ 2">
          <a:extLst>
            <a:ext uri="{FF2B5EF4-FFF2-40B4-BE49-F238E27FC236}">
              <a16:creationId xmlns:a16="http://schemas.microsoft.com/office/drawing/2014/main" id="{468F4E3C-505F-1396-ACAF-C04A7DB31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9" name="グラフ 3">
          <a:extLst>
            <a:ext uri="{FF2B5EF4-FFF2-40B4-BE49-F238E27FC236}">
              <a16:creationId xmlns:a16="http://schemas.microsoft.com/office/drawing/2014/main" id="{3A199840-CEFA-72EA-A3EC-DA017DB7A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60" name="グラフ 4">
          <a:extLst>
            <a:ext uri="{FF2B5EF4-FFF2-40B4-BE49-F238E27FC236}">
              <a16:creationId xmlns:a16="http://schemas.microsoft.com/office/drawing/2014/main" id="{9AE62A06-4ADC-BA07-8FFA-62D4FD2D9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61" name="グラフ 5">
          <a:extLst>
            <a:ext uri="{FF2B5EF4-FFF2-40B4-BE49-F238E27FC236}">
              <a16:creationId xmlns:a16="http://schemas.microsoft.com/office/drawing/2014/main" id="{494CC1F0-9733-7100-4D99-D141F0D9A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62" name="グラフ 6">
          <a:extLst>
            <a:ext uri="{FF2B5EF4-FFF2-40B4-BE49-F238E27FC236}">
              <a16:creationId xmlns:a16="http://schemas.microsoft.com/office/drawing/2014/main" id="{0A6C9B3F-3AFD-76D3-4A34-F51164DDD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63" name="グラフ 7">
          <a:extLst>
            <a:ext uri="{FF2B5EF4-FFF2-40B4-BE49-F238E27FC236}">
              <a16:creationId xmlns:a16="http://schemas.microsoft.com/office/drawing/2014/main" id="{F7F1CF9D-C160-5590-F9B7-3C5930FE4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64" name="グラフ 8">
          <a:extLst>
            <a:ext uri="{FF2B5EF4-FFF2-40B4-BE49-F238E27FC236}">
              <a16:creationId xmlns:a16="http://schemas.microsoft.com/office/drawing/2014/main" id="{B3059C55-DE1D-5594-7983-50EBFAE84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6"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E3" sqref="E3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18" t="s">
        <v>100</v>
      </c>
      <c r="B1" s="19">
        <v>41009</v>
      </c>
    </row>
    <row r="2" spans="1:34">
      <c r="A2" s="20" t="s">
        <v>101</v>
      </c>
      <c r="B2" s="28">
        <v>0.1086111111111111</v>
      </c>
    </row>
    <row r="3" spans="1:34">
      <c r="A3" s="20" t="s">
        <v>44</v>
      </c>
      <c r="B3" s="29">
        <v>34.19</v>
      </c>
    </row>
    <row r="4" spans="1:34">
      <c r="A4" s="20" t="s">
        <v>45</v>
      </c>
      <c r="B4" s="29">
        <v>137.59</v>
      </c>
    </row>
    <row r="5" spans="1:34" ht="15" thickBot="1">
      <c r="A5" s="21" t="s">
        <v>96</v>
      </c>
      <c r="B5" s="22" t="s">
        <v>104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3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4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5" t="s">
        <v>54</v>
      </c>
      <c r="Z9" s="8"/>
      <c r="AE9" s="7">
        <f>AE7*10^-6*6.02*10^23</f>
        <v>1.2039999999999997E+20</v>
      </c>
    </row>
    <row r="10" spans="1:34" ht="15" thickBot="1">
      <c r="V10" s="26">
        <v>0</v>
      </c>
    </row>
    <row r="11" spans="1:34" ht="15" thickBot="1">
      <c r="B11" s="27" t="s">
        <v>97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0.1086111111111111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9.8630000000000002E-3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2.6266999999999999E-2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0.10866898148148148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4.1633999999999997E-2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2.2983E-2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0.10872685185185187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1.7335E-2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6.4840000000000002E-3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0.10879629629629629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3.4451000000000002E-2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1.964E-3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0.10885416666666665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3.8679999999999999E-2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1.5579999999999999E-3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0.10892361111111111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8.3083000000000004E-2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1.2817E-2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0.10898148148148147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0.13695399999999999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2.4861999999999999E-2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0.10905092592592593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6.1970000000000003E-3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6.1650999999999997E-2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0.10910879629629629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5.7499999999999999E-3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2.5714999999999998E-2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0.10917824074074074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2.5898999999999998E-2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3.6572E-2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0.1092361111111111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2.2082999999999998E-2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1.1613E-2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0.10930555555555554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1.9474999999999999E-2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1.7836000000000001E-2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0.10936342592592592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6.9446999999999995E-2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7.7701999999999993E-2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0.10942129629629631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3.3498E-2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5.1149999999999998E-3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0.10949074074074074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6.1869999999999998E-3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1.2355E-2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0.1095486111111111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7.5329999999999998E-3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2.7666E-2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0.10961805555555555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3.5085999999999999E-2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1.3896E-2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0.10967592592592591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3.6117000000000003E-2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2.9662999999999998E-2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0.10974537037037037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8.1365000000000007E-2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4.2578999999999999E-2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0.10980324074074073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2.4174999999999999E-2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5.1929999999999997E-3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0.10987268518518518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6.0873999999999998E-2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1.0480000000000001E-3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0.10993055555555555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4.5795000000000002E-2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0.11752600000000001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0.10998842592592593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3.0126E-2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1.4763E-2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0.11005787037037036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6.7312999999999998E-2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7.1789999999999996E-3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0.11011574074074075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1.0094000000000001E-2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9.5356999999999997E-2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0.11018518518518518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8.8129999999999997E-3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9.1660000000000005E-3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0.11024305555555557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7.1856000000000003E-2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4.4817999999999997E-2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0.11031249999999999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1.2187E-2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7.6099999999999996E-3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0.11037037037037038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0.127301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9.1039999999999992E-3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0.11043981481481481</v>
      </c>
      <c r="C42" s="15">
        <f>Raw!C42</f>
        <v>0.2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2.92E-4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7.0475999999999997E-2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0.11049768518518517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8.7426000000000004E-2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5.3670000000000002E-3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0.11055555555555556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7.5830000000000003E-3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1.4898E-2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0.11062499999999999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1.7638999999999998E-2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0.21602199999999999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0.11068287037037038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5.7903000000000003E-2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5.1782000000000002E-2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0.1107523148148148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8.1399999999999997E-3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2.4539999999999999E-2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0.11081018518518519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1.7337000000000002E-2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2.0500000000000002E-3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0.11087962962962962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4.6075999999999999E-2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3.7559999999999998E-3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0.11093750000000001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0.167987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3.474E-2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0.11100694444444444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1.541E-2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2.92E-4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0.11106481481481482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1.0185E-2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2.9710000000000001E-3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0.11113425925925925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2.2668000000000001E-2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3.6359999999999999E-3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0.11119212962962964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1.5507E-2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6.0759999999999998E-3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0.11125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0.168519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1.2577E-2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0.11131944444444446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1.1618E-2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4.7703000000000002E-2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0.11137731481481482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0.12120400000000001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1.2808999999999999E-2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0.11144675925925925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2.7125E-2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2.1794999999999998E-2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0.11150462962962963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3.0984999999999999E-2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9.3257999999999994E-2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0.11157407407407406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2.0813999999999999E-2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1.4739E-2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0.11163194444444445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0.10527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1.7011999999999999E-2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0.11170138888888888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3.8670000000000002E-3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6.8395999999999998E-2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0.11175925925925927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8.2649999999999998E-3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1.7495E-2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0.11182870370370369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4.0715000000000001E-2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2.441E-3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0.11188657407407408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1.3604E-2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5.5146000000000001E-2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0.11194444444444444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8.1446000000000005E-2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4.4029999999999998E-3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0.1120138888888889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5.6628999999999999E-2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1.0078E-2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0.11207175925925926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1.0299000000000001E-2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3.3193E-2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0.11214120370370372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1.1245E-2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3.3174000000000002E-2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0.11219907407407408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6.5197000000000005E-2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4.1627999999999998E-2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0.11226851851851853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4.0702000000000002E-2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1.4581E-2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0.11232638888888889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8.5988999999999996E-2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2.3538E-2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0.11239583333333332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2.2099000000000001E-2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5.5957E-2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0.11245370370370371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1.5594E-2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1.4364E-2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0.11251157407407408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1.1613999999999999E-2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5.9836E-2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0.11258101851851852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3.0282E-2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3.2827000000000002E-2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0.11263888888888889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4.2299999999999998E-4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8.6359999999999996E-3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0.11270833333333334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5.7038999999999999E-2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9.1387999999999997E-2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0.1127662037037037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1.5703000000000002E-2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9.044E-3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0.11283564814814816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3.2569999999999999E-3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1.0802000000000001E-2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0.11289351851851852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1.3561999999999999E-2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5.0610000000000004E-3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0.11296296296296297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6.5960000000000003E-3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8.2161999999999999E-2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0.11302083333333333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9.469E-3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3.2810000000000001E-3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0.11307870370370371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0.16742699999999999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1.7447000000000001E-2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0.11314814814814815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2.2539E-2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3.5707999999999997E-2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0.11320601851851853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1.9609999999999999E-2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2.6530999999999999E-2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0.11327546296296297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8.6459999999999995E-2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1.1948E-2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0.11333333333333334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0.22289700000000001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7.7990000000000004E-3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0.11340277777777778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3.5186000000000002E-2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5.9930999999999998E-2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0.11346064814814816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3.8752000000000002E-2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3.5553000000000001E-2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0.1135300925925926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3.4416000000000002E-2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8.5625999999999994E-2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0.11358796296296296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9.5580000000000005E-3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1.7394E-2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0.11364583333333333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1.392E-3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9.0139999999999994E-3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0.11371527777777778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3.5660999999999998E-2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6.4429E-2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0.11377314814814815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1.5448E-2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6.6558000000000006E-2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0.11384259259259259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5.7914E-2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2.6653E-2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0.11390046296296297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5.3639999999999998E-3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2.6359999999999999E-3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0.11396990740740741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2.7765999999999999E-2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4.7828000000000002E-2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0.11402777777777778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1.2168999999999999E-2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5.79E-3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0.11409722222222222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2.4501999999999999E-2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3.3519999999999999E-3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0.1141550925925926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6.8598999999999993E-2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4.1395000000000001E-2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0.11422453703703704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7.9476000000000005E-2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2.3266999999999999E-2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0.11428240740740742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2.7892E-2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2.9988999999999998E-2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0.11435185185185186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2.9545999999999999E-2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0.106102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0.11440972222222223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3.5339999999999998E-3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2.981E-2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0.11446759259259259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0.10947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8.4639999999999993E-3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0.11453703703703703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4.7271000000000001E-2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1.0701E-2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0.11459490740740741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4.7262999999999999E-2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2.0445000000000001E-2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0.11466435185185185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3.6930000000000001E-3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1.0404E-2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0.11472222222222223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2.0084000000000001E-2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3.0838999999999998E-2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0.11479166666666667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3.1649999999999998E-3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1.0947999999999999E-2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0.11484953703703704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6.1369E-2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1.3147000000000001E-2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0.11491898148148148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9.2800000000000001E-3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3.1502000000000002E-2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0.11497685185185186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3.3639000000000002E-2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7.4263999999999997E-2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0.1150462962962963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7.9129999999999999E-3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1.3194000000000001E-2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0.11510416666666667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7.0244000000000001E-2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5.1929999999999997E-3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0.11516203703703703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4.8066999999999999E-2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2.4405E-2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0.11523148148148148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1.9585000000000002E-2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6.6649999999999999E-3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0.11528935185185185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5.2310000000000002E-2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2.6158000000000001E-2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0.11535879629629631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1.6257000000000001E-2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0.13565199999999999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0.11541666666666667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3.8757E-2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6.5456E-2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0.11548611111111111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0.93788300000000002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0.849908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0.11554398148148148</v>
      </c>
      <c r="C123" s="15">
        <f>Raw!C123</f>
        <v>0.7</v>
      </c>
      <c r="D123" s="15">
        <f>IF(C123&gt;0.5,Raw!D123*D$11,-999)</f>
        <v>0.8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0.67816100000000001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0.98926999999999998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4.8159999999999987E+17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0.11561342592592593</v>
      </c>
      <c r="C124" s="15">
        <f>Raw!C124</f>
        <v>2.4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0.29418899999999998</v>
      </c>
      <c r="F124" s="9">
        <f>IF(Raw!$G124&gt;$C$8,IF(Raw!$Q124&gt;$C$8,IF(Raw!$N124&gt;$C$9,IF(Raw!$N124&lt;$A$9,IF(Raw!$X124&gt;$C$9,IF(Raw!$X124&lt;$A$9,Raw!I124,-999),-999),-999),-999),-999),-999)</f>
        <v>0.49484600000000001</v>
      </c>
      <c r="G124" s="9">
        <f>Raw!G124</f>
        <v>0.99004599999999998</v>
      </c>
      <c r="H124" s="9">
        <f>IF(Raw!$G124&gt;$C$8,IF(Raw!$Q124&gt;$C$8,IF(Raw!$N124&gt;$C$9,IF(Raw!$N124&lt;$A$9,IF(Raw!$X124&gt;$C$9,IF(Raw!$X124&lt;$A$9,Raw!L124,-999),-999),-999),-999),-999),-999)</f>
        <v>495.5</v>
      </c>
      <c r="I124" s="9">
        <f>IF(Raw!$G124&gt;$C$8,IF(Raw!$Q124&gt;$C$8,IF(Raw!$N124&gt;$C$9,IF(Raw!$N124&lt;$A$9,IF(Raw!$X124&gt;$C$9,IF(Raw!$X124&lt;$A$9,Raw!M124,-999),-999),-999),-999),-999),-999)</f>
        <v>0.13920199999999999</v>
      </c>
      <c r="J124" s="9">
        <f>IF(Raw!$G124&gt;$C$8,IF(Raw!$Q124&gt;$C$8,IF(Raw!$N124&gt;$C$9,IF(Raw!$N124&lt;$A$9,IF(Raw!$X124&gt;$C$9,IF(Raw!$X124&lt;$A$9,Raw!N124,-999),-999),-999),-999),-999),-999)</f>
        <v>2188</v>
      </c>
      <c r="K124" s="9">
        <f>IF(Raw!$G124&gt;$C$8,IF(Raw!$Q124&gt;$C$8,IF(Raw!$N124&gt;$C$9,IF(Raw!$N124&lt;$A$9,IF(Raw!$X124&gt;$C$9,IF(Raw!$X124&lt;$A$9,Raw!R124,-999),-999),-999),-999),-999),-999)</f>
        <v>0.25509700000000002</v>
      </c>
      <c r="L124" s="9">
        <f>IF(Raw!$G124&gt;$C$8,IF(Raw!$Q124&gt;$C$8,IF(Raw!$N124&gt;$C$9,IF(Raw!$N124&lt;$A$9,IF(Raw!$X124&gt;$C$9,IF(Raw!$X124&lt;$A$9,Raw!S124,-999),-999),-999),-999),-999),-999)</f>
        <v>0.42235</v>
      </c>
      <c r="M124" s="9">
        <f>Raw!Q124</f>
        <v>0.98862399999999995</v>
      </c>
      <c r="N124" s="9">
        <f>IF(Raw!$G124&gt;$C$8,IF(Raw!$Q124&gt;$C$8,IF(Raw!$N124&gt;$C$9,IF(Raw!$N124&lt;$A$9,IF(Raw!$X124&gt;$C$9,IF(Raw!$X124&lt;$A$9,Raw!V124,-999),-999),-999),-999),-999),-999)</f>
        <v>690.9</v>
      </c>
      <c r="O124" s="9">
        <f>IF(Raw!$G124&gt;$C$8,IF(Raw!$Q124&gt;$C$8,IF(Raw!$N124&gt;$C$9,IF(Raw!$N124&lt;$A$9,IF(Raw!$X124&gt;$C$9,IF(Raw!$X124&lt;$A$9,Raw!W124,-999),-999),-999),-999),-999),-999)</f>
        <v>0.239512</v>
      </c>
      <c r="P124" s="9">
        <f>IF(Raw!$G124&gt;$C$8,IF(Raw!$Q124&gt;$C$8,IF(Raw!$N124&gt;$C$9,IF(Raw!$N124&lt;$A$9,IF(Raw!$X124&gt;$C$9,IF(Raw!$X124&lt;$A$9,Raw!X124,-999),-999),-999),-999),-999),-999)</f>
        <v>1639</v>
      </c>
      <c r="R124" s="9">
        <f t="shared" si="20"/>
        <v>0.20065700000000003</v>
      </c>
      <c r="S124" s="9">
        <f t="shared" si="21"/>
        <v>0.40549383040380244</v>
      </c>
      <c r="T124" s="9">
        <f t="shared" si="22"/>
        <v>0.16725299999999999</v>
      </c>
      <c r="U124" s="9">
        <f t="shared" si="23"/>
        <v>0.39600568249082513</v>
      </c>
      <c r="V124" s="15">
        <f t="shared" si="16"/>
        <v>0</v>
      </c>
      <c r="X124" s="11">
        <f t="shared" si="24"/>
        <v>0</v>
      </c>
      <c r="Y124" s="11">
        <f t="shared" si="25"/>
        <v>4.9549999999999994E-18</v>
      </c>
      <c r="Z124" s="11">
        <f t="shared" si="26"/>
        <v>2.1879999999999998E-3</v>
      </c>
      <c r="AA124" s="16">
        <f t="shared" si="27"/>
        <v>0</v>
      </c>
      <c r="AB124" s="9">
        <f t="shared" si="17"/>
        <v>0.25509700000000002</v>
      </c>
      <c r="AC124" s="9">
        <f t="shared" si="18"/>
        <v>1</v>
      </c>
      <c r="AD124" s="15">
        <f t="shared" si="19"/>
        <v>0</v>
      </c>
      <c r="AE124" s="3">
        <f t="shared" si="28"/>
        <v>596.58199999999977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0.1156712962962963</v>
      </c>
      <c r="C125" s="15">
        <f>Raw!C125</f>
        <v>3.5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0.50966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0.99520500000000001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0.11572916666666666</v>
      </c>
      <c r="C126" s="15">
        <f>Raw!C126</f>
        <v>4.4000000000000004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0.99019299999999999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0.67495400000000005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0.11579861111111112</v>
      </c>
      <c r="C127" s="15">
        <f>Raw!C127</f>
        <v>5.6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0.18935099999999999</v>
      </c>
      <c r="F127" s="9">
        <f>IF(Raw!$G127&gt;$C$8,IF(Raw!$Q127&gt;$C$8,IF(Raw!$N127&gt;$C$9,IF(Raw!$N127&lt;$A$9,IF(Raw!$X127&gt;$C$9,IF(Raw!$X127&lt;$A$9,Raw!I127,-999),-999),-999),-999),-999),-999)</f>
        <v>0.33548099999999997</v>
      </c>
      <c r="G127" s="9">
        <f>Raw!G127</f>
        <v>0.97552499999999998</v>
      </c>
      <c r="H127" s="9">
        <f>IF(Raw!$G127&gt;$C$8,IF(Raw!$Q127&gt;$C$8,IF(Raw!$N127&gt;$C$9,IF(Raw!$N127&lt;$A$9,IF(Raw!$X127&gt;$C$9,IF(Raw!$X127&lt;$A$9,Raw!L127,-999),-999),-999),-999),-999),-999)</f>
        <v>584.70000000000005</v>
      </c>
      <c r="I127" s="9">
        <f>IF(Raw!$G127&gt;$C$8,IF(Raw!$Q127&gt;$C$8,IF(Raw!$N127&gt;$C$9,IF(Raw!$N127&lt;$A$9,IF(Raw!$X127&gt;$C$9,IF(Raw!$X127&lt;$A$9,Raw!M127,-999),-999),-999),-999),-999),-999)</f>
        <v>0.26017699999999999</v>
      </c>
      <c r="J127" s="9">
        <f>IF(Raw!$G127&gt;$C$8,IF(Raw!$Q127&gt;$C$8,IF(Raw!$N127&gt;$C$9,IF(Raw!$N127&lt;$A$9,IF(Raw!$X127&gt;$C$9,IF(Raw!$X127&lt;$A$9,Raw!N127,-999),-999),-999),-999),-999),-999)</f>
        <v>599</v>
      </c>
      <c r="K127" s="9">
        <f>IF(Raw!$G127&gt;$C$8,IF(Raw!$Q127&gt;$C$8,IF(Raw!$N127&gt;$C$9,IF(Raw!$N127&lt;$A$9,IF(Raw!$X127&gt;$C$9,IF(Raw!$X127&lt;$A$9,Raw!R127,-999),-999),-999),-999),-999),-999)</f>
        <v>0.38081799999999999</v>
      </c>
      <c r="L127" s="9">
        <f>IF(Raw!$G127&gt;$C$8,IF(Raw!$Q127&gt;$C$8,IF(Raw!$N127&gt;$C$9,IF(Raw!$N127&lt;$A$9,IF(Raw!$X127&gt;$C$9,IF(Raw!$X127&lt;$A$9,Raw!S127,-999),-999),-999),-999),-999),-999)</f>
        <v>0.64843200000000001</v>
      </c>
      <c r="M127" s="9">
        <f>Raw!Q127</f>
        <v>0.99343099999999995</v>
      </c>
      <c r="N127" s="9">
        <f>IF(Raw!$G127&gt;$C$8,IF(Raw!$Q127&gt;$C$8,IF(Raw!$N127&gt;$C$9,IF(Raw!$N127&lt;$A$9,IF(Raw!$X127&gt;$C$9,IF(Raw!$X127&lt;$A$9,Raw!V127,-999),-999),-999),-999),-999),-999)</f>
        <v>525.5</v>
      </c>
      <c r="O127" s="9">
        <f>IF(Raw!$G127&gt;$C$8,IF(Raw!$Q127&gt;$C$8,IF(Raw!$N127&gt;$C$9,IF(Raw!$N127&lt;$A$9,IF(Raw!$X127&gt;$C$9,IF(Raw!$X127&lt;$A$9,Raw!W127,-999),-999),-999),-999),-999),-999)</f>
        <v>0.19028900000000001</v>
      </c>
      <c r="P127" s="9">
        <f>IF(Raw!$G127&gt;$C$8,IF(Raw!$Q127&gt;$C$8,IF(Raw!$N127&gt;$C$9,IF(Raw!$N127&lt;$A$9,IF(Raw!$X127&gt;$C$9,IF(Raw!$X127&lt;$A$9,Raw!X127,-999),-999),-999),-999),-999),-999)</f>
        <v>1269</v>
      </c>
      <c r="R127" s="9">
        <f t="shared" si="20"/>
        <v>0.14612999999999998</v>
      </c>
      <c r="S127" s="9">
        <f t="shared" si="21"/>
        <v>0.43558353528217691</v>
      </c>
      <c r="T127" s="9">
        <f t="shared" si="22"/>
        <v>0.26761400000000002</v>
      </c>
      <c r="U127" s="9">
        <f t="shared" si="23"/>
        <v>0.41270942828237966</v>
      </c>
      <c r="V127" s="15">
        <f t="shared" si="16"/>
        <v>0</v>
      </c>
      <c r="X127" s="11">
        <f t="shared" si="24"/>
        <v>0</v>
      </c>
      <c r="Y127" s="11">
        <f t="shared" si="25"/>
        <v>5.8469999999999998E-18</v>
      </c>
      <c r="Z127" s="11">
        <f t="shared" si="26"/>
        <v>5.9899999999999992E-4</v>
      </c>
      <c r="AA127" s="16">
        <f t="shared" si="27"/>
        <v>0</v>
      </c>
      <c r="AB127" s="9">
        <f t="shared" si="17"/>
        <v>0.38081799999999999</v>
      </c>
      <c r="AC127" s="9">
        <f t="shared" si="18"/>
        <v>1</v>
      </c>
      <c r="AD127" s="15">
        <f t="shared" si="19"/>
        <v>0</v>
      </c>
      <c r="AE127" s="3">
        <f t="shared" si="28"/>
        <v>703.97879999999975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0.11585648148148148</v>
      </c>
      <c r="C128" s="15">
        <f>Raw!C128</f>
        <v>7.1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0.99135200000000001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0.98910799999999999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0.11592592592592592</v>
      </c>
      <c r="C129" s="15">
        <f>Raw!C129</f>
        <v>8.6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0.98856699999999997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0.46555099999999999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0.11598379629629629</v>
      </c>
      <c r="C130" s="15">
        <f>Raw!C130</f>
        <v>9.3000000000000007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0.56282399999999999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0.98962399999999995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0.11605324074074075</v>
      </c>
      <c r="C131" s="15">
        <f>Raw!C131</f>
        <v>10.6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0.24640599999999999</v>
      </c>
      <c r="F131" s="9">
        <f>IF(Raw!$G131&gt;$C$8,IF(Raw!$Q131&gt;$C$8,IF(Raw!$N131&gt;$C$9,IF(Raw!$N131&lt;$A$9,IF(Raw!$X131&gt;$C$9,IF(Raw!$X131&lt;$A$9,Raw!I131,-999),-999),-999),-999),-999),-999)</f>
        <v>0.415572</v>
      </c>
      <c r="G131" s="9">
        <f>Raw!G131</f>
        <v>0.98699800000000004</v>
      </c>
      <c r="H131" s="9">
        <f>IF(Raw!$G131&gt;$C$8,IF(Raw!$Q131&gt;$C$8,IF(Raw!$N131&gt;$C$9,IF(Raw!$N131&lt;$A$9,IF(Raw!$X131&gt;$C$9,IF(Raw!$X131&lt;$A$9,Raw!L131,-999),-999),-999),-999),-999),-999)</f>
        <v>576.6</v>
      </c>
      <c r="I131" s="9">
        <f>IF(Raw!$G131&gt;$C$8,IF(Raw!$Q131&gt;$C$8,IF(Raw!$N131&gt;$C$9,IF(Raw!$N131&lt;$A$9,IF(Raw!$X131&gt;$C$9,IF(Raw!$X131&lt;$A$9,Raw!M131,-999),-999),-999),-999),-999),-999)</f>
        <v>0.25228400000000001</v>
      </c>
      <c r="J131" s="9">
        <f>IF(Raw!$G131&gt;$C$8,IF(Raw!$Q131&gt;$C$8,IF(Raw!$N131&gt;$C$9,IF(Raw!$N131&lt;$A$9,IF(Raw!$X131&gt;$C$9,IF(Raw!$X131&lt;$A$9,Raw!N131,-999),-999),-999),-999),-999),-999)</f>
        <v>960</v>
      </c>
      <c r="K131" s="9">
        <f>IF(Raw!$G131&gt;$C$8,IF(Raw!$Q131&gt;$C$8,IF(Raw!$N131&gt;$C$9,IF(Raw!$N131&lt;$A$9,IF(Raw!$X131&gt;$C$9,IF(Raw!$X131&lt;$A$9,Raw!R131,-999),-999),-999),-999),-999),-999)</f>
        <v>0.80345200000000006</v>
      </c>
      <c r="L131" s="9">
        <f>IF(Raw!$G131&gt;$C$8,IF(Raw!$Q131&gt;$C$8,IF(Raw!$N131&gt;$C$9,IF(Raw!$N131&lt;$A$9,IF(Raw!$X131&gt;$C$9,IF(Raw!$X131&lt;$A$9,Raw!S131,-999),-999),-999),-999),-999),-999)</f>
        <v>1.135948</v>
      </c>
      <c r="M131" s="9">
        <f>Raw!Q131</f>
        <v>0.83894299999999999</v>
      </c>
      <c r="N131" s="9">
        <f>IF(Raw!$G131&gt;$C$8,IF(Raw!$Q131&gt;$C$8,IF(Raw!$N131&gt;$C$9,IF(Raw!$N131&lt;$A$9,IF(Raw!$X131&gt;$C$9,IF(Raw!$X131&lt;$A$9,Raw!V131,-999),-999),-999),-999),-999),-999)</f>
        <v>896.7</v>
      </c>
      <c r="O131" s="9">
        <f>IF(Raw!$G131&gt;$C$8,IF(Raw!$Q131&gt;$C$8,IF(Raw!$N131&gt;$C$9,IF(Raw!$N131&lt;$A$9,IF(Raw!$X131&gt;$C$9,IF(Raw!$X131&lt;$A$9,Raw!W131,-999),-999),-999),-999),-999),-999)</f>
        <v>0.22674</v>
      </c>
      <c r="P131" s="9">
        <f>IF(Raw!$G131&gt;$C$8,IF(Raw!$Q131&gt;$C$8,IF(Raw!$N131&gt;$C$9,IF(Raw!$N131&lt;$A$9,IF(Raw!$X131&gt;$C$9,IF(Raw!$X131&lt;$A$9,Raw!X131,-999),-999),-999),-999),-999),-999)</f>
        <v>362</v>
      </c>
      <c r="R131" s="9">
        <f t="shared" si="20"/>
        <v>0.16916600000000001</v>
      </c>
      <c r="S131" s="9">
        <f t="shared" si="21"/>
        <v>0.40706784865197848</v>
      </c>
      <c r="T131" s="9">
        <f t="shared" si="22"/>
        <v>0.3324959999999999</v>
      </c>
      <c r="U131" s="9">
        <f t="shared" si="23"/>
        <v>0.29270353924651471</v>
      </c>
      <c r="V131" s="15">
        <f t="shared" si="16"/>
        <v>0</v>
      </c>
      <c r="X131" s="11">
        <f t="shared" si="24"/>
        <v>0</v>
      </c>
      <c r="Y131" s="11">
        <f t="shared" si="25"/>
        <v>5.766E-18</v>
      </c>
      <c r="Z131" s="11">
        <f t="shared" si="26"/>
        <v>9.5999999999999992E-4</v>
      </c>
      <c r="AA131" s="16">
        <f t="shared" si="27"/>
        <v>0</v>
      </c>
      <c r="AB131" s="9">
        <f t="shared" si="17"/>
        <v>0.80345200000000006</v>
      </c>
      <c r="AC131" s="9">
        <f t="shared" si="18"/>
        <v>1</v>
      </c>
      <c r="AD131" s="15">
        <f t="shared" si="19"/>
        <v>0</v>
      </c>
      <c r="AE131" s="3">
        <f t="shared" si="28"/>
        <v>694.22639999999978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0.11611111111111111</v>
      </c>
      <c r="C132" s="15">
        <f>Raw!C132</f>
        <v>12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0.11638900000000001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0.98232399999999997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0.11618055555555555</v>
      </c>
      <c r="C133" s="15">
        <f>Raw!C133</f>
        <v>13.7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0.27820699999999998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0.98370199999999997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0.11623842592592593</v>
      </c>
      <c r="C134" s="15">
        <f>Raw!C134</f>
        <v>14.8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0.34288600000000002</v>
      </c>
      <c r="F134" s="9">
        <f>IF(Raw!$G134&gt;$C$8,IF(Raw!$Q134&gt;$C$8,IF(Raw!$N134&gt;$C$9,IF(Raw!$N134&lt;$A$9,IF(Raw!$X134&gt;$C$9,IF(Raw!$X134&lt;$A$9,Raw!I134,-999),-999),-999),-999),-999),-999)</f>
        <v>0.59836999999999996</v>
      </c>
      <c r="G134" s="9">
        <f>Raw!G134</f>
        <v>0.99549399999999999</v>
      </c>
      <c r="H134" s="9">
        <f>IF(Raw!$G134&gt;$C$8,IF(Raw!$Q134&gt;$C$8,IF(Raw!$N134&gt;$C$9,IF(Raw!$N134&lt;$A$9,IF(Raw!$X134&gt;$C$9,IF(Raw!$X134&lt;$A$9,Raw!L134,-999),-999),-999),-999),-999),-999)</f>
        <v>432.4</v>
      </c>
      <c r="I134" s="9">
        <f>IF(Raw!$G134&gt;$C$8,IF(Raw!$Q134&gt;$C$8,IF(Raw!$N134&gt;$C$9,IF(Raw!$N134&lt;$A$9,IF(Raw!$X134&gt;$C$9,IF(Raw!$X134&lt;$A$9,Raw!M134,-999),-999),-999),-999),-999),-999)</f>
        <v>1.3348E-2</v>
      </c>
      <c r="J134" s="9">
        <f>IF(Raw!$G134&gt;$C$8,IF(Raw!$Q134&gt;$C$8,IF(Raw!$N134&gt;$C$9,IF(Raw!$N134&lt;$A$9,IF(Raw!$X134&gt;$C$9,IF(Raw!$X134&lt;$A$9,Raw!N134,-999),-999),-999),-999),-999),-999)</f>
        <v>831</v>
      </c>
      <c r="K134" s="9">
        <f>IF(Raw!$G134&gt;$C$8,IF(Raw!$Q134&gt;$C$8,IF(Raw!$N134&gt;$C$9,IF(Raw!$N134&lt;$A$9,IF(Raw!$X134&gt;$C$9,IF(Raw!$X134&lt;$A$9,Raw!R134,-999),-999),-999),-999),-999),-999)</f>
        <v>0.23072000000000001</v>
      </c>
      <c r="L134" s="9">
        <f>IF(Raw!$G134&gt;$C$8,IF(Raw!$Q134&gt;$C$8,IF(Raw!$N134&gt;$C$9,IF(Raw!$N134&lt;$A$9,IF(Raw!$X134&gt;$C$9,IF(Raw!$X134&lt;$A$9,Raw!S134,-999),-999),-999),-999),-999),-999)</f>
        <v>0.390623</v>
      </c>
      <c r="M134" s="9">
        <f>Raw!Q134</f>
        <v>0.99066799999999999</v>
      </c>
      <c r="N134" s="9">
        <f>IF(Raw!$G134&gt;$C$8,IF(Raw!$Q134&gt;$C$8,IF(Raw!$N134&gt;$C$9,IF(Raw!$N134&lt;$A$9,IF(Raw!$X134&gt;$C$9,IF(Raw!$X134&lt;$A$9,Raw!V134,-999),-999),-999),-999),-999),-999)</f>
        <v>557.1</v>
      </c>
      <c r="O134" s="9">
        <f>IF(Raw!$G134&gt;$C$8,IF(Raw!$Q134&gt;$C$8,IF(Raw!$N134&gt;$C$9,IF(Raw!$N134&lt;$A$9,IF(Raw!$X134&gt;$C$9,IF(Raw!$X134&lt;$A$9,Raw!W134,-999),-999),-999),-999),-999),-999)</f>
        <v>0.12642999999999999</v>
      </c>
      <c r="P134" s="9">
        <f>IF(Raw!$G134&gt;$C$8,IF(Raw!$Q134&gt;$C$8,IF(Raw!$N134&gt;$C$9,IF(Raw!$N134&lt;$A$9,IF(Raw!$X134&gt;$C$9,IF(Raw!$X134&lt;$A$9,Raw!X134,-999),-999),-999),-999),-999),-999)</f>
        <v>713</v>
      </c>
      <c r="R134" s="9">
        <f t="shared" si="20"/>
        <v>0.25548399999999993</v>
      </c>
      <c r="S134" s="9">
        <f t="shared" si="21"/>
        <v>0.42696659257649938</v>
      </c>
      <c r="T134" s="9">
        <f t="shared" si="22"/>
        <v>0.15990299999999999</v>
      </c>
      <c r="U134" s="9">
        <f t="shared" si="23"/>
        <v>0.40935377589133254</v>
      </c>
      <c r="V134" s="15">
        <f t="shared" si="16"/>
        <v>0</v>
      </c>
      <c r="X134" s="11">
        <f t="shared" si="24"/>
        <v>0</v>
      </c>
      <c r="Y134" s="11">
        <f t="shared" si="25"/>
        <v>4.3239999999999995E-18</v>
      </c>
      <c r="Z134" s="11">
        <f t="shared" si="26"/>
        <v>8.3099999999999992E-4</v>
      </c>
      <c r="AA134" s="16">
        <f t="shared" si="27"/>
        <v>0</v>
      </c>
      <c r="AB134" s="9">
        <f t="shared" si="17"/>
        <v>0.23072000000000001</v>
      </c>
      <c r="AC134" s="9">
        <f t="shared" si="18"/>
        <v>1</v>
      </c>
      <c r="AD134" s="15">
        <f t="shared" si="19"/>
        <v>0</v>
      </c>
      <c r="AE134" s="3">
        <f t="shared" si="28"/>
        <v>520.60959999999977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0.11630787037037038</v>
      </c>
      <c r="C135" s="15">
        <f>Raw!C135</f>
        <v>16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0.190885</v>
      </c>
      <c r="F135" s="9">
        <f>IF(Raw!$G135&gt;$C$8,IF(Raw!$Q135&gt;$C$8,IF(Raw!$N135&gt;$C$9,IF(Raw!$N135&lt;$A$9,IF(Raw!$X135&gt;$C$9,IF(Raw!$X135&lt;$A$9,Raw!I135,-999),-999),-999),-999),-999),-999)</f>
        <v>0.33540900000000001</v>
      </c>
      <c r="G135" s="9">
        <f>Raw!G135</f>
        <v>0.98805699999999996</v>
      </c>
      <c r="H135" s="9">
        <f>IF(Raw!$G135&gt;$C$8,IF(Raw!$Q135&gt;$C$8,IF(Raw!$N135&gt;$C$9,IF(Raw!$N135&lt;$A$9,IF(Raw!$X135&gt;$C$9,IF(Raw!$X135&lt;$A$9,Raw!L135,-999),-999),-999),-999),-999),-999)</f>
        <v>504.5</v>
      </c>
      <c r="I135" s="9">
        <f>IF(Raw!$G135&gt;$C$8,IF(Raw!$Q135&gt;$C$8,IF(Raw!$N135&gt;$C$9,IF(Raw!$N135&lt;$A$9,IF(Raw!$X135&gt;$C$9,IF(Raw!$X135&lt;$A$9,Raw!M135,-999),-999),-999),-999),-999),-999)</f>
        <v>0.123415</v>
      </c>
      <c r="J135" s="9">
        <f>IF(Raw!$G135&gt;$C$8,IF(Raw!$Q135&gt;$C$8,IF(Raw!$N135&gt;$C$9,IF(Raw!$N135&lt;$A$9,IF(Raw!$X135&gt;$C$9,IF(Raw!$X135&lt;$A$9,Raw!N135,-999),-999),-999),-999),-999),-999)</f>
        <v>487</v>
      </c>
      <c r="K135" s="9">
        <f>IF(Raw!$G135&gt;$C$8,IF(Raw!$Q135&gt;$C$8,IF(Raw!$N135&gt;$C$9,IF(Raw!$N135&lt;$A$9,IF(Raw!$X135&gt;$C$9,IF(Raw!$X135&lt;$A$9,Raw!R135,-999),-999),-999),-999),-999),-999)</f>
        <v>0.21471799999999999</v>
      </c>
      <c r="L135" s="9">
        <f>IF(Raw!$G135&gt;$C$8,IF(Raw!$Q135&gt;$C$8,IF(Raw!$N135&gt;$C$9,IF(Raw!$N135&lt;$A$9,IF(Raw!$X135&gt;$C$9,IF(Raw!$X135&lt;$A$9,Raw!S135,-999),-999),-999),-999),-999),-999)</f>
        <v>0.38444299999999998</v>
      </c>
      <c r="M135" s="9">
        <f>Raw!Q135</f>
        <v>0.98679799999999995</v>
      </c>
      <c r="N135" s="9">
        <f>IF(Raw!$G135&gt;$C$8,IF(Raw!$Q135&gt;$C$8,IF(Raw!$N135&gt;$C$9,IF(Raw!$N135&lt;$A$9,IF(Raw!$X135&gt;$C$9,IF(Raw!$X135&lt;$A$9,Raw!V135,-999),-999),-999),-999),-999),-999)</f>
        <v>612.20000000000005</v>
      </c>
      <c r="O135" s="9">
        <f>IF(Raw!$G135&gt;$C$8,IF(Raw!$Q135&gt;$C$8,IF(Raw!$N135&gt;$C$9,IF(Raw!$N135&lt;$A$9,IF(Raw!$X135&gt;$C$9,IF(Raw!$X135&lt;$A$9,Raw!W135,-999),-999),-999),-999),-999),-999)</f>
        <v>5.6541000000000001E-2</v>
      </c>
      <c r="P135" s="9">
        <f>IF(Raw!$G135&gt;$C$8,IF(Raw!$Q135&gt;$C$8,IF(Raw!$N135&gt;$C$9,IF(Raw!$N135&lt;$A$9,IF(Raw!$X135&gt;$C$9,IF(Raw!$X135&lt;$A$9,Raw!X135,-999),-999),-999),-999),-999),-999)</f>
        <v>1478</v>
      </c>
      <c r="R135" s="9">
        <f t="shared" si="20"/>
        <v>0.14452400000000001</v>
      </c>
      <c r="S135" s="9">
        <f t="shared" si="21"/>
        <v>0.4308888550992967</v>
      </c>
      <c r="T135" s="9">
        <f t="shared" si="22"/>
        <v>0.16972499999999999</v>
      </c>
      <c r="U135" s="9">
        <f t="shared" si="23"/>
        <v>0.44148287262350983</v>
      </c>
      <c r="V135" s="15">
        <f t="shared" si="16"/>
        <v>0</v>
      </c>
      <c r="X135" s="11">
        <f t="shared" si="24"/>
        <v>0</v>
      </c>
      <c r="Y135" s="11">
        <f t="shared" si="25"/>
        <v>5.0449999999999997E-18</v>
      </c>
      <c r="Z135" s="11">
        <f t="shared" si="26"/>
        <v>4.8699999999999997E-4</v>
      </c>
      <c r="AA135" s="16">
        <f t="shared" si="27"/>
        <v>0</v>
      </c>
      <c r="AB135" s="9">
        <f t="shared" si="17"/>
        <v>0.21471799999999999</v>
      </c>
      <c r="AC135" s="9">
        <f t="shared" si="18"/>
        <v>1</v>
      </c>
      <c r="AD135" s="15">
        <f t="shared" si="19"/>
        <v>0</v>
      </c>
      <c r="AE135" s="3">
        <f t="shared" si="28"/>
        <v>607.41799999999978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0.11636574074074074</v>
      </c>
      <c r="C136" s="15">
        <f>Raw!C136</f>
        <v>17.3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0.21659700000000001</v>
      </c>
      <c r="F136" s="9">
        <f>IF(Raw!$G136&gt;$C$8,IF(Raw!$Q136&gt;$C$8,IF(Raw!$N136&gt;$C$9,IF(Raw!$N136&lt;$A$9,IF(Raw!$X136&gt;$C$9,IF(Raw!$X136&lt;$A$9,Raw!I136,-999),-999),-999),-999),-999),-999)</f>
        <v>0.38287399999999999</v>
      </c>
      <c r="G136" s="9">
        <f>Raw!G136</f>
        <v>0.98307900000000004</v>
      </c>
      <c r="H136" s="9">
        <f>IF(Raw!$G136&gt;$C$8,IF(Raw!$Q136&gt;$C$8,IF(Raw!$N136&gt;$C$9,IF(Raw!$N136&lt;$A$9,IF(Raw!$X136&gt;$C$9,IF(Raw!$X136&lt;$A$9,Raw!L136,-999),-999),-999),-999),-999),-999)</f>
        <v>468</v>
      </c>
      <c r="I136" s="9">
        <f>IF(Raw!$G136&gt;$C$8,IF(Raw!$Q136&gt;$C$8,IF(Raw!$N136&gt;$C$9,IF(Raw!$N136&lt;$A$9,IF(Raw!$X136&gt;$C$9,IF(Raw!$X136&lt;$A$9,Raw!M136,-999),-999),-999),-999),-999),-999)</f>
        <v>0.13920199999999999</v>
      </c>
      <c r="J136" s="9">
        <f>IF(Raw!$G136&gt;$C$8,IF(Raw!$Q136&gt;$C$8,IF(Raw!$N136&gt;$C$9,IF(Raw!$N136&lt;$A$9,IF(Raw!$X136&gt;$C$9,IF(Raw!$X136&lt;$A$9,Raw!N136,-999),-999),-999),-999),-999),-999)</f>
        <v>373</v>
      </c>
      <c r="K136" s="9">
        <f>IF(Raw!$G136&gt;$C$8,IF(Raw!$Q136&gt;$C$8,IF(Raw!$N136&gt;$C$9,IF(Raw!$N136&lt;$A$9,IF(Raw!$X136&gt;$C$9,IF(Raw!$X136&lt;$A$9,Raw!R136,-999),-999),-999),-999),-999),-999)</f>
        <v>0.222611</v>
      </c>
      <c r="L136" s="9">
        <f>IF(Raw!$G136&gt;$C$8,IF(Raw!$Q136&gt;$C$8,IF(Raw!$N136&gt;$C$9,IF(Raw!$N136&lt;$A$9,IF(Raw!$X136&gt;$C$9,IF(Raw!$X136&lt;$A$9,Raw!S136,-999),-999),-999),-999),-999),-999)</f>
        <v>0.38059399999999999</v>
      </c>
      <c r="M136" s="9">
        <f>Raw!Q136</f>
        <v>0.98391899999999999</v>
      </c>
      <c r="N136" s="9">
        <f>IF(Raw!$G136&gt;$C$8,IF(Raw!$Q136&gt;$C$8,IF(Raw!$N136&gt;$C$9,IF(Raw!$N136&lt;$A$9,IF(Raw!$X136&gt;$C$9,IF(Raw!$X136&lt;$A$9,Raw!V136,-999),-999),-999),-999),-999),-999)</f>
        <v>646.29999999999995</v>
      </c>
      <c r="O136" s="9">
        <f>IF(Raw!$G136&gt;$C$8,IF(Raw!$Q136&gt;$C$8,IF(Raw!$N136&gt;$C$9,IF(Raw!$N136&lt;$A$9,IF(Raw!$X136&gt;$C$9,IF(Raw!$X136&lt;$A$9,Raw!W136,-999),-999),-999),-999),-999),-999)</f>
        <v>0.26319199999999998</v>
      </c>
      <c r="P136" s="9">
        <f>IF(Raw!$G136&gt;$C$8,IF(Raw!$Q136&gt;$C$8,IF(Raw!$N136&gt;$C$9,IF(Raw!$N136&lt;$A$9,IF(Raw!$X136&gt;$C$9,IF(Raw!$X136&lt;$A$9,Raw!X136,-999),-999),-999),-999),-999),-999)</f>
        <v>1700</v>
      </c>
      <c r="R136" s="9">
        <f t="shared" si="20"/>
        <v>0.16627699999999998</v>
      </c>
      <c r="S136" s="9">
        <f t="shared" si="21"/>
        <v>0.43428647544623034</v>
      </c>
      <c r="T136" s="9">
        <f t="shared" si="22"/>
        <v>0.15798299999999998</v>
      </c>
      <c r="U136" s="9">
        <f t="shared" si="23"/>
        <v>0.41509587644576634</v>
      </c>
      <c r="V136" s="15">
        <f t="shared" si="16"/>
        <v>0</v>
      </c>
      <c r="X136" s="11">
        <f t="shared" si="24"/>
        <v>0</v>
      </c>
      <c r="Y136" s="11">
        <f t="shared" si="25"/>
        <v>4.6799999999999997E-18</v>
      </c>
      <c r="Z136" s="11">
        <f t="shared" si="26"/>
        <v>3.7299999999999996E-4</v>
      </c>
      <c r="AA136" s="16">
        <f t="shared" si="27"/>
        <v>0</v>
      </c>
      <c r="AB136" s="9">
        <f t="shared" si="17"/>
        <v>0.222611</v>
      </c>
      <c r="AC136" s="9">
        <f t="shared" si="18"/>
        <v>1</v>
      </c>
      <c r="AD136" s="15">
        <f t="shared" si="19"/>
        <v>0</v>
      </c>
      <c r="AE136" s="3">
        <f t="shared" si="28"/>
        <v>563.47199999999987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0.1164236111111111</v>
      </c>
      <c r="C137" s="15">
        <f>Raw!C137</f>
        <v>18.600000000000001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4.7611000000000001E-2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0.980877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0.11649305555555556</v>
      </c>
      <c r="C138" s="15">
        <f>Raw!C138</f>
        <v>19.7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0.56523699999999999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0.98991600000000002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0.11655092592592593</v>
      </c>
      <c r="C139" s="15">
        <f>Raw!C139</f>
        <v>20.9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0.16925999999999999</v>
      </c>
      <c r="F139" s="9">
        <f>IF(Raw!$G139&gt;$C$8,IF(Raw!$Q139&gt;$C$8,IF(Raw!$N139&gt;$C$9,IF(Raw!$N139&lt;$A$9,IF(Raw!$X139&gt;$C$9,IF(Raw!$X139&lt;$A$9,Raw!I139,-999),-999),-999),-999),-999),-999)</f>
        <v>0.30982599999999999</v>
      </c>
      <c r="G139" s="9">
        <f>Raw!G139</f>
        <v>0.98768599999999995</v>
      </c>
      <c r="H139" s="9">
        <f>IF(Raw!$G139&gt;$C$8,IF(Raw!$Q139&gt;$C$8,IF(Raw!$N139&gt;$C$9,IF(Raw!$N139&lt;$A$9,IF(Raw!$X139&gt;$C$9,IF(Raw!$X139&lt;$A$9,Raw!L139,-999),-999),-999),-999),-999),-999)</f>
        <v>453.4</v>
      </c>
      <c r="I139" s="9">
        <f>IF(Raw!$G139&gt;$C$8,IF(Raw!$Q139&gt;$C$8,IF(Raw!$N139&gt;$C$9,IF(Raw!$N139&lt;$A$9,IF(Raw!$X139&gt;$C$9,IF(Raw!$X139&lt;$A$9,Raw!M139,-999),-999),-999),-999),-999),-999)</f>
        <v>7.7205999999999997E-2</v>
      </c>
      <c r="J139" s="9">
        <f>IF(Raw!$G139&gt;$C$8,IF(Raw!$Q139&gt;$C$8,IF(Raw!$N139&gt;$C$9,IF(Raw!$N139&lt;$A$9,IF(Raw!$X139&gt;$C$9,IF(Raw!$X139&lt;$A$9,Raw!N139,-999),-999),-999),-999),-999),-999)</f>
        <v>586</v>
      </c>
      <c r="K139" s="9">
        <f>IF(Raw!$G139&gt;$C$8,IF(Raw!$Q139&gt;$C$8,IF(Raw!$N139&gt;$C$9,IF(Raw!$N139&lt;$A$9,IF(Raw!$X139&gt;$C$9,IF(Raw!$X139&lt;$A$9,Raw!R139,-999),-999),-999),-999),-999),-999)</f>
        <v>0.279142</v>
      </c>
      <c r="L139" s="9">
        <f>IF(Raw!$G139&gt;$C$8,IF(Raw!$Q139&gt;$C$8,IF(Raw!$N139&gt;$C$9,IF(Raw!$N139&lt;$A$9,IF(Raw!$X139&gt;$C$9,IF(Raw!$X139&lt;$A$9,Raw!S139,-999),-999),-999),-999),-999),-999)</f>
        <v>0.52413600000000005</v>
      </c>
      <c r="M139" s="9">
        <f>Raw!Q139</f>
        <v>0.99441000000000002</v>
      </c>
      <c r="N139" s="9">
        <f>IF(Raw!$G139&gt;$C$8,IF(Raw!$Q139&gt;$C$8,IF(Raw!$N139&gt;$C$9,IF(Raw!$N139&lt;$A$9,IF(Raw!$X139&gt;$C$9,IF(Raw!$X139&lt;$A$9,Raw!V139,-999),-999),-999),-999),-999),-999)</f>
        <v>457.4</v>
      </c>
      <c r="O139" s="9">
        <f>IF(Raw!$G139&gt;$C$8,IF(Raw!$Q139&gt;$C$8,IF(Raw!$N139&gt;$C$9,IF(Raw!$N139&lt;$A$9,IF(Raw!$X139&gt;$C$9,IF(Raw!$X139&lt;$A$9,Raw!W139,-999),-999),-999),-999),-999),-999)</f>
        <v>4.8647999999999997E-2</v>
      </c>
      <c r="P139" s="9">
        <f>IF(Raw!$G139&gt;$C$8,IF(Raw!$Q139&gt;$C$8,IF(Raw!$N139&gt;$C$9,IF(Raw!$N139&lt;$A$9,IF(Raw!$X139&gt;$C$9,IF(Raw!$X139&lt;$A$9,Raw!X139,-999),-999),-999),-999),-999),-999)</f>
        <v>809</v>
      </c>
      <c r="R139" s="9">
        <f t="shared" si="20"/>
        <v>0.140566</v>
      </c>
      <c r="S139" s="9">
        <f t="shared" si="21"/>
        <v>0.45369336337169897</v>
      </c>
      <c r="T139" s="9">
        <f t="shared" si="22"/>
        <v>0.24499400000000005</v>
      </c>
      <c r="U139" s="9">
        <f t="shared" si="23"/>
        <v>0.46742448524810359</v>
      </c>
      <c r="V139" s="15">
        <f t="shared" si="16"/>
        <v>0</v>
      </c>
      <c r="X139" s="11">
        <f t="shared" si="24"/>
        <v>0</v>
      </c>
      <c r="Y139" s="11">
        <f t="shared" si="25"/>
        <v>4.5339999999999991E-18</v>
      </c>
      <c r="Z139" s="11">
        <f t="shared" si="26"/>
        <v>5.8599999999999993E-4</v>
      </c>
      <c r="AA139" s="16">
        <f t="shared" si="27"/>
        <v>0</v>
      </c>
      <c r="AB139" s="9">
        <f t="shared" si="17"/>
        <v>0.279142</v>
      </c>
      <c r="AC139" s="9">
        <f t="shared" si="18"/>
        <v>1</v>
      </c>
      <c r="AD139" s="15">
        <f t="shared" si="19"/>
        <v>0</v>
      </c>
      <c r="AE139" s="3">
        <f t="shared" si="28"/>
        <v>545.89359999999976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0.11662037037037037</v>
      </c>
      <c r="C140" s="15">
        <f>Raw!C140</f>
        <v>22.4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0.98978900000000003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0.70509500000000003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0.11667824074074074</v>
      </c>
      <c r="C141" s="15">
        <f>Raw!C141</f>
        <v>23.1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0.98991700000000005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0.42404700000000001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0.11674768518518519</v>
      </c>
      <c r="C142" s="15">
        <f>Raw!C142</f>
        <v>24.6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0.98063199999999995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0.40168700000000002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0.11680555555555555</v>
      </c>
      <c r="C143" s="15">
        <f>Raw!C143</f>
        <v>26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0.51025299999999996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7.8406000000000003E-2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0.11687499999999999</v>
      </c>
      <c r="C144" s="15">
        <f>Raw!C144</f>
        <v>27.1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0.25009100000000001</v>
      </c>
      <c r="F144" s="9">
        <f>IF(Raw!$G144&gt;$C$8,IF(Raw!$Q144&gt;$C$8,IF(Raw!$N144&gt;$C$9,IF(Raw!$N144&lt;$A$9,IF(Raw!$X144&gt;$C$9,IF(Raw!$X144&lt;$A$9,Raw!I144,-999),-999),-999),-999),-999),-999)</f>
        <v>0.52235900000000002</v>
      </c>
      <c r="G144" s="9">
        <f>Raw!G144</f>
        <v>0.99247300000000005</v>
      </c>
      <c r="H144" s="9">
        <f>IF(Raw!$G144&gt;$C$8,IF(Raw!$Q144&gt;$C$8,IF(Raw!$N144&gt;$C$9,IF(Raw!$N144&lt;$A$9,IF(Raw!$X144&gt;$C$9,IF(Raw!$X144&lt;$A$9,Raw!L144,-999),-999),-999),-999),-999),-999)</f>
        <v>481</v>
      </c>
      <c r="I144" s="9">
        <f>IF(Raw!$G144&gt;$C$8,IF(Raw!$Q144&gt;$C$8,IF(Raw!$N144&gt;$C$9,IF(Raw!$N144&lt;$A$9,IF(Raw!$X144&gt;$C$9,IF(Raw!$X144&lt;$A$9,Raw!M144,-999),-999),-999),-999),-999),-999)</f>
        <v>1.8225999999999999E-2</v>
      </c>
      <c r="J144" s="9">
        <f>IF(Raw!$G144&gt;$C$8,IF(Raw!$Q144&gt;$C$8,IF(Raw!$N144&gt;$C$9,IF(Raw!$N144&lt;$A$9,IF(Raw!$X144&gt;$C$9,IF(Raw!$X144&lt;$A$9,Raw!N144,-999),-999),-999),-999),-999),-999)</f>
        <v>356</v>
      </c>
      <c r="K144" s="9">
        <f>IF(Raw!$G144&gt;$C$8,IF(Raw!$Q144&gt;$C$8,IF(Raw!$N144&gt;$C$9,IF(Raw!$N144&lt;$A$9,IF(Raw!$X144&gt;$C$9,IF(Raw!$X144&lt;$A$9,Raw!R144,-999),-999),-999),-999),-999),-999)</f>
        <v>0.19720199999999999</v>
      </c>
      <c r="L144" s="9">
        <f>IF(Raw!$G144&gt;$C$8,IF(Raw!$Q144&gt;$C$8,IF(Raw!$N144&gt;$C$9,IF(Raw!$N144&lt;$A$9,IF(Raw!$X144&gt;$C$9,IF(Raw!$X144&lt;$A$9,Raw!S144,-999),-999),-999),-999),-999),-999)</f>
        <v>0.33706000000000003</v>
      </c>
      <c r="M144" s="9">
        <f>Raw!Q144</f>
        <v>0.98318499999999998</v>
      </c>
      <c r="N144" s="9">
        <f>IF(Raw!$G144&gt;$C$8,IF(Raw!$Q144&gt;$C$8,IF(Raw!$N144&gt;$C$9,IF(Raw!$N144&lt;$A$9,IF(Raw!$X144&gt;$C$9,IF(Raw!$X144&lt;$A$9,Raw!V144,-999),-999),-999),-999),-999),-999)</f>
        <v>587.20000000000005</v>
      </c>
      <c r="O144" s="9">
        <f>IF(Raw!$G144&gt;$C$8,IF(Raw!$Q144&gt;$C$8,IF(Raw!$N144&gt;$C$9,IF(Raw!$N144&lt;$A$9,IF(Raw!$X144&gt;$C$9,IF(Raw!$X144&lt;$A$9,Raw!W144,-999),-999),-999),-999),-999),-999)</f>
        <v>2.4390000000000002E-3</v>
      </c>
      <c r="P144" s="9">
        <f>IF(Raw!$G144&gt;$C$8,IF(Raw!$Q144&gt;$C$8,IF(Raw!$N144&gt;$C$9,IF(Raw!$N144&lt;$A$9,IF(Raw!$X144&gt;$C$9,IF(Raw!$X144&lt;$A$9,Raw!X144,-999),-999),-999),-999),-999),-999)</f>
        <v>687</v>
      </c>
      <c r="R144" s="9">
        <f t="shared" si="36"/>
        <v>0.27226800000000001</v>
      </c>
      <c r="S144" s="9">
        <f t="shared" si="37"/>
        <v>0.52122773801159739</v>
      </c>
      <c r="T144" s="9">
        <f t="shared" si="38"/>
        <v>0.13985800000000004</v>
      </c>
      <c r="U144" s="9">
        <f t="shared" si="39"/>
        <v>0.41493502640479446</v>
      </c>
      <c r="V144" s="15">
        <f t="shared" si="32"/>
        <v>0</v>
      </c>
      <c r="X144" s="11">
        <f t="shared" si="40"/>
        <v>0</v>
      </c>
      <c r="Y144" s="11">
        <f t="shared" si="41"/>
        <v>4.8099999999999998E-18</v>
      </c>
      <c r="Z144" s="11">
        <f t="shared" si="42"/>
        <v>3.5599999999999998E-4</v>
      </c>
      <c r="AA144" s="16">
        <f t="shared" si="43"/>
        <v>0</v>
      </c>
      <c r="AB144" s="9">
        <f t="shared" si="33"/>
        <v>0.19720199999999999</v>
      </c>
      <c r="AC144" s="9">
        <f t="shared" si="34"/>
        <v>1</v>
      </c>
      <c r="AD144" s="15">
        <f t="shared" si="35"/>
        <v>0</v>
      </c>
      <c r="AE144" s="3">
        <f t="shared" si="44"/>
        <v>579.1239999999998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0.11693287037037037</v>
      </c>
      <c r="C145" s="15">
        <f>Raw!C145</f>
        <v>28.6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0.239209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0.98831400000000003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0.11700231481481482</v>
      </c>
      <c r="C146" s="15">
        <f>Raw!C146</f>
        <v>29.9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0.43536799999999998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0.98717100000000002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0.11706018518518518</v>
      </c>
      <c r="C147" s="15">
        <f>Raw!C147</f>
        <v>31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0.107208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0.98285199999999995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0.11711805555555554</v>
      </c>
      <c r="C148" s="15">
        <f>Raw!C148</f>
        <v>31.7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0.56182500000000002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0.64419899999999997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0.1171875</v>
      </c>
      <c r="C149" s="15">
        <f>Raw!C149</f>
        <v>32.6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0.113418</v>
      </c>
      <c r="F149" s="9">
        <f>IF(Raw!$G149&gt;$C$8,IF(Raw!$Q149&gt;$C$8,IF(Raw!$N149&gt;$C$9,IF(Raw!$N149&lt;$A$9,IF(Raw!$X149&gt;$C$9,IF(Raw!$X149&lt;$A$9,Raw!I149,-999),-999),-999),-999),-999),-999)</f>
        <v>0.229045</v>
      </c>
      <c r="G149" s="9">
        <f>Raw!G149</f>
        <v>0.98449500000000001</v>
      </c>
      <c r="H149" s="9">
        <f>IF(Raw!$G149&gt;$C$8,IF(Raw!$Q149&gt;$C$8,IF(Raw!$N149&gt;$C$9,IF(Raw!$N149&lt;$A$9,IF(Raw!$X149&gt;$C$9,IF(Raw!$X149&lt;$A$9,Raw!L149,-999),-999),-999),-999),-999),-999)</f>
        <v>470.4</v>
      </c>
      <c r="I149" s="9">
        <f>IF(Raw!$G149&gt;$C$8,IF(Raw!$Q149&gt;$C$8,IF(Raw!$N149&gt;$C$9,IF(Raw!$N149&lt;$A$9,IF(Raw!$X149&gt;$C$9,IF(Raw!$X149&lt;$A$9,Raw!M149,-999),-999),-999),-999),-999),-999)</f>
        <v>2.4390000000000002E-3</v>
      </c>
      <c r="J149" s="9">
        <f>IF(Raw!$G149&gt;$C$8,IF(Raw!$Q149&gt;$C$8,IF(Raw!$N149&gt;$C$9,IF(Raw!$N149&lt;$A$9,IF(Raw!$X149&gt;$C$9,IF(Raw!$X149&lt;$A$9,Raw!N149,-999),-999),-999),-999),-999),-999)</f>
        <v>425</v>
      </c>
      <c r="K149" s="9">
        <f>IF(Raw!$G149&gt;$C$8,IF(Raw!$Q149&gt;$C$8,IF(Raw!$N149&gt;$C$9,IF(Raw!$N149&lt;$A$9,IF(Raw!$X149&gt;$C$9,IF(Raw!$X149&lt;$A$9,Raw!R149,-999),-999),-999),-999),-999),-999)</f>
        <v>0.18129200000000001</v>
      </c>
      <c r="L149" s="9">
        <f>IF(Raw!$G149&gt;$C$8,IF(Raw!$Q149&gt;$C$8,IF(Raw!$N149&gt;$C$9,IF(Raw!$N149&lt;$A$9,IF(Raw!$X149&gt;$C$9,IF(Raw!$X149&lt;$A$9,Raw!S149,-999),-999),-999),-999),-999),-999)</f>
        <v>0.322185</v>
      </c>
      <c r="M149" s="9">
        <f>Raw!Q149</f>
        <v>0.98227600000000004</v>
      </c>
      <c r="N149" s="9">
        <f>IF(Raw!$G149&gt;$C$8,IF(Raw!$Q149&gt;$C$8,IF(Raw!$N149&gt;$C$9,IF(Raw!$N149&lt;$A$9,IF(Raw!$X149&gt;$C$9,IF(Raw!$X149&lt;$A$9,Raw!V149,-999),-999),-999),-999),-999),-999)</f>
        <v>625.20000000000005</v>
      </c>
      <c r="O149" s="9">
        <f>IF(Raw!$G149&gt;$C$8,IF(Raw!$Q149&gt;$C$8,IF(Raw!$N149&gt;$C$9,IF(Raw!$N149&lt;$A$9,IF(Raw!$X149&gt;$C$9,IF(Raw!$X149&lt;$A$9,Raw!W149,-999),-999),-999),-999),-999),-999)</f>
        <v>0.164745</v>
      </c>
      <c r="P149" s="9">
        <f>IF(Raw!$G149&gt;$C$8,IF(Raw!$Q149&gt;$C$8,IF(Raw!$N149&gt;$C$9,IF(Raw!$N149&lt;$A$9,IF(Raw!$X149&gt;$C$9,IF(Raw!$X149&lt;$A$9,Raw!X149,-999),-999),-999),-999),-999),-999)</f>
        <v>728</v>
      </c>
      <c r="R149" s="9">
        <f t="shared" si="36"/>
        <v>0.11562699999999999</v>
      </c>
      <c r="S149" s="9">
        <f t="shared" si="37"/>
        <v>0.50482219651160254</v>
      </c>
      <c r="T149" s="9">
        <f t="shared" si="38"/>
        <v>0.14089299999999999</v>
      </c>
      <c r="U149" s="9">
        <f t="shared" si="39"/>
        <v>0.43730465415832515</v>
      </c>
      <c r="V149" s="15">
        <f t="shared" si="32"/>
        <v>0</v>
      </c>
      <c r="X149" s="11">
        <f t="shared" si="40"/>
        <v>0</v>
      </c>
      <c r="Y149" s="11">
        <f t="shared" si="41"/>
        <v>4.7039999999999998E-18</v>
      </c>
      <c r="Z149" s="11">
        <f t="shared" si="42"/>
        <v>4.2499999999999998E-4</v>
      </c>
      <c r="AA149" s="16">
        <f t="shared" si="43"/>
        <v>0</v>
      </c>
      <c r="AB149" s="9">
        <f t="shared" si="33"/>
        <v>0.18129200000000001</v>
      </c>
      <c r="AC149" s="9">
        <f t="shared" si="34"/>
        <v>1</v>
      </c>
      <c r="AD149" s="15">
        <f t="shared" si="35"/>
        <v>0</v>
      </c>
      <c r="AE149" s="3">
        <f t="shared" si="44"/>
        <v>566.36159999999984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0.11724537037037037</v>
      </c>
      <c r="C150" s="15">
        <f>Raw!C150</f>
        <v>34.200000000000003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0.43290800000000002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0.99465400000000004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0.11731481481481482</v>
      </c>
      <c r="C151" s="15">
        <f>Raw!C151</f>
        <v>35.299999999999997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0.23461000000000001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0.37782100000000002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0.11737268518518518</v>
      </c>
      <c r="C152" s="15">
        <f>Raw!C152</f>
        <v>36.4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0.163411</v>
      </c>
      <c r="F152" s="9">
        <f>IF(Raw!$G152&gt;$C$8,IF(Raw!$Q152&gt;$C$8,IF(Raw!$N152&gt;$C$9,IF(Raw!$N152&lt;$A$9,IF(Raw!$X152&gt;$C$9,IF(Raw!$X152&lt;$A$9,Raw!I152,-999),-999),-999),-999),-999),-999)</f>
        <v>0.35005999999999998</v>
      </c>
      <c r="G152" s="9">
        <f>Raw!G152</f>
        <v>0.989228</v>
      </c>
      <c r="H152" s="9">
        <f>IF(Raw!$G152&gt;$C$8,IF(Raw!$Q152&gt;$C$8,IF(Raw!$N152&gt;$C$9,IF(Raw!$N152&lt;$A$9,IF(Raw!$X152&gt;$C$9,IF(Raw!$X152&lt;$A$9,Raw!L152,-999),-999),-999),-999),-999),-999)</f>
        <v>463.9</v>
      </c>
      <c r="I152" s="9">
        <f>IF(Raw!$G152&gt;$C$8,IF(Raw!$Q152&gt;$C$8,IF(Raw!$N152&gt;$C$9,IF(Raw!$N152&lt;$A$9,IF(Raw!$X152&gt;$C$9,IF(Raw!$X152&lt;$A$9,Raw!M152,-999),-999),-999),-999),-999),-999)</f>
        <v>2.3104E-2</v>
      </c>
      <c r="J152" s="9">
        <f>IF(Raw!$G152&gt;$C$8,IF(Raw!$Q152&gt;$C$8,IF(Raw!$N152&gt;$C$9,IF(Raw!$N152&lt;$A$9,IF(Raw!$X152&gt;$C$9,IF(Raw!$X152&lt;$A$9,Raw!N152,-999),-999),-999),-999),-999),-999)</f>
        <v>983</v>
      </c>
      <c r="K152" s="9">
        <f>IF(Raw!$G152&gt;$C$8,IF(Raw!$Q152&gt;$C$8,IF(Raw!$N152&gt;$C$9,IF(Raw!$N152&lt;$A$9,IF(Raw!$X152&gt;$C$9,IF(Raw!$X152&lt;$A$9,Raw!R152,-999),-999),-999),-999),-999),-999)</f>
        <v>0.30874499999999999</v>
      </c>
      <c r="L152" s="9">
        <f>IF(Raw!$G152&gt;$C$8,IF(Raw!$Q152&gt;$C$8,IF(Raw!$N152&gt;$C$9,IF(Raw!$N152&lt;$A$9,IF(Raw!$X152&gt;$C$9,IF(Raw!$X152&lt;$A$9,Raw!S152,-999),-999),-999),-999),-999),-999)</f>
        <v>0.48617199999999999</v>
      </c>
      <c r="M152" s="9">
        <f>Raw!Q152</f>
        <v>0.85865100000000005</v>
      </c>
      <c r="N152" s="9">
        <f>IF(Raw!$G152&gt;$C$8,IF(Raw!$Q152&gt;$C$8,IF(Raw!$N152&gt;$C$9,IF(Raw!$N152&lt;$A$9,IF(Raw!$X152&gt;$C$9,IF(Raw!$X152&lt;$A$9,Raw!V152,-999),-999),-999),-999),-999),-999)</f>
        <v>323.7</v>
      </c>
      <c r="O152" s="9">
        <f>IF(Raw!$G152&gt;$C$8,IF(Raw!$Q152&gt;$C$8,IF(Raw!$N152&gt;$C$9,IF(Raw!$N152&lt;$A$9,IF(Raw!$X152&gt;$C$9,IF(Raw!$X152&lt;$A$9,Raw!W152,-999),-999),-999),-999),-999),-999)</f>
        <v>0.51002199999999998</v>
      </c>
      <c r="P152" s="9">
        <f>IF(Raw!$G152&gt;$C$8,IF(Raw!$Q152&gt;$C$8,IF(Raw!$N152&gt;$C$9,IF(Raw!$N152&lt;$A$9,IF(Raw!$X152&gt;$C$9,IF(Raw!$X152&lt;$A$9,Raw!X152,-999),-999),-999),-999),-999),-999)</f>
        <v>652</v>
      </c>
      <c r="R152" s="9">
        <f t="shared" si="36"/>
        <v>0.18664899999999998</v>
      </c>
      <c r="S152" s="9">
        <f t="shared" si="37"/>
        <v>0.53319145289378966</v>
      </c>
      <c r="T152" s="9">
        <f t="shared" si="38"/>
        <v>0.177427</v>
      </c>
      <c r="U152" s="9">
        <f t="shared" si="39"/>
        <v>0.36494697349909089</v>
      </c>
      <c r="V152" s="15">
        <f t="shared" si="32"/>
        <v>0</v>
      </c>
      <c r="X152" s="11">
        <f t="shared" si="40"/>
        <v>0</v>
      </c>
      <c r="Y152" s="11">
        <f t="shared" si="41"/>
        <v>4.6389999999999997E-18</v>
      </c>
      <c r="Z152" s="11">
        <f t="shared" si="42"/>
        <v>9.8299999999999993E-4</v>
      </c>
      <c r="AA152" s="16">
        <f t="shared" si="43"/>
        <v>0</v>
      </c>
      <c r="AB152" s="9">
        <f t="shared" si="33"/>
        <v>0.30874499999999999</v>
      </c>
      <c r="AC152" s="9">
        <f t="shared" si="34"/>
        <v>1</v>
      </c>
      <c r="AD152" s="15">
        <f t="shared" si="35"/>
        <v>0</v>
      </c>
      <c r="AE152" s="3">
        <f t="shared" si="44"/>
        <v>558.53559999999982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0.11744212962962963</v>
      </c>
      <c r="C153" s="15">
        <f>Raw!C153</f>
        <v>37.5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0.253139</v>
      </c>
      <c r="F153" s="9">
        <f>IF(Raw!$G153&gt;$C$8,IF(Raw!$Q153&gt;$C$8,IF(Raw!$N153&gt;$C$9,IF(Raw!$N153&lt;$A$9,IF(Raw!$X153&gt;$C$9,IF(Raw!$X153&lt;$A$9,Raw!I153,-999),-999),-999),-999),-999),-999)</f>
        <v>0.583256</v>
      </c>
      <c r="G153" s="9">
        <f>Raw!G153</f>
        <v>0.994641</v>
      </c>
      <c r="H153" s="9">
        <f>IF(Raw!$G153&gt;$C$8,IF(Raw!$Q153&gt;$C$8,IF(Raw!$N153&gt;$C$9,IF(Raw!$N153&lt;$A$9,IF(Raw!$X153&gt;$C$9,IF(Raw!$X153&lt;$A$9,Raw!L153,-999),-999),-999),-999),-999),-999)</f>
        <v>262.10000000000002</v>
      </c>
      <c r="I153" s="9">
        <f>IF(Raw!$G153&gt;$C$8,IF(Raw!$Q153&gt;$C$8,IF(Raw!$N153&gt;$C$9,IF(Raw!$N153&lt;$A$9,IF(Raw!$X153&gt;$C$9,IF(Raw!$X153&lt;$A$9,Raw!M153,-999),-999),-999),-999),-999),-999)</f>
        <v>2.4390000000000002E-3</v>
      </c>
      <c r="J153" s="9">
        <f>IF(Raw!$G153&gt;$C$8,IF(Raw!$Q153&gt;$C$8,IF(Raw!$N153&gt;$C$9,IF(Raw!$N153&lt;$A$9,IF(Raw!$X153&gt;$C$9,IF(Raw!$X153&lt;$A$9,Raw!N153,-999),-999),-999),-999),-999),-999)</f>
        <v>768</v>
      </c>
      <c r="K153" s="9">
        <f>IF(Raw!$G153&gt;$C$8,IF(Raw!$Q153&gt;$C$8,IF(Raw!$N153&gt;$C$9,IF(Raw!$N153&lt;$A$9,IF(Raw!$X153&gt;$C$9,IF(Raw!$X153&lt;$A$9,Raw!R153,-999),-999),-999),-999),-999),-999)</f>
        <v>0.14801300000000001</v>
      </c>
      <c r="L153" s="9">
        <f>IF(Raw!$G153&gt;$C$8,IF(Raw!$Q153&gt;$C$8,IF(Raw!$N153&gt;$C$9,IF(Raw!$N153&lt;$A$9,IF(Raw!$X153&gt;$C$9,IF(Raw!$X153&lt;$A$9,Raw!S153,-999),-999),-999),-999),-999),-999)</f>
        <v>0.28259899999999999</v>
      </c>
      <c r="M153" s="9">
        <f>Raw!Q153</f>
        <v>0.98555099999999995</v>
      </c>
      <c r="N153" s="9">
        <f>IF(Raw!$G153&gt;$C$8,IF(Raw!$Q153&gt;$C$8,IF(Raw!$N153&gt;$C$9,IF(Raw!$N153&lt;$A$9,IF(Raw!$X153&gt;$C$9,IF(Raw!$X153&lt;$A$9,Raw!V153,-999),-999),-999),-999),-999),-999)</f>
        <v>553.1</v>
      </c>
      <c r="O153" s="9">
        <f>IF(Raw!$G153&gt;$C$8,IF(Raw!$Q153&gt;$C$8,IF(Raw!$N153&gt;$C$9,IF(Raw!$N153&lt;$A$9,IF(Raw!$X153&gt;$C$9,IF(Raw!$X153&lt;$A$9,Raw!W153,-999),-999),-999),-999),-999),-999)</f>
        <v>2.4390000000000002E-3</v>
      </c>
      <c r="P153" s="9">
        <f>IF(Raw!$G153&gt;$C$8,IF(Raw!$Q153&gt;$C$8,IF(Raw!$N153&gt;$C$9,IF(Raw!$N153&lt;$A$9,IF(Raw!$X153&gt;$C$9,IF(Raw!$X153&lt;$A$9,Raw!X153,-999),-999),-999),-999),-999),-999)</f>
        <v>1412</v>
      </c>
      <c r="R153" s="9">
        <f t="shared" si="36"/>
        <v>0.33011699999999999</v>
      </c>
      <c r="S153" s="9">
        <f t="shared" si="37"/>
        <v>0.56598989123129462</v>
      </c>
      <c r="T153" s="9">
        <f t="shared" si="38"/>
        <v>0.13458599999999998</v>
      </c>
      <c r="U153" s="9">
        <f t="shared" si="39"/>
        <v>0.47624372343851179</v>
      </c>
      <c r="V153" s="15">
        <f t="shared" si="32"/>
        <v>0</v>
      </c>
      <c r="X153" s="11">
        <f t="shared" si="40"/>
        <v>0</v>
      </c>
      <c r="Y153" s="11">
        <f t="shared" si="41"/>
        <v>2.6210000000000002E-18</v>
      </c>
      <c r="Z153" s="11">
        <f t="shared" si="42"/>
        <v>7.6800000000000002E-4</v>
      </c>
      <c r="AA153" s="16">
        <f t="shared" si="43"/>
        <v>0</v>
      </c>
      <c r="AB153" s="9">
        <f t="shared" si="33"/>
        <v>0.14801300000000001</v>
      </c>
      <c r="AC153" s="9">
        <f t="shared" si="34"/>
        <v>1</v>
      </c>
      <c r="AD153" s="15">
        <f t="shared" si="35"/>
        <v>0</v>
      </c>
      <c r="AE153" s="3">
        <f t="shared" si="44"/>
        <v>315.56839999999994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0.11750000000000001</v>
      </c>
      <c r="C154" s="15">
        <f>Raw!C154</f>
        <v>38.200000000000003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0.74350400000000005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0.13178599999999999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0.11756944444444445</v>
      </c>
      <c r="C155" s="15">
        <f>Raw!C155</f>
        <v>39.700000000000003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0.99085100000000004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0.48555199999999998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0.11762731481481481</v>
      </c>
      <c r="C156" s="15">
        <f>Raw!C156</f>
        <v>41.2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0.34360400000000002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0.98825799999999997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0.11769675925925926</v>
      </c>
      <c r="C157" s="15">
        <f>Raw!C157</f>
        <v>42.6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0.26797799999999999</v>
      </c>
      <c r="F157" s="9">
        <f>IF(Raw!$G157&gt;$C$8,IF(Raw!$Q157&gt;$C$8,IF(Raw!$N157&gt;$C$9,IF(Raw!$N157&lt;$A$9,IF(Raw!$X157&gt;$C$9,IF(Raw!$X157&lt;$A$9,Raw!I157,-999),-999),-999),-999),-999),-999)</f>
        <v>0.65195899999999996</v>
      </c>
      <c r="G157" s="9">
        <f>Raw!G157</f>
        <v>0.99625799999999998</v>
      </c>
      <c r="H157" s="9">
        <f>IF(Raw!$G157&gt;$C$8,IF(Raw!$Q157&gt;$C$8,IF(Raw!$N157&gt;$C$9,IF(Raw!$N157&lt;$A$9,IF(Raw!$X157&gt;$C$9,IF(Raw!$X157&lt;$A$9,Raw!L157,-999),-999),-999),-999),-999),-999)</f>
        <v>302.60000000000002</v>
      </c>
      <c r="I157" s="9">
        <f>IF(Raw!$G157&gt;$C$8,IF(Raw!$Q157&gt;$C$8,IF(Raw!$N157&gt;$C$9,IF(Raw!$N157&lt;$A$9,IF(Raw!$X157&gt;$C$9,IF(Raw!$X157&lt;$A$9,Raw!M157,-999),-999),-999),-999),-999),-999)</f>
        <v>2.3104E-2</v>
      </c>
      <c r="J157" s="9">
        <f>IF(Raw!$G157&gt;$C$8,IF(Raw!$Q157&gt;$C$8,IF(Raw!$N157&gt;$C$9,IF(Raw!$N157&lt;$A$9,IF(Raw!$X157&gt;$C$9,IF(Raw!$X157&lt;$A$9,Raw!N157,-999),-999),-999),-999),-999),-999)</f>
        <v>345</v>
      </c>
      <c r="K157" s="9">
        <f>IF(Raw!$G157&gt;$C$8,IF(Raw!$Q157&gt;$C$8,IF(Raw!$N157&gt;$C$9,IF(Raw!$N157&lt;$A$9,IF(Raw!$X157&gt;$C$9,IF(Raw!$X157&lt;$A$9,Raw!R157,-999),-999),-999),-999),-999),-999)</f>
        <v>0.14372799999999999</v>
      </c>
      <c r="L157" s="9">
        <f>IF(Raw!$G157&gt;$C$8,IF(Raw!$Q157&gt;$C$8,IF(Raw!$N157&gt;$C$9,IF(Raw!$N157&lt;$A$9,IF(Raw!$X157&gt;$C$9,IF(Raw!$X157&lt;$A$9,Raw!S157,-999),-999),-999),-999),-999),-999)</f>
        <v>0.293437</v>
      </c>
      <c r="M157" s="9">
        <f>Raw!Q157</f>
        <v>0.99077000000000004</v>
      </c>
      <c r="N157" s="9">
        <f>IF(Raw!$G157&gt;$C$8,IF(Raw!$Q157&gt;$C$8,IF(Raw!$N157&gt;$C$9,IF(Raw!$N157&lt;$A$9,IF(Raw!$X157&gt;$C$9,IF(Raw!$X157&lt;$A$9,Raw!V157,-999),-999),-999),-999),-999),-999)</f>
        <v>468</v>
      </c>
      <c r="O157" s="9">
        <f>IF(Raw!$G157&gt;$C$8,IF(Raw!$Q157&gt;$C$8,IF(Raw!$N157&gt;$C$9,IF(Raw!$N157&lt;$A$9,IF(Raw!$X157&gt;$C$9,IF(Raw!$X157&lt;$A$9,Raw!W157,-999),-999),-999),-999),-999),-999)</f>
        <v>2.4390000000000002E-3</v>
      </c>
      <c r="P157" s="9">
        <f>IF(Raw!$G157&gt;$C$8,IF(Raw!$Q157&gt;$C$8,IF(Raw!$N157&gt;$C$9,IF(Raw!$N157&lt;$A$9,IF(Raw!$X157&gt;$C$9,IF(Raw!$X157&lt;$A$9,Raw!X157,-999),-999),-999),-999),-999),-999)</f>
        <v>555</v>
      </c>
      <c r="R157" s="9">
        <f t="shared" si="36"/>
        <v>0.38398099999999996</v>
      </c>
      <c r="S157" s="9">
        <f t="shared" si="37"/>
        <v>0.588964950249939</v>
      </c>
      <c r="T157" s="9">
        <f t="shared" si="38"/>
        <v>0.14970900000000001</v>
      </c>
      <c r="U157" s="9">
        <f t="shared" si="39"/>
        <v>0.51019128467098562</v>
      </c>
      <c r="V157" s="15">
        <f t="shared" si="32"/>
        <v>0</v>
      </c>
      <c r="X157" s="11">
        <f t="shared" si="40"/>
        <v>0</v>
      </c>
      <c r="Y157" s="11">
        <f t="shared" si="41"/>
        <v>3.0259999999999999E-18</v>
      </c>
      <c r="Z157" s="11">
        <f t="shared" si="42"/>
        <v>3.4499999999999998E-4</v>
      </c>
      <c r="AA157" s="16">
        <f t="shared" si="43"/>
        <v>0</v>
      </c>
      <c r="AB157" s="9">
        <f t="shared" si="33"/>
        <v>0.14372799999999999</v>
      </c>
      <c r="AC157" s="9">
        <f t="shared" si="34"/>
        <v>1</v>
      </c>
      <c r="AD157" s="15">
        <f t="shared" si="35"/>
        <v>0</v>
      </c>
      <c r="AE157" s="3">
        <f t="shared" si="44"/>
        <v>364.33039999999988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0.11775462962962963</v>
      </c>
      <c r="C158" s="15">
        <f>Raw!C158</f>
        <v>43.5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0.44232900000000003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0.99039999999999995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0.1178125</v>
      </c>
      <c r="C159" s="15">
        <f>Raw!C159</f>
        <v>44.1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0.13097200000000001</v>
      </c>
      <c r="F159" s="9">
        <f>IF(Raw!$G159&gt;$C$8,IF(Raw!$Q159&gt;$C$8,IF(Raw!$N159&gt;$C$9,IF(Raw!$N159&lt;$A$9,IF(Raw!$X159&gt;$C$9,IF(Raw!$X159&lt;$A$9,Raw!I159,-999),-999),-999),-999),-999),-999)</f>
        <v>0.23317199999999999</v>
      </c>
      <c r="G159" s="9">
        <f>Raw!G159</f>
        <v>0.98560700000000001</v>
      </c>
      <c r="H159" s="9">
        <f>IF(Raw!$G159&gt;$C$8,IF(Raw!$Q159&gt;$C$8,IF(Raw!$N159&gt;$C$9,IF(Raw!$N159&lt;$A$9,IF(Raw!$X159&gt;$C$9,IF(Raw!$X159&lt;$A$9,Raw!L159,-999),-999),-999),-999),-999),-999)</f>
        <v>446.9</v>
      </c>
      <c r="I159" s="9">
        <f>IF(Raw!$G159&gt;$C$8,IF(Raw!$Q159&gt;$C$8,IF(Raw!$N159&gt;$C$9,IF(Raw!$N159&lt;$A$9,IF(Raw!$X159&gt;$C$9,IF(Raw!$X159&lt;$A$9,Raw!M159,-999),-999),-999),-999),-999),-999)</f>
        <v>0.21884700000000001</v>
      </c>
      <c r="J159" s="9">
        <f>IF(Raw!$G159&gt;$C$8,IF(Raw!$Q159&gt;$C$8,IF(Raw!$N159&gt;$C$9,IF(Raw!$N159&lt;$A$9,IF(Raw!$X159&gt;$C$9,IF(Raw!$X159&lt;$A$9,Raw!N159,-999),-999),-999),-999),-999),-999)</f>
        <v>1170</v>
      </c>
      <c r="K159" s="9">
        <f>IF(Raw!$G159&gt;$C$8,IF(Raw!$Q159&gt;$C$8,IF(Raw!$N159&gt;$C$9,IF(Raw!$N159&lt;$A$9,IF(Raw!$X159&gt;$C$9,IF(Raw!$X159&lt;$A$9,Raw!R159,-999),-999),-999),-999),-999),-999)</f>
        <v>0.13106499999999999</v>
      </c>
      <c r="L159" s="9">
        <f>IF(Raw!$G159&gt;$C$8,IF(Raw!$Q159&gt;$C$8,IF(Raw!$N159&gt;$C$9,IF(Raw!$N159&lt;$A$9,IF(Raw!$X159&gt;$C$9,IF(Raw!$X159&lt;$A$9,Raw!S159,-999),-999),-999),-999),-999),-999)</f>
        <v>0.247172</v>
      </c>
      <c r="M159" s="9">
        <f>Raw!Q159</f>
        <v>0.98473100000000002</v>
      </c>
      <c r="N159" s="9">
        <f>IF(Raw!$G159&gt;$C$8,IF(Raw!$Q159&gt;$C$8,IF(Raw!$N159&gt;$C$9,IF(Raw!$N159&lt;$A$9,IF(Raw!$X159&gt;$C$9,IF(Raw!$X159&lt;$A$9,Raw!V159,-999),-999),-999),-999),-999),-999)</f>
        <v>567.6</v>
      </c>
      <c r="O159" s="9">
        <f>IF(Raw!$G159&gt;$C$8,IF(Raw!$Q159&gt;$C$8,IF(Raw!$N159&gt;$C$9,IF(Raw!$N159&lt;$A$9,IF(Raw!$X159&gt;$C$9,IF(Raw!$X159&lt;$A$9,Raw!W159,-999),-999),-999),-999),-999),-999)</f>
        <v>2.4390000000000002E-3</v>
      </c>
      <c r="P159" s="9">
        <f>IF(Raw!$G159&gt;$C$8,IF(Raw!$Q159&gt;$C$8,IF(Raw!$N159&gt;$C$9,IF(Raw!$N159&lt;$A$9,IF(Raw!$X159&gt;$C$9,IF(Raw!$X159&lt;$A$9,Raw!X159,-999),-999),-999),-999),-999),-999)</f>
        <v>918</v>
      </c>
      <c r="R159" s="9">
        <f t="shared" si="36"/>
        <v>0.10219999999999999</v>
      </c>
      <c r="S159" s="9">
        <f t="shared" si="37"/>
        <v>0.43830305525534796</v>
      </c>
      <c r="T159" s="9">
        <f t="shared" si="38"/>
        <v>0.11610700000000002</v>
      </c>
      <c r="U159" s="9">
        <f t="shared" si="39"/>
        <v>0.46974171831760886</v>
      </c>
      <c r="V159" s="15">
        <f t="shared" si="32"/>
        <v>0</v>
      </c>
      <c r="X159" s="11">
        <f t="shared" si="40"/>
        <v>0</v>
      </c>
      <c r="Y159" s="11">
        <f t="shared" si="41"/>
        <v>4.4689999999999999E-18</v>
      </c>
      <c r="Z159" s="11">
        <f t="shared" si="42"/>
        <v>1.17E-3</v>
      </c>
      <c r="AA159" s="16">
        <f t="shared" si="43"/>
        <v>0</v>
      </c>
      <c r="AB159" s="9">
        <f t="shared" si="33"/>
        <v>0.13106499999999999</v>
      </c>
      <c r="AC159" s="9">
        <f t="shared" si="34"/>
        <v>1</v>
      </c>
      <c r="AD159" s="15">
        <f t="shared" si="35"/>
        <v>0</v>
      </c>
      <c r="AE159" s="3">
        <f t="shared" si="44"/>
        <v>538.06759999999986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0.11788194444444444</v>
      </c>
      <c r="C160" s="15">
        <f>Raw!C160</f>
        <v>45.2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0.29141699999999998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0.98690900000000004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0.11793981481481482</v>
      </c>
      <c r="C161" s="15">
        <f>Raw!C161</f>
        <v>46.4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0.99198500000000001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0.29267300000000002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0.11800925925925926</v>
      </c>
      <c r="C162" s="15">
        <f>Raw!C162</f>
        <v>47.5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0.39023799999999997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0.262241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0.11806712962962962</v>
      </c>
      <c r="C163" s="15">
        <f>Raw!C163</f>
        <v>49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0.99306399999999995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0.46794000000000002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0.11813657407407407</v>
      </c>
      <c r="C164" s="15">
        <f>Raw!C164</f>
        <v>50.3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0.167966</v>
      </c>
      <c r="F164" s="9">
        <f>IF(Raw!$G164&gt;$C$8,IF(Raw!$Q164&gt;$C$8,IF(Raw!$N164&gt;$C$9,IF(Raw!$N164&lt;$A$9,IF(Raw!$X164&gt;$C$9,IF(Raw!$X164&lt;$A$9,Raw!I164,-999),-999),-999),-999),-999),-999)</f>
        <v>0.33477200000000001</v>
      </c>
      <c r="G164" s="9">
        <f>Raw!G164</f>
        <v>0.992614</v>
      </c>
      <c r="H164" s="9">
        <f>IF(Raw!$G164&gt;$C$8,IF(Raw!$Q164&gt;$C$8,IF(Raw!$N164&gt;$C$9,IF(Raw!$N164&lt;$A$9,IF(Raw!$X164&gt;$C$9,IF(Raw!$X164&lt;$A$9,Raw!L164,-999),-999),-999),-999),-999),-999)</f>
        <v>402.3</v>
      </c>
      <c r="I164" s="9">
        <f>IF(Raw!$G164&gt;$C$8,IF(Raw!$Q164&gt;$C$8,IF(Raw!$N164&gt;$C$9,IF(Raw!$N164&lt;$A$9,IF(Raw!$X164&gt;$C$9,IF(Raw!$X164&lt;$A$9,Raw!M164,-999),-999),-999),-999),-999),-999)</f>
        <v>4.0753999999999999E-2</v>
      </c>
      <c r="J164" s="9">
        <f>IF(Raw!$G164&gt;$C$8,IF(Raw!$Q164&gt;$C$8,IF(Raw!$N164&gt;$C$9,IF(Raw!$N164&lt;$A$9,IF(Raw!$X164&gt;$C$9,IF(Raw!$X164&lt;$A$9,Raw!N164,-999),-999),-999),-999),-999),-999)</f>
        <v>1238</v>
      </c>
      <c r="K164" s="9">
        <f>IF(Raw!$G164&gt;$C$8,IF(Raw!$Q164&gt;$C$8,IF(Raw!$N164&gt;$C$9,IF(Raw!$N164&lt;$A$9,IF(Raw!$X164&gt;$C$9,IF(Raw!$X164&lt;$A$9,Raw!R164,-999),-999),-999),-999),-999),-999)</f>
        <v>0.26082899999999998</v>
      </c>
      <c r="L164" s="9">
        <f>IF(Raw!$G164&gt;$C$8,IF(Raw!$Q164&gt;$C$8,IF(Raw!$N164&gt;$C$9,IF(Raw!$N164&lt;$A$9,IF(Raw!$X164&gt;$C$9,IF(Raw!$X164&lt;$A$9,Raw!S164,-999),-999),-999),-999),-999),-999)</f>
        <v>0.43015500000000001</v>
      </c>
      <c r="M164" s="9">
        <f>Raw!Q164</f>
        <v>0.85039299999999995</v>
      </c>
      <c r="N164" s="9">
        <f>IF(Raw!$G164&gt;$C$8,IF(Raw!$Q164&gt;$C$8,IF(Raw!$N164&gt;$C$9,IF(Raw!$N164&lt;$A$9,IF(Raw!$X164&gt;$C$9,IF(Raw!$X164&lt;$A$9,Raw!V164,-999),-999),-999),-999),-999),-999)</f>
        <v>309.10000000000002</v>
      </c>
      <c r="O164" s="9">
        <f>IF(Raw!$G164&gt;$C$8,IF(Raw!$Q164&gt;$C$8,IF(Raw!$N164&gt;$C$9,IF(Raw!$N164&lt;$A$9,IF(Raw!$X164&gt;$C$9,IF(Raw!$X164&lt;$A$9,Raw!W164,-999),-999),-999),-999),-999),-999)</f>
        <v>0.51002199999999998</v>
      </c>
      <c r="P164" s="9">
        <f>IF(Raw!$G164&gt;$C$8,IF(Raw!$Q164&gt;$C$8,IF(Raw!$N164&gt;$C$9,IF(Raw!$N164&lt;$A$9,IF(Raw!$X164&gt;$C$9,IF(Raw!$X164&lt;$A$9,Raw!X164,-999),-999),-999),-999),-999),-999)</f>
        <v>782</v>
      </c>
      <c r="R164" s="9">
        <f t="shared" si="36"/>
        <v>0.16680600000000001</v>
      </c>
      <c r="S164" s="9">
        <f t="shared" si="37"/>
        <v>0.4982674775668216</v>
      </c>
      <c r="T164" s="9">
        <f t="shared" si="38"/>
        <v>0.16932600000000003</v>
      </c>
      <c r="U164" s="9">
        <f t="shared" si="39"/>
        <v>0.3936395020399624</v>
      </c>
      <c r="V164" s="15">
        <f t="shared" si="32"/>
        <v>0</v>
      </c>
      <c r="X164" s="11">
        <f t="shared" si="40"/>
        <v>0</v>
      </c>
      <c r="Y164" s="11">
        <f t="shared" si="41"/>
        <v>4.0230000000000001E-18</v>
      </c>
      <c r="Z164" s="11">
        <f t="shared" si="42"/>
        <v>1.238E-3</v>
      </c>
      <c r="AA164" s="16">
        <f t="shared" si="43"/>
        <v>0</v>
      </c>
      <c r="AB164" s="9">
        <f t="shared" si="33"/>
        <v>0.26082899999999998</v>
      </c>
      <c r="AC164" s="9">
        <f t="shared" si="34"/>
        <v>1</v>
      </c>
      <c r="AD164" s="15">
        <f t="shared" si="35"/>
        <v>0</v>
      </c>
      <c r="AE164" s="3">
        <f t="shared" si="44"/>
        <v>484.36919999999986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0.11819444444444445</v>
      </c>
      <c r="C165" s="15">
        <f>Raw!C165</f>
        <v>51.2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0.98074300000000003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0.79729700000000003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0.11826388888888889</v>
      </c>
      <c r="C166" s="15">
        <f>Raw!C166</f>
        <v>52.1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0.14088500000000001</v>
      </c>
      <c r="F166" s="9">
        <f>IF(Raw!$G166&gt;$C$8,IF(Raw!$Q166&gt;$C$8,IF(Raw!$N166&gt;$C$9,IF(Raw!$N166&lt;$A$9,IF(Raw!$X166&gt;$C$9,IF(Raw!$X166&lt;$A$9,Raw!I166,-999),-999),-999),-999),-999),-999)</f>
        <v>0.27638099999999999</v>
      </c>
      <c r="G166" s="9">
        <f>Raw!G166</f>
        <v>0.98951699999999998</v>
      </c>
      <c r="H166" s="9">
        <f>IF(Raw!$G166&gt;$C$8,IF(Raw!$Q166&gt;$C$8,IF(Raw!$N166&gt;$C$9,IF(Raw!$N166&lt;$A$9,IF(Raw!$X166&gt;$C$9,IF(Raw!$X166&lt;$A$9,Raw!L166,-999),-999),-999),-999),-999),-999)</f>
        <v>423.4</v>
      </c>
      <c r="I166" s="9">
        <f>IF(Raw!$G166&gt;$C$8,IF(Raw!$Q166&gt;$C$8,IF(Raw!$N166&gt;$C$9,IF(Raw!$N166&lt;$A$9,IF(Raw!$X166&gt;$C$9,IF(Raw!$X166&lt;$A$9,Raw!M166,-999),-999),-999),-999),-999),-999)</f>
        <v>0.17263800000000001</v>
      </c>
      <c r="J166" s="9">
        <f>IF(Raw!$G166&gt;$C$8,IF(Raw!$Q166&gt;$C$8,IF(Raw!$N166&gt;$C$9,IF(Raw!$N166&lt;$A$9,IF(Raw!$X166&gt;$C$9,IF(Raw!$X166&lt;$A$9,Raw!N166,-999),-999),-999),-999),-999),-999)</f>
        <v>944</v>
      </c>
      <c r="K166" s="9">
        <f>IF(Raw!$G166&gt;$C$8,IF(Raw!$Q166&gt;$C$8,IF(Raw!$N166&gt;$C$9,IF(Raw!$N166&lt;$A$9,IF(Raw!$X166&gt;$C$9,IF(Raw!$X166&lt;$A$9,Raw!R166,-999),-999),-999),-999),-999),-999)</f>
        <v>0.16764899999999999</v>
      </c>
      <c r="L166" s="9">
        <f>IF(Raw!$G166&gt;$C$8,IF(Raw!$Q166&gt;$C$8,IF(Raw!$N166&gt;$C$9,IF(Raw!$N166&lt;$A$9,IF(Raw!$X166&gt;$C$9,IF(Raw!$X166&lt;$A$9,Raw!S166,-999),-999),-999),-999),-999),-999)</f>
        <v>0.34171299999999999</v>
      </c>
      <c r="M166" s="9">
        <f>Raw!Q166</f>
        <v>0.99141800000000002</v>
      </c>
      <c r="N166" s="9">
        <f>IF(Raw!$G166&gt;$C$8,IF(Raw!$Q166&gt;$C$8,IF(Raw!$N166&gt;$C$9,IF(Raw!$N166&lt;$A$9,IF(Raw!$X166&gt;$C$9,IF(Raw!$X166&lt;$A$9,Raw!V166,-999),-999),-999),-999),-999),-999)</f>
        <v>425.9</v>
      </c>
      <c r="O166" s="9">
        <f>IF(Raw!$G166&gt;$C$8,IF(Raw!$Q166&gt;$C$8,IF(Raw!$N166&gt;$C$9,IF(Raw!$N166&lt;$A$9,IF(Raw!$X166&gt;$C$9,IF(Raw!$X166&lt;$A$9,Raw!W166,-999),-999),-999),-999),-999),-999)</f>
        <v>2.4390000000000002E-3</v>
      </c>
      <c r="P166" s="9">
        <f>IF(Raw!$G166&gt;$C$8,IF(Raw!$Q166&gt;$C$8,IF(Raw!$N166&gt;$C$9,IF(Raw!$N166&lt;$A$9,IF(Raw!$X166&gt;$C$9,IF(Raw!$X166&lt;$A$9,Raw!X166,-999),-999),-999),-999),-999),-999)</f>
        <v>513</v>
      </c>
      <c r="R166" s="9">
        <f t="shared" si="36"/>
        <v>0.13549599999999998</v>
      </c>
      <c r="S166" s="9">
        <f t="shared" si="37"/>
        <v>0.49025077700710246</v>
      </c>
      <c r="T166" s="9">
        <f t="shared" si="38"/>
        <v>0.174064</v>
      </c>
      <c r="U166" s="9">
        <f t="shared" si="39"/>
        <v>0.50938653197273731</v>
      </c>
      <c r="V166" s="15">
        <f t="shared" si="32"/>
        <v>0</v>
      </c>
      <c r="X166" s="11">
        <f t="shared" si="40"/>
        <v>0</v>
      </c>
      <c r="Y166" s="11">
        <f t="shared" si="41"/>
        <v>4.2339999999999992E-18</v>
      </c>
      <c r="Z166" s="11">
        <f t="shared" si="42"/>
        <v>9.4399999999999996E-4</v>
      </c>
      <c r="AA166" s="16">
        <f t="shared" si="43"/>
        <v>0</v>
      </c>
      <c r="AB166" s="9">
        <f t="shared" si="33"/>
        <v>0.16764899999999999</v>
      </c>
      <c r="AC166" s="9">
        <f t="shared" si="34"/>
        <v>1</v>
      </c>
      <c r="AD166" s="15">
        <f t="shared" si="35"/>
        <v>0</v>
      </c>
      <c r="AE166" s="3">
        <f t="shared" si="44"/>
        <v>509.77359999999976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0.11832175925925925</v>
      </c>
      <c r="C167" s="15">
        <f>Raw!C167</f>
        <v>53.5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0.184506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0.99409199999999998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0.11839120370370371</v>
      </c>
      <c r="C168" s="15">
        <f>Raw!C168</f>
        <v>55.2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0.17060600000000001</v>
      </c>
      <c r="F168" s="9">
        <f>IF(Raw!$G168&gt;$C$8,IF(Raw!$Q168&gt;$C$8,IF(Raw!$N168&gt;$C$9,IF(Raw!$N168&lt;$A$9,IF(Raw!$X168&gt;$C$9,IF(Raw!$X168&lt;$A$9,Raw!I168,-999),-999),-999),-999),-999),-999)</f>
        <v>0.36602000000000001</v>
      </c>
      <c r="G168" s="9">
        <f>Raw!G168</f>
        <v>0.99437299999999995</v>
      </c>
      <c r="H168" s="9">
        <f>IF(Raw!$G168&gt;$C$8,IF(Raw!$Q168&gt;$C$8,IF(Raw!$N168&gt;$C$9,IF(Raw!$N168&lt;$A$9,IF(Raw!$X168&gt;$C$9,IF(Raw!$X168&lt;$A$9,Raw!L168,-999),-999),-999),-999),-999),-999)</f>
        <v>353.7</v>
      </c>
      <c r="I168" s="9">
        <f>IF(Raw!$G168&gt;$C$8,IF(Raw!$Q168&gt;$C$8,IF(Raw!$N168&gt;$C$9,IF(Raw!$N168&lt;$A$9,IF(Raw!$X168&gt;$C$9,IF(Raw!$X168&lt;$A$9,Raw!M168,-999),-999),-999),-999),-999),-999)</f>
        <v>0.12642999999999999</v>
      </c>
      <c r="J168" s="9">
        <f>IF(Raw!$G168&gt;$C$8,IF(Raw!$Q168&gt;$C$8,IF(Raw!$N168&gt;$C$9,IF(Raw!$N168&lt;$A$9,IF(Raw!$X168&gt;$C$9,IF(Raw!$X168&lt;$A$9,Raw!N168,-999),-999),-999),-999),-999),-999)</f>
        <v>390</v>
      </c>
      <c r="K168" s="9">
        <f>IF(Raw!$G168&gt;$C$8,IF(Raw!$Q168&gt;$C$8,IF(Raw!$N168&gt;$C$9,IF(Raw!$N168&lt;$A$9,IF(Raw!$X168&gt;$C$9,IF(Raw!$X168&lt;$A$9,Raw!R168,-999),-999),-999),-999),-999),-999)</f>
        <v>0.12684000000000001</v>
      </c>
      <c r="L168" s="9">
        <f>IF(Raw!$G168&gt;$C$8,IF(Raw!$Q168&gt;$C$8,IF(Raw!$N168&gt;$C$9,IF(Raw!$N168&lt;$A$9,IF(Raw!$X168&gt;$C$9,IF(Raw!$X168&lt;$A$9,Raw!S168,-999),-999),-999),-999),-999),-999)</f>
        <v>0.25539200000000001</v>
      </c>
      <c r="M168" s="9">
        <f>Raw!Q168</f>
        <v>0.98931100000000005</v>
      </c>
      <c r="N168" s="9">
        <f>IF(Raw!$G168&gt;$C$8,IF(Raw!$Q168&gt;$C$8,IF(Raw!$N168&gt;$C$9,IF(Raw!$N168&lt;$A$9,IF(Raw!$X168&gt;$C$9,IF(Raw!$X168&lt;$A$9,Raw!V168,-999),-999),-999),-999),-999),-999)</f>
        <v>515</v>
      </c>
      <c r="O168" s="9">
        <f>IF(Raw!$G168&gt;$C$8,IF(Raw!$Q168&gt;$C$8,IF(Raw!$N168&gt;$C$9,IF(Raw!$N168&lt;$A$9,IF(Raw!$X168&gt;$C$9,IF(Raw!$X168&lt;$A$9,Raw!W168,-999),-999),-999),-999),-999),-999)</f>
        <v>2.4390000000000002E-3</v>
      </c>
      <c r="P168" s="9">
        <f>IF(Raw!$G168&gt;$C$8,IF(Raw!$Q168&gt;$C$8,IF(Raw!$N168&gt;$C$9,IF(Raw!$N168&lt;$A$9,IF(Raw!$X168&gt;$C$9,IF(Raw!$X168&lt;$A$9,Raw!X168,-999),-999),-999),-999),-999),-999)</f>
        <v>600</v>
      </c>
      <c r="R168" s="9">
        <f t="shared" si="36"/>
        <v>0.195414</v>
      </c>
      <c r="S168" s="9">
        <f t="shared" si="37"/>
        <v>0.5338888585323206</v>
      </c>
      <c r="T168" s="9">
        <f t="shared" si="38"/>
        <v>0.128552</v>
      </c>
      <c r="U168" s="9">
        <f t="shared" si="39"/>
        <v>0.503351710311991</v>
      </c>
      <c r="V168" s="15">
        <f t="shared" si="32"/>
        <v>0</v>
      </c>
      <c r="X168" s="11">
        <f t="shared" si="40"/>
        <v>0</v>
      </c>
      <c r="Y168" s="11">
        <f t="shared" si="41"/>
        <v>3.5369999999999997E-18</v>
      </c>
      <c r="Z168" s="11">
        <f t="shared" si="42"/>
        <v>3.8999999999999999E-4</v>
      </c>
      <c r="AA168" s="16">
        <f t="shared" si="43"/>
        <v>0</v>
      </c>
      <c r="AB168" s="9">
        <f t="shared" si="33"/>
        <v>0.12684000000000001</v>
      </c>
      <c r="AC168" s="9">
        <f t="shared" si="34"/>
        <v>1</v>
      </c>
      <c r="AD168" s="15">
        <f t="shared" si="35"/>
        <v>0</v>
      </c>
      <c r="AE168" s="3">
        <f t="shared" si="44"/>
        <v>425.85479999999984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0.11844907407407408</v>
      </c>
      <c r="C169" s="15">
        <f>Raw!C169</f>
        <v>56.3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0.986182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0.15073800000000001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0.11850694444444444</v>
      </c>
      <c r="C170" s="15">
        <f>Raw!C170</f>
        <v>57.7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0.16098199999999999</v>
      </c>
      <c r="F170" s="9">
        <f>IF(Raw!$G170&gt;$C$8,IF(Raw!$Q170&gt;$C$8,IF(Raw!$N170&gt;$C$9,IF(Raw!$N170&lt;$A$9,IF(Raw!$X170&gt;$C$9,IF(Raw!$X170&lt;$A$9,Raw!I170,-999),-999),-999),-999),-999),-999)</f>
        <v>0.342366</v>
      </c>
      <c r="G170" s="9">
        <f>Raw!G170</f>
        <v>0.99095699999999998</v>
      </c>
      <c r="H170" s="9">
        <f>IF(Raw!$G170&gt;$C$8,IF(Raw!$Q170&gt;$C$8,IF(Raw!$N170&gt;$C$9,IF(Raw!$N170&lt;$A$9,IF(Raw!$X170&gt;$C$9,IF(Raw!$X170&lt;$A$9,Raw!L170,-999),-999),-999),-999),-999),-999)</f>
        <v>298.60000000000002</v>
      </c>
      <c r="I170" s="9">
        <f>IF(Raw!$G170&gt;$C$8,IF(Raw!$Q170&gt;$C$8,IF(Raw!$N170&gt;$C$9,IF(Raw!$N170&lt;$A$9,IF(Raw!$X170&gt;$C$9,IF(Raw!$X170&lt;$A$9,Raw!M170,-999),-999),-999),-999),-999),-999)</f>
        <v>1.5211000000000001E-2</v>
      </c>
      <c r="J170" s="9">
        <f>IF(Raw!$G170&gt;$C$8,IF(Raw!$Q170&gt;$C$8,IF(Raw!$N170&gt;$C$9,IF(Raw!$N170&lt;$A$9,IF(Raw!$X170&gt;$C$9,IF(Raw!$X170&lt;$A$9,Raw!N170,-999),-999),-999),-999),-999),-999)</f>
        <v>1208</v>
      </c>
      <c r="K170" s="9">
        <f>IF(Raw!$G170&gt;$C$8,IF(Raw!$Q170&gt;$C$8,IF(Raw!$N170&gt;$C$9,IF(Raw!$N170&lt;$A$9,IF(Raw!$X170&gt;$C$9,IF(Raw!$X170&lt;$A$9,Raw!R170,-999),-999),-999),-999),-999),-999)</f>
        <v>0.14912600000000001</v>
      </c>
      <c r="L170" s="9">
        <f>IF(Raw!$G170&gt;$C$8,IF(Raw!$Q170&gt;$C$8,IF(Raw!$N170&gt;$C$9,IF(Raw!$N170&lt;$A$9,IF(Raw!$X170&gt;$C$9,IF(Raw!$X170&lt;$A$9,Raw!S170,-999),-999),-999),-999),-999),-999)</f>
        <v>0.27789999999999998</v>
      </c>
      <c r="M170" s="9">
        <f>Raw!Q170</f>
        <v>0.98811499999999997</v>
      </c>
      <c r="N170" s="9">
        <f>IF(Raw!$G170&gt;$C$8,IF(Raw!$Q170&gt;$C$8,IF(Raw!$N170&gt;$C$9,IF(Raw!$N170&lt;$A$9,IF(Raw!$X170&gt;$C$9,IF(Raw!$X170&lt;$A$9,Raw!V170,-999),-999),-999),-999),-999),-999)</f>
        <v>512.5</v>
      </c>
      <c r="O170" s="9">
        <f>IF(Raw!$G170&gt;$C$8,IF(Raw!$Q170&gt;$C$8,IF(Raw!$N170&gt;$C$9,IF(Raw!$N170&lt;$A$9,IF(Raw!$X170&gt;$C$9,IF(Raw!$X170&lt;$A$9,Raw!W170,-999),-999),-999),-999),-999),-999)</f>
        <v>2.4390000000000002E-3</v>
      </c>
      <c r="P170" s="9">
        <f>IF(Raw!$G170&gt;$C$8,IF(Raw!$Q170&gt;$C$8,IF(Raw!$N170&gt;$C$9,IF(Raw!$N170&lt;$A$9,IF(Raw!$X170&gt;$C$9,IF(Raw!$X170&lt;$A$9,Raw!X170,-999),-999),-999),-999),-999),-999)</f>
        <v>832</v>
      </c>
      <c r="R170" s="9">
        <f t="shared" si="36"/>
        <v>0.18138400000000002</v>
      </c>
      <c r="S170" s="9">
        <f t="shared" si="37"/>
        <v>0.52979559886203653</v>
      </c>
      <c r="T170" s="9">
        <f t="shared" si="38"/>
        <v>0.12877399999999997</v>
      </c>
      <c r="U170" s="9">
        <f t="shared" si="39"/>
        <v>0.46338251169485417</v>
      </c>
      <c r="V170" s="15">
        <f t="shared" si="32"/>
        <v>0</v>
      </c>
      <c r="X170" s="11">
        <f t="shared" si="40"/>
        <v>0</v>
      </c>
      <c r="Y170" s="11">
        <f t="shared" si="41"/>
        <v>2.9860000000000001E-18</v>
      </c>
      <c r="Z170" s="11">
        <f t="shared" si="42"/>
        <v>1.2079999999999999E-3</v>
      </c>
      <c r="AA170" s="16">
        <f t="shared" si="43"/>
        <v>0</v>
      </c>
      <c r="AB170" s="9">
        <f t="shared" si="33"/>
        <v>0.14912600000000001</v>
      </c>
      <c r="AC170" s="9">
        <f t="shared" si="34"/>
        <v>1</v>
      </c>
      <c r="AD170" s="15">
        <f t="shared" si="35"/>
        <v>0</v>
      </c>
      <c r="AE170" s="3">
        <f t="shared" si="44"/>
        <v>359.51439999999991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0.11857638888888888</v>
      </c>
      <c r="C171" s="15">
        <f>Raw!C171</f>
        <v>59.2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0.68457299999999999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0.990178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0.11863425925925926</v>
      </c>
      <c r="C172" s="15">
        <f>Raw!C172</f>
        <v>60.5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0.14064699999999999</v>
      </c>
      <c r="F172" s="9">
        <f>IF(Raw!$G172&gt;$C$8,IF(Raw!$Q172&gt;$C$8,IF(Raw!$N172&gt;$C$9,IF(Raw!$N172&lt;$A$9,IF(Raw!$X172&gt;$C$9,IF(Raw!$X172&lt;$A$9,Raw!I172,-999),-999),-999),-999),-999),-999)</f>
        <v>0.29199799999999998</v>
      </c>
      <c r="G172" s="9">
        <f>Raw!G172</f>
        <v>0.99288699999999996</v>
      </c>
      <c r="H172" s="9">
        <f>IF(Raw!$G172&gt;$C$8,IF(Raw!$Q172&gt;$C$8,IF(Raw!$N172&gt;$C$9,IF(Raw!$N172&lt;$A$9,IF(Raw!$X172&gt;$C$9,IF(Raw!$X172&lt;$A$9,Raw!L172,-999),-999),-999),-999),-999),-999)</f>
        <v>306.7</v>
      </c>
      <c r="I172" s="9">
        <f>IF(Raw!$G172&gt;$C$8,IF(Raw!$Q172&gt;$C$8,IF(Raw!$N172&gt;$C$9,IF(Raw!$N172&lt;$A$9,IF(Raw!$X172&gt;$C$9,IF(Raw!$X172&lt;$A$9,Raw!M172,-999),-999),-999),-999),-999),-999)</f>
        <v>2.4390000000000002E-3</v>
      </c>
      <c r="J172" s="9">
        <f>IF(Raw!$G172&gt;$C$8,IF(Raw!$Q172&gt;$C$8,IF(Raw!$N172&gt;$C$9,IF(Raw!$N172&lt;$A$9,IF(Raw!$X172&gt;$C$9,IF(Raw!$X172&lt;$A$9,Raw!N172,-999),-999),-999),-999),-999),-999)</f>
        <v>467</v>
      </c>
      <c r="K172" s="9">
        <f>IF(Raw!$G172&gt;$C$8,IF(Raw!$Q172&gt;$C$8,IF(Raw!$N172&gt;$C$9,IF(Raw!$N172&lt;$A$9,IF(Raw!$X172&gt;$C$9,IF(Raw!$X172&lt;$A$9,Raw!R172,-999),-999),-999),-999),-999),-999)</f>
        <v>0.14899499999999999</v>
      </c>
      <c r="L172" s="9">
        <f>IF(Raw!$G172&gt;$C$8,IF(Raw!$Q172&gt;$C$8,IF(Raw!$N172&gt;$C$9,IF(Raw!$N172&lt;$A$9,IF(Raw!$X172&gt;$C$9,IF(Raw!$X172&lt;$A$9,Raw!S172,-999),-999),-999),-999),-999),-999)</f>
        <v>0.28736</v>
      </c>
      <c r="M172" s="9">
        <f>Raw!Q172</f>
        <v>0.98884399999999995</v>
      </c>
      <c r="N172" s="9">
        <f>IF(Raw!$G172&gt;$C$8,IF(Raw!$Q172&gt;$C$8,IF(Raw!$N172&gt;$C$9,IF(Raw!$N172&lt;$A$9,IF(Raw!$X172&gt;$C$9,IF(Raw!$X172&lt;$A$9,Raw!V172,-999),-999),-999),-999),-999),-999)</f>
        <v>442.9</v>
      </c>
      <c r="O172" s="9">
        <f>IF(Raw!$G172&gt;$C$8,IF(Raw!$Q172&gt;$C$8,IF(Raw!$N172&gt;$C$9,IF(Raw!$N172&lt;$A$9,IF(Raw!$X172&gt;$C$9,IF(Raw!$X172&lt;$A$9,Raw!W172,-999),-999),-999),-999),-999),-999)</f>
        <v>2.4390000000000002E-3</v>
      </c>
      <c r="P172" s="9">
        <f>IF(Raw!$G172&gt;$C$8,IF(Raw!$Q172&gt;$C$8,IF(Raw!$N172&gt;$C$9,IF(Raw!$N172&lt;$A$9,IF(Raw!$X172&gt;$C$9,IF(Raw!$X172&lt;$A$9,Raw!X172,-999),-999),-999),-999),-999),-999)</f>
        <v>2639</v>
      </c>
      <c r="R172" s="9">
        <f t="shared" si="36"/>
        <v>0.15135099999999999</v>
      </c>
      <c r="S172" s="9">
        <f t="shared" si="37"/>
        <v>0.51832889266364834</v>
      </c>
      <c r="T172" s="9">
        <f t="shared" si="38"/>
        <v>0.13836500000000002</v>
      </c>
      <c r="U172" s="9">
        <f t="shared" si="39"/>
        <v>0.48150403674832964</v>
      </c>
      <c r="V172" s="15">
        <f t="shared" si="32"/>
        <v>0</v>
      </c>
      <c r="X172" s="11">
        <f t="shared" si="40"/>
        <v>0</v>
      </c>
      <c r="Y172" s="11">
        <f t="shared" si="41"/>
        <v>3.0669999999999995E-18</v>
      </c>
      <c r="Z172" s="11">
        <f t="shared" si="42"/>
        <v>4.6699999999999997E-4</v>
      </c>
      <c r="AA172" s="16">
        <f t="shared" si="43"/>
        <v>0</v>
      </c>
      <c r="AB172" s="9">
        <f t="shared" si="33"/>
        <v>0.14899499999999999</v>
      </c>
      <c r="AC172" s="9">
        <f t="shared" si="34"/>
        <v>1</v>
      </c>
      <c r="AD172" s="15">
        <f t="shared" si="35"/>
        <v>0</v>
      </c>
      <c r="AE172" s="3">
        <f t="shared" si="44"/>
        <v>369.26679999999982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0.1187037037037037</v>
      </c>
      <c r="C173" s="15">
        <f>Raw!C173</f>
        <v>62.3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0.20047599999999999</v>
      </c>
      <c r="F173" s="9">
        <f>IF(Raw!$G173&gt;$C$8,IF(Raw!$Q173&gt;$C$8,IF(Raw!$N173&gt;$C$9,IF(Raw!$N173&lt;$A$9,IF(Raw!$X173&gt;$C$9,IF(Raw!$X173&lt;$A$9,Raw!I173,-999),-999),-999),-999),-999),-999)</f>
        <v>0.43581900000000001</v>
      </c>
      <c r="G173" s="9">
        <f>Raw!G173</f>
        <v>0.988178</v>
      </c>
      <c r="H173" s="9">
        <f>IF(Raw!$G173&gt;$C$8,IF(Raw!$Q173&gt;$C$8,IF(Raw!$N173&gt;$C$9,IF(Raw!$N173&lt;$A$9,IF(Raw!$X173&gt;$C$9,IF(Raw!$X173&lt;$A$9,Raw!L173,-999),-999),-999),-999),-999),-999)</f>
        <v>402.3</v>
      </c>
      <c r="I173" s="9">
        <f>IF(Raw!$G173&gt;$C$8,IF(Raw!$Q173&gt;$C$8,IF(Raw!$N173&gt;$C$9,IF(Raw!$N173&lt;$A$9,IF(Raw!$X173&gt;$C$9,IF(Raw!$X173&lt;$A$9,Raw!M173,-999),-999),-999),-999),-999),-999)</f>
        <v>2.4390000000000002E-3</v>
      </c>
      <c r="J173" s="9">
        <f>IF(Raw!$G173&gt;$C$8,IF(Raw!$Q173&gt;$C$8,IF(Raw!$N173&gt;$C$9,IF(Raw!$N173&lt;$A$9,IF(Raw!$X173&gt;$C$9,IF(Raw!$X173&lt;$A$9,Raw!N173,-999),-999),-999),-999),-999),-999)</f>
        <v>2861</v>
      </c>
      <c r="K173" s="9">
        <f>IF(Raw!$G173&gt;$C$8,IF(Raw!$Q173&gt;$C$8,IF(Raw!$N173&gt;$C$9,IF(Raw!$N173&lt;$A$9,IF(Raw!$X173&gt;$C$9,IF(Raw!$X173&lt;$A$9,Raw!R173,-999),-999),-999),-999),-999),-999)</f>
        <v>0.12620799999999999</v>
      </c>
      <c r="L173" s="9">
        <f>IF(Raw!$G173&gt;$C$8,IF(Raw!$Q173&gt;$C$8,IF(Raw!$N173&gt;$C$9,IF(Raw!$N173&lt;$A$9,IF(Raw!$X173&gt;$C$9,IF(Raw!$X173&lt;$A$9,Raw!S173,-999),-999),-999),-999),-999),-999)</f>
        <v>0.23866399999999999</v>
      </c>
      <c r="M173" s="9">
        <f>Raw!Q173</f>
        <v>0.98477999999999999</v>
      </c>
      <c r="N173" s="9">
        <f>IF(Raw!$G173&gt;$C$8,IF(Raw!$Q173&gt;$C$8,IF(Raw!$N173&gt;$C$9,IF(Raw!$N173&lt;$A$9,IF(Raw!$X173&gt;$C$9,IF(Raw!$X173&lt;$A$9,Raw!V173,-999),-999),-999),-999),-999),-999)</f>
        <v>453.4</v>
      </c>
      <c r="O173" s="9">
        <f>IF(Raw!$G173&gt;$C$8,IF(Raw!$Q173&gt;$C$8,IF(Raw!$N173&gt;$C$9,IF(Raw!$N173&lt;$A$9,IF(Raw!$X173&gt;$C$9,IF(Raw!$X173&lt;$A$9,Raw!W173,-999),-999),-999),-999),-999),-999)</f>
        <v>0.164745</v>
      </c>
      <c r="P173" s="9">
        <f>IF(Raw!$G173&gt;$C$8,IF(Raw!$Q173&gt;$C$8,IF(Raw!$N173&gt;$C$9,IF(Raw!$N173&lt;$A$9,IF(Raw!$X173&gt;$C$9,IF(Raw!$X173&lt;$A$9,Raw!X173,-999),-999),-999),-999),-999),-999)</f>
        <v>697</v>
      </c>
      <c r="R173" s="9">
        <f t="shared" si="36"/>
        <v>0.23534300000000002</v>
      </c>
      <c r="S173" s="9">
        <f t="shared" si="37"/>
        <v>0.54000169795259045</v>
      </c>
      <c r="T173" s="9">
        <f t="shared" si="38"/>
        <v>0.112456</v>
      </c>
      <c r="U173" s="9">
        <f t="shared" si="39"/>
        <v>0.47118962223041599</v>
      </c>
      <c r="V173" s="15">
        <f t="shared" si="32"/>
        <v>0</v>
      </c>
      <c r="X173" s="11">
        <f t="shared" si="40"/>
        <v>0</v>
      </c>
      <c r="Y173" s="11">
        <f t="shared" si="41"/>
        <v>4.0230000000000001E-18</v>
      </c>
      <c r="Z173" s="11">
        <f t="shared" si="42"/>
        <v>2.8609999999999998E-3</v>
      </c>
      <c r="AA173" s="16">
        <f t="shared" si="43"/>
        <v>0</v>
      </c>
      <c r="AB173" s="9">
        <f t="shared" si="33"/>
        <v>0.12620799999999999</v>
      </c>
      <c r="AC173" s="9">
        <f t="shared" si="34"/>
        <v>1</v>
      </c>
      <c r="AD173" s="15">
        <f t="shared" si="35"/>
        <v>0</v>
      </c>
      <c r="AE173" s="3">
        <f t="shared" si="44"/>
        <v>484.36919999999986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0.11876157407407407</v>
      </c>
      <c r="C174" s="15">
        <f>Raw!C174</f>
        <v>64.099999999999994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0.15441099999999999</v>
      </c>
      <c r="F174" s="9">
        <f>IF(Raw!$G174&gt;$C$8,IF(Raw!$Q174&gt;$C$8,IF(Raw!$N174&gt;$C$9,IF(Raw!$N174&lt;$A$9,IF(Raw!$X174&gt;$C$9,IF(Raw!$X174&lt;$A$9,Raw!I174,-999),-999),-999),-999),-999),-999)</f>
        <v>0.34556900000000002</v>
      </c>
      <c r="G174" s="9">
        <f>Raw!G174</f>
        <v>0.992394</v>
      </c>
      <c r="H174" s="9">
        <f>IF(Raw!$G174&gt;$C$8,IF(Raw!$Q174&gt;$C$8,IF(Raw!$N174&gt;$C$9,IF(Raw!$N174&lt;$A$9,IF(Raw!$X174&gt;$C$9,IF(Raw!$X174&lt;$A$9,Raw!L174,-999),-999),-999),-999),-999),-999)</f>
        <v>387.8</v>
      </c>
      <c r="I174" s="9">
        <f>IF(Raw!$G174&gt;$C$8,IF(Raw!$Q174&gt;$C$8,IF(Raw!$N174&gt;$C$9,IF(Raw!$N174&lt;$A$9,IF(Raw!$X174&gt;$C$9,IF(Raw!$X174&lt;$A$9,Raw!M174,-999),-999),-999),-999),-999),-999)</f>
        <v>7.2328000000000003E-2</v>
      </c>
      <c r="J174" s="9">
        <f>IF(Raw!$G174&gt;$C$8,IF(Raw!$Q174&gt;$C$8,IF(Raw!$N174&gt;$C$9,IF(Raw!$N174&lt;$A$9,IF(Raw!$X174&gt;$C$9,IF(Raw!$X174&lt;$A$9,Raw!N174,-999),-999),-999),-999),-999),-999)</f>
        <v>868</v>
      </c>
      <c r="K174" s="9">
        <f>IF(Raw!$G174&gt;$C$8,IF(Raw!$Q174&gt;$C$8,IF(Raw!$N174&gt;$C$9,IF(Raw!$N174&lt;$A$9,IF(Raw!$X174&gt;$C$9,IF(Raw!$X174&lt;$A$9,Raw!R174,-999),-999),-999),-999),-999),-999)</f>
        <v>0.14160300000000001</v>
      </c>
      <c r="L174" s="9">
        <f>IF(Raw!$G174&gt;$C$8,IF(Raw!$Q174&gt;$C$8,IF(Raw!$N174&gt;$C$9,IF(Raw!$N174&lt;$A$9,IF(Raw!$X174&gt;$C$9,IF(Raw!$X174&lt;$A$9,Raw!S174,-999),-999),-999),-999),-999),-999)</f>
        <v>0.269673</v>
      </c>
      <c r="M174" s="9">
        <f>Raw!Q174</f>
        <v>0.98567000000000005</v>
      </c>
      <c r="N174" s="9">
        <f>IF(Raw!$G174&gt;$C$8,IF(Raw!$Q174&gt;$C$8,IF(Raw!$N174&gt;$C$9,IF(Raw!$N174&lt;$A$9,IF(Raw!$X174&gt;$C$9,IF(Raw!$X174&lt;$A$9,Raw!V174,-999),-999),-999),-999),-999),-999)</f>
        <v>576.6</v>
      </c>
      <c r="O174" s="9">
        <f>IF(Raw!$G174&gt;$C$8,IF(Raw!$Q174&gt;$C$8,IF(Raw!$N174&gt;$C$9,IF(Raw!$N174&lt;$A$9,IF(Raw!$X174&gt;$C$9,IF(Raw!$X174&lt;$A$9,Raw!W174,-999),-999),-999),-999),-999),-999)</f>
        <v>2.4390000000000002E-3</v>
      </c>
      <c r="P174" s="9">
        <f>IF(Raw!$G174&gt;$C$8,IF(Raw!$Q174&gt;$C$8,IF(Raw!$N174&gt;$C$9,IF(Raw!$N174&lt;$A$9,IF(Raw!$X174&gt;$C$9,IF(Raw!$X174&lt;$A$9,Raw!X174,-999),-999),-999),-999),-999),-999)</f>
        <v>1013</v>
      </c>
      <c r="R174" s="9">
        <f t="shared" si="36"/>
        <v>0.19115800000000002</v>
      </c>
      <c r="S174" s="9">
        <f t="shared" si="37"/>
        <v>0.55316883169497266</v>
      </c>
      <c r="T174" s="9">
        <f t="shared" si="38"/>
        <v>0.12806999999999999</v>
      </c>
      <c r="U174" s="9">
        <f t="shared" si="39"/>
        <v>0.47490850029480147</v>
      </c>
      <c r="V174" s="15">
        <f t="shared" si="32"/>
        <v>0</v>
      </c>
      <c r="X174" s="11">
        <f t="shared" si="40"/>
        <v>0</v>
      </c>
      <c r="Y174" s="11">
        <f t="shared" si="41"/>
        <v>3.8779999999999997E-18</v>
      </c>
      <c r="Z174" s="11">
        <f t="shared" si="42"/>
        <v>8.6799999999999996E-4</v>
      </c>
      <c r="AA174" s="16">
        <f t="shared" si="43"/>
        <v>0</v>
      </c>
      <c r="AB174" s="9">
        <f t="shared" si="33"/>
        <v>0.14160300000000001</v>
      </c>
      <c r="AC174" s="9">
        <f t="shared" si="34"/>
        <v>1</v>
      </c>
      <c r="AD174" s="15">
        <f t="shared" si="35"/>
        <v>0</v>
      </c>
      <c r="AE174" s="3">
        <f t="shared" si="44"/>
        <v>466.91119999999984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0.11883101851851852</v>
      </c>
      <c r="C175" s="15">
        <f>Raw!C175</f>
        <v>65.7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0.98780000000000001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4.8335000000000003E-2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0.11888888888888889</v>
      </c>
      <c r="C176" s="15">
        <f>Raw!C176</f>
        <v>67.599999999999994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0.19741800000000001</v>
      </c>
      <c r="F176" s="9">
        <f>IF(Raw!$G176&gt;$C$8,IF(Raw!$Q176&gt;$C$8,IF(Raw!$N176&gt;$C$9,IF(Raw!$N176&lt;$A$9,IF(Raw!$X176&gt;$C$9,IF(Raw!$X176&lt;$A$9,Raw!I176,-999),-999),-999),-999),-999),-999)</f>
        <v>0.42500599999999999</v>
      </c>
      <c r="G176" s="9">
        <f>Raw!G176</f>
        <v>0.995614</v>
      </c>
      <c r="H176" s="9">
        <f>IF(Raw!$G176&gt;$C$8,IF(Raw!$Q176&gt;$C$8,IF(Raw!$N176&gt;$C$9,IF(Raw!$N176&lt;$A$9,IF(Raw!$X176&gt;$C$9,IF(Raw!$X176&lt;$A$9,Raw!L176,-999),-999),-999),-999),-999),-999)</f>
        <v>296.10000000000002</v>
      </c>
      <c r="I176" s="9">
        <f>IF(Raw!$G176&gt;$C$8,IF(Raw!$Q176&gt;$C$8,IF(Raw!$N176&gt;$C$9,IF(Raw!$N176&lt;$A$9,IF(Raw!$X176&gt;$C$9,IF(Raw!$X176&lt;$A$9,Raw!M176,-999),-999),-999),-999),-999),-999)</f>
        <v>0.105765</v>
      </c>
      <c r="J176" s="9">
        <f>IF(Raw!$G176&gt;$C$8,IF(Raw!$Q176&gt;$C$8,IF(Raw!$N176&gt;$C$9,IF(Raw!$N176&lt;$A$9,IF(Raw!$X176&gt;$C$9,IF(Raw!$X176&lt;$A$9,Raw!N176,-999),-999),-999),-999),-999),-999)</f>
        <v>680</v>
      </c>
      <c r="K176" s="9">
        <f>IF(Raw!$G176&gt;$C$8,IF(Raw!$Q176&gt;$C$8,IF(Raw!$N176&gt;$C$9,IF(Raw!$N176&lt;$A$9,IF(Raw!$X176&gt;$C$9,IF(Raw!$X176&lt;$A$9,Raw!R176,-999),-999),-999),-999),-999),-999)</f>
        <v>0.241117</v>
      </c>
      <c r="L176" s="9">
        <f>IF(Raw!$G176&gt;$C$8,IF(Raw!$Q176&gt;$C$8,IF(Raw!$N176&gt;$C$9,IF(Raw!$N176&lt;$A$9,IF(Raw!$X176&gt;$C$9,IF(Raw!$X176&lt;$A$9,Raw!S176,-999),-999),-999),-999),-999),-999)</f>
        <v>0.48381099999999999</v>
      </c>
      <c r="M176" s="9">
        <f>Raw!Q176</f>
        <v>0.99559399999999998</v>
      </c>
      <c r="N176" s="9">
        <f>IF(Raw!$G176&gt;$C$8,IF(Raw!$Q176&gt;$C$8,IF(Raw!$N176&gt;$C$9,IF(Raw!$N176&lt;$A$9,IF(Raw!$X176&gt;$C$9,IF(Raw!$X176&lt;$A$9,Raw!V176,-999),-999),-999),-999),-999),-999)</f>
        <v>463.9</v>
      </c>
      <c r="O176" s="9">
        <f>IF(Raw!$G176&gt;$C$8,IF(Raw!$Q176&gt;$C$8,IF(Raw!$N176&gt;$C$9,IF(Raw!$N176&lt;$A$9,IF(Raw!$X176&gt;$C$9,IF(Raw!$X176&lt;$A$9,Raw!W176,-999),-999),-999),-999),-999),-999)</f>
        <v>0.11064300000000001</v>
      </c>
      <c r="P176" s="9">
        <f>IF(Raw!$G176&gt;$C$8,IF(Raw!$Q176&gt;$C$8,IF(Raw!$N176&gt;$C$9,IF(Raw!$N176&lt;$A$9,IF(Raw!$X176&gt;$C$9,IF(Raw!$X176&lt;$A$9,Raw!X176,-999),-999),-999),-999),-999),-999)</f>
        <v>384</v>
      </c>
      <c r="R176" s="9">
        <f t="shared" si="36"/>
        <v>0.22758799999999998</v>
      </c>
      <c r="S176" s="9">
        <f t="shared" si="37"/>
        <v>0.53549361656070738</v>
      </c>
      <c r="T176" s="9">
        <f t="shared" si="38"/>
        <v>0.24269399999999999</v>
      </c>
      <c r="U176" s="9">
        <f t="shared" si="39"/>
        <v>0.50162976864932796</v>
      </c>
      <c r="V176" s="15">
        <f t="shared" si="32"/>
        <v>0</v>
      </c>
      <c r="X176" s="11">
        <f t="shared" si="40"/>
        <v>0</v>
      </c>
      <c r="Y176" s="11">
        <f t="shared" si="41"/>
        <v>2.9609999999999999E-18</v>
      </c>
      <c r="Z176" s="11">
        <f t="shared" si="42"/>
        <v>6.7999999999999994E-4</v>
      </c>
      <c r="AA176" s="16">
        <f t="shared" si="43"/>
        <v>0</v>
      </c>
      <c r="AB176" s="9">
        <f t="shared" si="33"/>
        <v>0.241117</v>
      </c>
      <c r="AC176" s="9">
        <f t="shared" si="34"/>
        <v>1</v>
      </c>
      <c r="AD176" s="15">
        <f t="shared" si="35"/>
        <v>0</v>
      </c>
      <c r="AE176" s="3">
        <f t="shared" si="44"/>
        <v>356.50439999999986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0.11895833333333333</v>
      </c>
      <c r="C177" s="15">
        <f>Raw!C177</f>
        <v>69.2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0.13000999999999999</v>
      </c>
      <c r="F177" s="9">
        <f>IF(Raw!$G177&gt;$C$8,IF(Raw!$Q177&gt;$C$8,IF(Raw!$N177&gt;$C$9,IF(Raw!$N177&lt;$A$9,IF(Raw!$X177&gt;$C$9,IF(Raw!$X177&lt;$A$9,Raw!I177,-999),-999),-999),-999),-999),-999)</f>
        <v>0.27469300000000002</v>
      </c>
      <c r="G177" s="9">
        <f>Raw!G177</f>
        <v>0.99001899999999998</v>
      </c>
      <c r="H177" s="9">
        <f>IF(Raw!$G177&gt;$C$8,IF(Raw!$Q177&gt;$C$8,IF(Raw!$N177&gt;$C$9,IF(Raw!$N177&lt;$A$9,IF(Raw!$X177&gt;$C$9,IF(Raw!$X177&lt;$A$9,Raw!L177,-999),-999),-999),-999),-999),-999)</f>
        <v>402.3</v>
      </c>
      <c r="I177" s="9">
        <f>IF(Raw!$G177&gt;$C$8,IF(Raw!$Q177&gt;$C$8,IF(Raw!$N177&gt;$C$9,IF(Raw!$N177&lt;$A$9,IF(Raw!$X177&gt;$C$9,IF(Raw!$X177&lt;$A$9,Raw!M177,-999),-999),-999),-999),-999),-999)</f>
        <v>2.4390000000000002E-3</v>
      </c>
      <c r="J177" s="9">
        <f>IF(Raw!$G177&gt;$C$8,IF(Raw!$Q177&gt;$C$8,IF(Raw!$N177&gt;$C$9,IF(Raw!$N177&lt;$A$9,IF(Raw!$X177&gt;$C$9,IF(Raw!$X177&lt;$A$9,Raw!N177,-999),-999),-999),-999),-999),-999)</f>
        <v>735</v>
      </c>
      <c r="K177" s="9">
        <f>IF(Raw!$G177&gt;$C$8,IF(Raw!$Q177&gt;$C$8,IF(Raw!$N177&gt;$C$9,IF(Raw!$N177&lt;$A$9,IF(Raw!$X177&gt;$C$9,IF(Raw!$X177&lt;$A$9,Raw!R177,-999),-999),-999),-999),-999),-999)</f>
        <v>0.201511</v>
      </c>
      <c r="L177" s="9">
        <f>IF(Raw!$G177&gt;$C$8,IF(Raw!$Q177&gt;$C$8,IF(Raw!$N177&gt;$C$9,IF(Raw!$N177&lt;$A$9,IF(Raw!$X177&gt;$C$9,IF(Raw!$X177&lt;$A$9,Raw!S177,-999),-999),-999),-999),-999),-999)</f>
        <v>0.41218100000000002</v>
      </c>
      <c r="M177" s="9">
        <f>Raw!Q177</f>
        <v>0.99186600000000003</v>
      </c>
      <c r="N177" s="9">
        <f>IF(Raw!$G177&gt;$C$8,IF(Raw!$Q177&gt;$C$8,IF(Raw!$N177&gt;$C$9,IF(Raw!$N177&lt;$A$9,IF(Raw!$X177&gt;$C$9,IF(Raw!$X177&lt;$A$9,Raw!V177,-999),-999),-999),-999),-999),-999)</f>
        <v>258</v>
      </c>
      <c r="O177" s="9">
        <f>IF(Raw!$G177&gt;$C$8,IF(Raw!$Q177&gt;$C$8,IF(Raw!$N177&gt;$C$9,IF(Raw!$N177&lt;$A$9,IF(Raw!$X177&gt;$C$9,IF(Raw!$X177&lt;$A$9,Raw!W177,-999),-999),-999),-999),-999),-999)</f>
        <v>2.4390000000000002E-3</v>
      </c>
      <c r="P177" s="9">
        <f>IF(Raw!$G177&gt;$C$8,IF(Raw!$Q177&gt;$C$8,IF(Raw!$N177&gt;$C$9,IF(Raw!$N177&lt;$A$9,IF(Raw!$X177&gt;$C$9,IF(Raw!$X177&lt;$A$9,Raw!X177,-999),-999),-999),-999),-999),-999)</f>
        <v>358</v>
      </c>
      <c r="R177" s="9">
        <f t="shared" si="36"/>
        <v>0.14468300000000003</v>
      </c>
      <c r="S177" s="9">
        <f t="shared" si="37"/>
        <v>0.52670799765556464</v>
      </c>
      <c r="T177" s="9">
        <f t="shared" si="38"/>
        <v>0.21067000000000002</v>
      </c>
      <c r="U177" s="9">
        <f t="shared" si="39"/>
        <v>0.51111041023239789</v>
      </c>
      <c r="V177" s="15">
        <f t="shared" si="32"/>
        <v>0</v>
      </c>
      <c r="X177" s="11">
        <f t="shared" si="40"/>
        <v>0</v>
      </c>
      <c r="Y177" s="11">
        <f t="shared" si="41"/>
        <v>4.0230000000000001E-18</v>
      </c>
      <c r="Z177" s="11">
        <f t="shared" si="42"/>
        <v>7.3499999999999998E-4</v>
      </c>
      <c r="AA177" s="16">
        <f t="shared" si="43"/>
        <v>0</v>
      </c>
      <c r="AB177" s="9">
        <f t="shared" si="33"/>
        <v>0.201511</v>
      </c>
      <c r="AC177" s="9">
        <f t="shared" si="34"/>
        <v>1</v>
      </c>
      <c r="AD177" s="15">
        <f t="shared" si="35"/>
        <v>0</v>
      </c>
      <c r="AE177" s="3">
        <f t="shared" si="44"/>
        <v>484.36919999999986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0.11901620370370369</v>
      </c>
      <c r="C178" s="15">
        <f>Raw!C178</f>
        <v>70.099999999999994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0.35948200000000002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0.98977400000000004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0.11907407407407407</v>
      </c>
      <c r="C179" s="15">
        <f>Raw!C179</f>
        <v>71.599999999999994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0.19378799999999999</v>
      </c>
      <c r="F179" s="9">
        <f>IF(Raw!$G179&gt;$C$8,IF(Raw!$Q179&gt;$C$8,IF(Raw!$N179&gt;$C$9,IF(Raw!$N179&lt;$A$9,IF(Raw!$X179&gt;$C$9,IF(Raw!$X179&lt;$A$9,Raw!I179,-999),-999),-999),-999),-999),-999)</f>
        <v>0.40619</v>
      </c>
      <c r="G179" s="9">
        <f>Raw!G179</f>
        <v>0.99327500000000002</v>
      </c>
      <c r="H179" s="9">
        <f>IF(Raw!$G179&gt;$C$8,IF(Raw!$Q179&gt;$C$8,IF(Raw!$N179&gt;$C$9,IF(Raw!$N179&lt;$A$9,IF(Raw!$X179&gt;$C$9,IF(Raw!$X179&lt;$A$9,Raw!L179,-999),-999),-999),-999),-999),-999)</f>
        <v>370.7</v>
      </c>
      <c r="I179" s="9">
        <f>IF(Raw!$G179&gt;$C$8,IF(Raw!$Q179&gt;$C$8,IF(Raw!$N179&gt;$C$9,IF(Raw!$N179&lt;$A$9,IF(Raw!$X179&gt;$C$9,IF(Raw!$X179&lt;$A$9,Raw!M179,-999),-999),-999),-999),-999),-999)</f>
        <v>2.4390000000000002E-3</v>
      </c>
      <c r="J179" s="9">
        <f>IF(Raw!$G179&gt;$C$8,IF(Raw!$Q179&gt;$C$8,IF(Raw!$N179&gt;$C$9,IF(Raw!$N179&lt;$A$9,IF(Raw!$X179&gt;$C$9,IF(Raw!$X179&lt;$A$9,Raw!N179,-999),-999),-999),-999),-999),-999)</f>
        <v>408</v>
      </c>
      <c r="K179" s="9">
        <f>IF(Raw!$G179&gt;$C$8,IF(Raw!$Q179&gt;$C$8,IF(Raw!$N179&gt;$C$9,IF(Raw!$N179&lt;$A$9,IF(Raw!$X179&gt;$C$9,IF(Raw!$X179&lt;$A$9,Raw!R179,-999),-999),-999),-999),-999),-999)</f>
        <v>0.1167</v>
      </c>
      <c r="L179" s="9">
        <f>IF(Raw!$G179&gt;$C$8,IF(Raw!$Q179&gt;$C$8,IF(Raw!$N179&gt;$C$9,IF(Raw!$N179&lt;$A$9,IF(Raw!$X179&gt;$C$9,IF(Raw!$X179&lt;$A$9,Raw!S179,-999),-999),-999),-999),-999),-999)</f>
        <v>0.22007599999999999</v>
      </c>
      <c r="M179" s="9">
        <f>Raw!Q179</f>
        <v>0.98918300000000003</v>
      </c>
      <c r="N179" s="9">
        <f>IF(Raw!$G179&gt;$C$8,IF(Raw!$Q179&gt;$C$8,IF(Raw!$N179&gt;$C$9,IF(Raw!$N179&lt;$A$9,IF(Raw!$X179&gt;$C$9,IF(Raw!$X179&lt;$A$9,Raw!V179,-999),-999),-999),-999),-999),-999)</f>
        <v>553.1</v>
      </c>
      <c r="O179" s="9">
        <f>IF(Raw!$G179&gt;$C$8,IF(Raw!$Q179&gt;$C$8,IF(Raw!$N179&gt;$C$9,IF(Raw!$N179&lt;$A$9,IF(Raw!$X179&gt;$C$9,IF(Raw!$X179&lt;$A$9,Raw!W179,-999),-999),-999),-999),-999),-999)</f>
        <v>2.4390000000000002E-3</v>
      </c>
      <c r="P179" s="9">
        <f>IF(Raw!$G179&gt;$C$8,IF(Raw!$Q179&gt;$C$8,IF(Raw!$N179&gt;$C$9,IF(Raw!$N179&lt;$A$9,IF(Raw!$X179&gt;$C$9,IF(Raw!$X179&lt;$A$9,Raw!X179,-999),-999),-999),-999),-999),-999)</f>
        <v>677</v>
      </c>
      <c r="R179" s="9">
        <f t="shared" si="36"/>
        <v>0.21240200000000001</v>
      </c>
      <c r="S179" s="9">
        <f t="shared" si="37"/>
        <v>0.52291292252394206</v>
      </c>
      <c r="T179" s="9">
        <f t="shared" si="38"/>
        <v>0.103376</v>
      </c>
      <c r="U179" s="9">
        <f t="shared" si="39"/>
        <v>0.46972863919736818</v>
      </c>
      <c r="V179" s="15">
        <f t="shared" si="32"/>
        <v>0</v>
      </c>
      <c r="X179" s="11">
        <f t="shared" si="40"/>
        <v>0</v>
      </c>
      <c r="Y179" s="11">
        <f t="shared" si="41"/>
        <v>3.7069999999999996E-18</v>
      </c>
      <c r="Z179" s="11">
        <f t="shared" si="42"/>
        <v>4.08E-4</v>
      </c>
      <c r="AA179" s="16">
        <f t="shared" si="43"/>
        <v>0</v>
      </c>
      <c r="AB179" s="9">
        <f t="shared" si="33"/>
        <v>0.1167</v>
      </c>
      <c r="AC179" s="9">
        <f t="shared" si="34"/>
        <v>1</v>
      </c>
      <c r="AD179" s="15">
        <f t="shared" si="35"/>
        <v>0</v>
      </c>
      <c r="AE179" s="3">
        <f t="shared" si="44"/>
        <v>446.32279999999986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0.11914351851851852</v>
      </c>
      <c r="C180" s="15">
        <f>Raw!C180</f>
        <v>72.7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0.11537</v>
      </c>
      <c r="F180" s="9">
        <f>IF(Raw!$G180&gt;$C$8,IF(Raw!$Q180&gt;$C$8,IF(Raw!$N180&gt;$C$9,IF(Raw!$N180&lt;$A$9,IF(Raw!$X180&gt;$C$9,IF(Raw!$X180&lt;$A$9,Raw!I180,-999),-999),-999),-999),-999),-999)</f>
        <v>0.23951600000000001</v>
      </c>
      <c r="G180" s="9">
        <f>Raw!G180</f>
        <v>0.98199899999999996</v>
      </c>
      <c r="H180" s="9">
        <f>IF(Raw!$G180&gt;$C$8,IF(Raw!$Q180&gt;$C$8,IF(Raw!$N180&gt;$C$9,IF(Raw!$N180&lt;$A$9,IF(Raw!$X180&gt;$C$9,IF(Raw!$X180&lt;$A$9,Raw!L180,-999),-999),-999),-999),-999),-999)</f>
        <v>440.4</v>
      </c>
      <c r="I180" s="9">
        <f>IF(Raw!$G180&gt;$C$8,IF(Raw!$Q180&gt;$C$8,IF(Raw!$N180&gt;$C$9,IF(Raw!$N180&lt;$A$9,IF(Raw!$X180&gt;$C$9,IF(Raw!$X180&lt;$A$9,Raw!M180,-999),-999),-999),-999),-999),-999)</f>
        <v>2.4390000000000002E-3</v>
      </c>
      <c r="J180" s="9">
        <f>IF(Raw!$G180&gt;$C$8,IF(Raw!$Q180&gt;$C$8,IF(Raw!$N180&gt;$C$9,IF(Raw!$N180&lt;$A$9,IF(Raw!$X180&gt;$C$9,IF(Raw!$X180&lt;$A$9,Raw!N180,-999),-999),-999),-999),-999),-999)</f>
        <v>1148</v>
      </c>
      <c r="K180" s="9">
        <f>IF(Raw!$G180&gt;$C$8,IF(Raw!$Q180&gt;$C$8,IF(Raw!$N180&gt;$C$9,IF(Raw!$N180&lt;$A$9,IF(Raw!$X180&gt;$C$9,IF(Raw!$X180&lt;$A$9,Raw!R180,-999),-999),-999),-999),-999),-999)</f>
        <v>0.183503</v>
      </c>
      <c r="L180" s="9">
        <f>IF(Raw!$G180&gt;$C$8,IF(Raw!$Q180&gt;$C$8,IF(Raw!$N180&gt;$C$9,IF(Raw!$N180&lt;$A$9,IF(Raw!$X180&gt;$C$9,IF(Raw!$X180&lt;$A$9,Raw!S180,-999),-999),-999),-999),-999),-999)</f>
        <v>0.36871799999999999</v>
      </c>
      <c r="M180" s="9">
        <f>Raw!Q180</f>
        <v>0.99143599999999998</v>
      </c>
      <c r="N180" s="9">
        <f>IF(Raw!$G180&gt;$C$8,IF(Raw!$Q180&gt;$C$8,IF(Raw!$N180&gt;$C$9,IF(Raw!$N180&lt;$A$9,IF(Raw!$X180&gt;$C$9,IF(Raw!$X180&lt;$A$9,Raw!V180,-999),-999),-999),-999),-999),-999)</f>
        <v>251.5</v>
      </c>
      <c r="O180" s="9">
        <f>IF(Raw!$G180&gt;$C$8,IF(Raw!$Q180&gt;$C$8,IF(Raw!$N180&gt;$C$9,IF(Raw!$N180&lt;$A$9,IF(Raw!$X180&gt;$C$9,IF(Raw!$X180&lt;$A$9,Raw!W180,-999),-999),-999),-999),-999),-999)</f>
        <v>2.4390000000000002E-3</v>
      </c>
      <c r="P180" s="9">
        <f>IF(Raw!$G180&gt;$C$8,IF(Raw!$Q180&gt;$C$8,IF(Raw!$N180&gt;$C$9,IF(Raw!$N180&lt;$A$9,IF(Raw!$X180&gt;$C$9,IF(Raw!$X180&lt;$A$9,Raw!X180,-999),-999),-999),-999),-999),-999)</f>
        <v>249</v>
      </c>
      <c r="R180" s="9">
        <f t="shared" si="36"/>
        <v>0.12414600000000001</v>
      </c>
      <c r="S180" s="9">
        <f t="shared" si="37"/>
        <v>0.51832027922978008</v>
      </c>
      <c r="T180" s="9">
        <f t="shared" si="38"/>
        <v>0.18521499999999999</v>
      </c>
      <c r="U180" s="9">
        <f t="shared" si="39"/>
        <v>0.50232155739616724</v>
      </c>
      <c r="V180" s="15">
        <f t="shared" si="32"/>
        <v>0</v>
      </c>
      <c r="X180" s="11">
        <f t="shared" si="40"/>
        <v>0</v>
      </c>
      <c r="Y180" s="11">
        <f t="shared" si="41"/>
        <v>4.4039999999999998E-18</v>
      </c>
      <c r="Z180" s="11">
        <f t="shared" si="42"/>
        <v>1.1479999999999999E-3</v>
      </c>
      <c r="AA180" s="16">
        <f t="shared" si="43"/>
        <v>0</v>
      </c>
      <c r="AB180" s="9">
        <f t="shared" si="33"/>
        <v>0.183503</v>
      </c>
      <c r="AC180" s="9">
        <f t="shared" si="34"/>
        <v>1</v>
      </c>
      <c r="AD180" s="15">
        <f t="shared" si="35"/>
        <v>0</v>
      </c>
      <c r="AE180" s="3">
        <f t="shared" si="44"/>
        <v>530.24159999999983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0.11920138888888888</v>
      </c>
      <c r="C181" s="15">
        <f>Raw!C181</f>
        <v>74.5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0.163745</v>
      </c>
      <c r="F181" s="9">
        <f>IF(Raw!$G181&gt;$C$8,IF(Raw!$Q181&gt;$C$8,IF(Raw!$N181&gt;$C$9,IF(Raw!$N181&lt;$A$9,IF(Raw!$X181&gt;$C$9,IF(Raw!$X181&lt;$A$9,Raw!I181,-999),-999),-999),-999),-999),-999)</f>
        <v>0.33228400000000002</v>
      </c>
      <c r="G181" s="9">
        <f>Raw!G181</f>
        <v>0.99207599999999996</v>
      </c>
      <c r="H181" s="9">
        <f>IF(Raw!$G181&gt;$C$8,IF(Raw!$Q181&gt;$C$8,IF(Raw!$N181&gt;$C$9,IF(Raw!$N181&lt;$A$9,IF(Raw!$X181&gt;$C$9,IF(Raw!$X181&lt;$A$9,Raw!L181,-999),-999),-999),-999),-999),-999)</f>
        <v>334.2</v>
      </c>
      <c r="I181" s="9">
        <f>IF(Raw!$G181&gt;$C$8,IF(Raw!$Q181&gt;$C$8,IF(Raw!$N181&gt;$C$9,IF(Raw!$N181&lt;$A$9,IF(Raw!$X181&gt;$C$9,IF(Raw!$X181&lt;$A$9,Raw!M181,-999),-999),-999),-999),-999),-999)</f>
        <v>2.4390000000000002E-3</v>
      </c>
      <c r="J181" s="9">
        <f>IF(Raw!$G181&gt;$C$8,IF(Raw!$Q181&gt;$C$8,IF(Raw!$N181&gt;$C$9,IF(Raw!$N181&lt;$A$9,IF(Raw!$X181&gt;$C$9,IF(Raw!$X181&lt;$A$9,Raw!N181,-999),-999),-999),-999),-999),-999)</f>
        <v>403</v>
      </c>
      <c r="K181" s="9">
        <f>IF(Raw!$G181&gt;$C$8,IF(Raw!$Q181&gt;$C$8,IF(Raw!$N181&gt;$C$9,IF(Raw!$N181&lt;$A$9,IF(Raw!$X181&gt;$C$9,IF(Raw!$X181&lt;$A$9,Raw!R181,-999),-999),-999),-999),-999),-999)</f>
        <v>0.20203599999999999</v>
      </c>
      <c r="L181" s="9">
        <f>IF(Raw!$G181&gt;$C$8,IF(Raw!$Q181&gt;$C$8,IF(Raw!$N181&gt;$C$9,IF(Raw!$N181&lt;$A$9,IF(Raw!$X181&gt;$C$9,IF(Raw!$X181&lt;$A$9,Raw!S181,-999),-999),-999),-999),-999),-999)</f>
        <v>0.38976499999999997</v>
      </c>
      <c r="M181" s="9">
        <f>Raw!Q181</f>
        <v>0.98904700000000001</v>
      </c>
      <c r="N181" s="9">
        <f>IF(Raw!$G181&gt;$C$8,IF(Raw!$Q181&gt;$C$8,IF(Raw!$N181&gt;$C$9,IF(Raw!$N181&lt;$A$9,IF(Raw!$X181&gt;$C$9,IF(Raw!$X181&lt;$A$9,Raw!V181,-999),-999),-999),-999),-999),-999)</f>
        <v>326.2</v>
      </c>
      <c r="O181" s="9">
        <f>IF(Raw!$G181&gt;$C$8,IF(Raw!$Q181&gt;$C$8,IF(Raw!$N181&gt;$C$9,IF(Raw!$N181&lt;$A$9,IF(Raw!$X181&gt;$C$9,IF(Raw!$X181&lt;$A$9,Raw!W181,-999),-999),-999),-999),-999),-999)</f>
        <v>2.4390000000000002E-3</v>
      </c>
      <c r="P181" s="9">
        <f>IF(Raw!$G181&gt;$C$8,IF(Raw!$Q181&gt;$C$8,IF(Raw!$N181&gt;$C$9,IF(Raw!$N181&lt;$A$9,IF(Raw!$X181&gt;$C$9,IF(Raw!$X181&lt;$A$9,Raw!X181,-999),-999),-999),-999),-999),-999)</f>
        <v>384</v>
      </c>
      <c r="R181" s="9">
        <f t="shared" si="36"/>
        <v>0.16853900000000002</v>
      </c>
      <c r="S181" s="9">
        <f t="shared" si="37"/>
        <v>0.50721370875516125</v>
      </c>
      <c r="T181" s="9">
        <f t="shared" si="38"/>
        <v>0.18772899999999998</v>
      </c>
      <c r="U181" s="9">
        <f t="shared" si="39"/>
        <v>0.48164663322771412</v>
      </c>
      <c r="V181" s="15">
        <f t="shared" si="32"/>
        <v>0</v>
      </c>
      <c r="X181" s="11">
        <f t="shared" si="40"/>
        <v>0</v>
      </c>
      <c r="Y181" s="11">
        <f t="shared" si="41"/>
        <v>3.3419999999999996E-18</v>
      </c>
      <c r="Z181" s="11">
        <f t="shared" si="42"/>
        <v>4.0299999999999998E-4</v>
      </c>
      <c r="AA181" s="16">
        <f t="shared" si="43"/>
        <v>0</v>
      </c>
      <c r="AB181" s="9">
        <f t="shared" si="33"/>
        <v>0.20203599999999999</v>
      </c>
      <c r="AC181" s="9">
        <f t="shared" si="34"/>
        <v>1</v>
      </c>
      <c r="AD181" s="15">
        <f t="shared" si="35"/>
        <v>0</v>
      </c>
      <c r="AE181" s="3">
        <f t="shared" si="44"/>
        <v>402.37679999999983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0.11927083333333333</v>
      </c>
      <c r="C182" s="15">
        <f>Raw!C182</f>
        <v>76.099999999999994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0.99128099999999997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3.2287000000000003E-2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0.1193287037037037</v>
      </c>
      <c r="C183" s="15">
        <f>Raw!C183</f>
        <v>77.2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0.29036099999999998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0.99411499999999997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0.11939814814814814</v>
      </c>
      <c r="C184" s="15">
        <f>Raw!C184</f>
        <v>78.7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0.150809</v>
      </c>
      <c r="F184" s="9">
        <f>IF(Raw!$G184&gt;$C$8,IF(Raw!$Q184&gt;$C$8,IF(Raw!$N184&gt;$C$9,IF(Raw!$N184&lt;$A$9,IF(Raw!$X184&gt;$C$9,IF(Raw!$X184&lt;$A$9,Raw!I184,-999),-999),-999),-999),-999),-999)</f>
        <v>0.313052</v>
      </c>
      <c r="G184" s="9">
        <f>Raw!G184</f>
        <v>0.98949900000000002</v>
      </c>
      <c r="H184" s="9">
        <f>IF(Raw!$G184&gt;$C$8,IF(Raw!$Q184&gt;$C$8,IF(Raw!$N184&gt;$C$9,IF(Raw!$N184&lt;$A$9,IF(Raw!$X184&gt;$C$9,IF(Raw!$X184&lt;$A$9,Raw!L184,-999),-999),-999),-999),-999),-999)</f>
        <v>408.8</v>
      </c>
      <c r="I184" s="9">
        <f>IF(Raw!$G184&gt;$C$8,IF(Raw!$Q184&gt;$C$8,IF(Raw!$N184&gt;$C$9,IF(Raw!$N184&lt;$A$9,IF(Raw!$X184&gt;$C$9,IF(Raw!$X184&lt;$A$9,Raw!M184,-999),-999),-999),-999),-999),-999)</f>
        <v>3.8891000000000002E-2</v>
      </c>
      <c r="J184" s="9">
        <f>IF(Raw!$G184&gt;$C$8,IF(Raw!$Q184&gt;$C$8,IF(Raw!$N184&gt;$C$9,IF(Raw!$N184&lt;$A$9,IF(Raw!$X184&gt;$C$9,IF(Raw!$X184&lt;$A$9,Raw!N184,-999),-999),-999),-999),-999),-999)</f>
        <v>569</v>
      </c>
      <c r="K184" s="9">
        <f>IF(Raw!$G184&gt;$C$8,IF(Raw!$Q184&gt;$C$8,IF(Raw!$N184&gt;$C$9,IF(Raw!$N184&lt;$A$9,IF(Raw!$X184&gt;$C$9,IF(Raw!$X184&lt;$A$9,Raw!R184,-999),-999),-999),-999),-999),-999)</f>
        <v>0.21746499999999999</v>
      </c>
      <c r="L184" s="9">
        <f>IF(Raw!$G184&gt;$C$8,IF(Raw!$Q184&gt;$C$8,IF(Raw!$N184&gt;$C$9,IF(Raw!$N184&lt;$A$9,IF(Raw!$X184&gt;$C$9,IF(Raw!$X184&lt;$A$9,Raw!S184,-999),-999),-999),-999),-999),-999)</f>
        <v>0.45001999999999998</v>
      </c>
      <c r="M184" s="9">
        <f>Raw!Q184</f>
        <v>0.99102299999999999</v>
      </c>
      <c r="N184" s="9">
        <f>IF(Raw!$G184&gt;$C$8,IF(Raw!$Q184&gt;$C$8,IF(Raw!$N184&gt;$C$9,IF(Raw!$N184&lt;$A$9,IF(Raw!$X184&gt;$C$9,IF(Raw!$X184&lt;$A$9,Raw!V184,-999),-999),-999),-999),-999),-999)</f>
        <v>268.60000000000002</v>
      </c>
      <c r="O184" s="9">
        <f>IF(Raw!$G184&gt;$C$8,IF(Raw!$Q184&gt;$C$8,IF(Raw!$N184&gt;$C$9,IF(Raw!$N184&lt;$A$9,IF(Raw!$X184&gt;$C$9,IF(Raw!$X184&lt;$A$9,Raw!W184,-999),-999),-999),-999),-999),-999)</f>
        <v>2.4390000000000002E-3</v>
      </c>
      <c r="P184" s="9">
        <f>IF(Raw!$G184&gt;$C$8,IF(Raw!$Q184&gt;$C$8,IF(Raw!$N184&gt;$C$9,IF(Raw!$N184&lt;$A$9,IF(Raw!$X184&gt;$C$9,IF(Raw!$X184&lt;$A$9,Raw!X184,-999),-999),-999),-999),-999),-999)</f>
        <v>637</v>
      </c>
      <c r="R184" s="9">
        <f t="shared" si="36"/>
        <v>0.162243</v>
      </c>
      <c r="S184" s="9">
        <f t="shared" si="37"/>
        <v>0.51826214175280783</v>
      </c>
      <c r="T184" s="9">
        <f t="shared" si="38"/>
        <v>0.23255499999999998</v>
      </c>
      <c r="U184" s="9">
        <f t="shared" si="39"/>
        <v>0.51676592151459932</v>
      </c>
      <c r="V184" s="15">
        <f t="shared" si="32"/>
        <v>0</v>
      </c>
      <c r="X184" s="11">
        <f t="shared" si="40"/>
        <v>0</v>
      </c>
      <c r="Y184" s="11">
        <f t="shared" si="41"/>
        <v>4.0880000000000001E-18</v>
      </c>
      <c r="Z184" s="11">
        <f t="shared" si="42"/>
        <v>5.6899999999999995E-4</v>
      </c>
      <c r="AA184" s="16">
        <f t="shared" si="43"/>
        <v>0</v>
      </c>
      <c r="AB184" s="9">
        <f t="shared" si="33"/>
        <v>0.21746499999999999</v>
      </c>
      <c r="AC184" s="9">
        <f t="shared" si="34"/>
        <v>1</v>
      </c>
      <c r="AD184" s="15">
        <f t="shared" si="35"/>
        <v>0</v>
      </c>
      <c r="AE184" s="3">
        <f t="shared" si="44"/>
        <v>492.19519999999989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0.11945601851851852</v>
      </c>
      <c r="C185" s="15">
        <f>Raw!C185</f>
        <v>80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0.31124000000000002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0.98202500000000004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0.11952546296296296</v>
      </c>
      <c r="C186" s="15">
        <f>Raw!C186</f>
        <v>80.900000000000006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0.14191599999999999</v>
      </c>
      <c r="F186" s="9">
        <f>IF(Raw!$G186&gt;$C$8,IF(Raw!$Q186&gt;$C$8,IF(Raw!$N186&gt;$C$9,IF(Raw!$N186&lt;$A$9,IF(Raw!$X186&gt;$C$9,IF(Raw!$X186&lt;$A$9,Raw!I186,-999),-999),-999),-999),-999),-999)</f>
        <v>0.299456</v>
      </c>
      <c r="G186" s="9">
        <f>Raw!G186</f>
        <v>0.98905399999999999</v>
      </c>
      <c r="H186" s="9">
        <f>IF(Raw!$G186&gt;$C$8,IF(Raw!$Q186&gt;$C$8,IF(Raw!$N186&gt;$C$9,IF(Raw!$N186&lt;$A$9,IF(Raw!$X186&gt;$C$9,IF(Raw!$X186&lt;$A$9,Raw!L186,-999),-999),-999),-999),-999),-999)</f>
        <v>470.4</v>
      </c>
      <c r="I186" s="9">
        <f>IF(Raw!$G186&gt;$C$8,IF(Raw!$Q186&gt;$C$8,IF(Raw!$N186&gt;$C$9,IF(Raw!$N186&lt;$A$9,IF(Raw!$X186&gt;$C$9,IF(Raw!$X186&lt;$A$9,Raw!M186,-999),-999),-999),-999),-999),-999)</f>
        <v>7.2328000000000003E-2</v>
      </c>
      <c r="J186" s="9">
        <f>IF(Raw!$G186&gt;$C$8,IF(Raw!$Q186&gt;$C$8,IF(Raw!$N186&gt;$C$9,IF(Raw!$N186&lt;$A$9,IF(Raw!$X186&gt;$C$9,IF(Raw!$X186&lt;$A$9,Raw!N186,-999),-999),-999),-999),-999),-999)</f>
        <v>504</v>
      </c>
      <c r="K186" s="9">
        <f>IF(Raw!$G186&gt;$C$8,IF(Raw!$Q186&gt;$C$8,IF(Raw!$N186&gt;$C$9,IF(Raw!$N186&lt;$A$9,IF(Raw!$X186&gt;$C$9,IF(Raw!$X186&lt;$A$9,Raw!R186,-999),-999),-999),-999),-999),-999)</f>
        <v>0.14380100000000001</v>
      </c>
      <c r="L186" s="9">
        <f>IF(Raw!$G186&gt;$C$8,IF(Raw!$Q186&gt;$C$8,IF(Raw!$N186&gt;$C$9,IF(Raw!$N186&lt;$A$9,IF(Raw!$X186&gt;$C$9,IF(Raw!$X186&lt;$A$9,Raw!S186,-999),-999),-999),-999),-999),-999)</f>
        <v>0.30097200000000002</v>
      </c>
      <c r="M186" s="9">
        <f>Raw!Q186</f>
        <v>0.98623099999999997</v>
      </c>
      <c r="N186" s="9">
        <f>IF(Raw!$G186&gt;$C$8,IF(Raw!$Q186&gt;$C$8,IF(Raw!$N186&gt;$C$9,IF(Raw!$N186&lt;$A$9,IF(Raw!$X186&gt;$C$9,IF(Raw!$X186&lt;$A$9,Raw!V186,-999),-999),-999),-999),-999),-999)</f>
        <v>459.9</v>
      </c>
      <c r="O186" s="9">
        <f>IF(Raw!$G186&gt;$C$8,IF(Raw!$Q186&gt;$C$8,IF(Raw!$N186&gt;$C$9,IF(Raw!$N186&lt;$A$9,IF(Raw!$X186&gt;$C$9,IF(Raw!$X186&lt;$A$9,Raw!W186,-999),-999),-999),-999),-999),-999)</f>
        <v>2.4390000000000002E-3</v>
      </c>
      <c r="P186" s="9">
        <f>IF(Raw!$G186&gt;$C$8,IF(Raw!$Q186&gt;$C$8,IF(Raw!$N186&gt;$C$9,IF(Raw!$N186&lt;$A$9,IF(Raw!$X186&gt;$C$9,IF(Raw!$X186&lt;$A$9,Raw!X186,-999),-999),-999),-999),-999),-999)</f>
        <v>1155</v>
      </c>
      <c r="R186" s="9">
        <f t="shared" si="36"/>
        <v>0.15754000000000001</v>
      </c>
      <c r="S186" s="9">
        <f t="shared" si="37"/>
        <v>0.52608730497969658</v>
      </c>
      <c r="T186" s="9">
        <f t="shared" si="38"/>
        <v>0.15717100000000001</v>
      </c>
      <c r="U186" s="9">
        <f t="shared" si="39"/>
        <v>0.52221136849939531</v>
      </c>
      <c r="V186" s="15">
        <f t="shared" si="32"/>
        <v>0</v>
      </c>
      <c r="X186" s="11">
        <f t="shared" si="40"/>
        <v>0</v>
      </c>
      <c r="Y186" s="11">
        <f t="shared" si="41"/>
        <v>4.7039999999999998E-18</v>
      </c>
      <c r="Z186" s="11">
        <f t="shared" si="42"/>
        <v>5.04E-4</v>
      </c>
      <c r="AA186" s="16">
        <f t="shared" si="43"/>
        <v>0</v>
      </c>
      <c r="AB186" s="9">
        <f t="shared" si="33"/>
        <v>0.14380100000000001</v>
      </c>
      <c r="AC186" s="9">
        <f t="shared" si="34"/>
        <v>1</v>
      </c>
      <c r="AD186" s="15">
        <f t="shared" si="35"/>
        <v>0</v>
      </c>
      <c r="AE186" s="3">
        <f t="shared" si="44"/>
        <v>566.36159999999984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0.11958333333333333</v>
      </c>
      <c r="C187" s="15">
        <f>Raw!C187</f>
        <v>82.3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0.99559900000000001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0.18196999999999999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0.11965277777777777</v>
      </c>
      <c r="C188" s="15">
        <f>Raw!C188</f>
        <v>84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4.5338000000000003E-2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0.99450499999999997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0.11971064814814815</v>
      </c>
      <c r="C189" s="15">
        <f>Raw!C189</f>
        <v>85.4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0.67327499999999996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0.99426800000000004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0.11976851851851851</v>
      </c>
      <c r="C190" s="15">
        <f>Raw!C190</f>
        <v>86.7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0.123238</v>
      </c>
      <c r="F190" s="9">
        <f>IF(Raw!$G190&gt;$C$8,IF(Raw!$Q190&gt;$C$8,IF(Raw!$N190&gt;$C$9,IF(Raw!$N190&lt;$A$9,IF(Raw!$X190&gt;$C$9,IF(Raw!$X190&lt;$A$9,Raw!I190,-999),-999),-999),-999),-999),-999)</f>
        <v>0.24021300000000001</v>
      </c>
      <c r="G190" s="9">
        <f>Raw!G190</f>
        <v>0.98572499999999996</v>
      </c>
      <c r="H190" s="9">
        <f>IF(Raw!$G190&gt;$C$8,IF(Raw!$Q190&gt;$C$8,IF(Raw!$N190&gt;$C$9,IF(Raw!$N190&lt;$A$9,IF(Raw!$X190&gt;$C$9,IF(Raw!$X190&lt;$A$9,Raw!L190,-999),-999),-999),-999),-999),-999)</f>
        <v>391.8</v>
      </c>
      <c r="I190" s="9">
        <f>IF(Raw!$G190&gt;$C$8,IF(Raw!$Q190&gt;$C$8,IF(Raw!$N190&gt;$C$9,IF(Raw!$N190&lt;$A$9,IF(Raw!$X190&gt;$C$9,IF(Raw!$X190&lt;$A$9,Raw!M190,-999),-999),-999),-999),-999),-999)</f>
        <v>8.9978000000000002E-2</v>
      </c>
      <c r="J190" s="9">
        <f>IF(Raw!$G190&gt;$C$8,IF(Raw!$Q190&gt;$C$8,IF(Raw!$N190&gt;$C$9,IF(Raw!$N190&lt;$A$9,IF(Raw!$X190&gt;$C$9,IF(Raw!$X190&lt;$A$9,Raw!N190,-999),-999),-999),-999),-999),-999)</f>
        <v>595</v>
      </c>
      <c r="K190" s="9">
        <f>IF(Raw!$G190&gt;$C$8,IF(Raw!$Q190&gt;$C$8,IF(Raw!$N190&gt;$C$9,IF(Raw!$N190&lt;$A$9,IF(Raw!$X190&gt;$C$9,IF(Raw!$X190&lt;$A$9,Raw!R190,-999),-999),-999),-999),-999),-999)</f>
        <v>0.157581</v>
      </c>
      <c r="L190" s="9">
        <f>IF(Raw!$G190&gt;$C$8,IF(Raw!$Q190&gt;$C$8,IF(Raw!$N190&gt;$C$9,IF(Raw!$N190&lt;$A$9,IF(Raw!$X190&gt;$C$9,IF(Raw!$X190&lt;$A$9,Raw!S190,-999),-999),-999),-999),-999),-999)</f>
        <v>0.33895199999999998</v>
      </c>
      <c r="M190" s="9">
        <f>Raw!Q190</f>
        <v>0.99093500000000001</v>
      </c>
      <c r="N190" s="9">
        <f>IF(Raw!$G190&gt;$C$8,IF(Raw!$Q190&gt;$C$8,IF(Raw!$N190&gt;$C$9,IF(Raw!$N190&lt;$A$9,IF(Raw!$X190&gt;$C$9,IF(Raw!$X190&lt;$A$9,Raw!V190,-999),-999),-999),-999),-999),-999)</f>
        <v>453.4</v>
      </c>
      <c r="O190" s="9">
        <f>IF(Raw!$G190&gt;$C$8,IF(Raw!$Q190&gt;$C$8,IF(Raw!$N190&gt;$C$9,IF(Raw!$N190&lt;$A$9,IF(Raw!$X190&gt;$C$9,IF(Raw!$X190&lt;$A$9,Raw!W190,-999),-999),-999),-999),-999),-999)</f>
        <v>2.4390000000000002E-3</v>
      </c>
      <c r="P190" s="9">
        <f>IF(Raw!$G190&gt;$C$8,IF(Raw!$Q190&gt;$C$8,IF(Raw!$N190&gt;$C$9,IF(Raw!$N190&lt;$A$9,IF(Raw!$X190&gt;$C$9,IF(Raw!$X190&lt;$A$9,Raw!X190,-999),-999),-999),-999),-999),-999)</f>
        <v>670</v>
      </c>
      <c r="R190" s="9">
        <f t="shared" si="36"/>
        <v>0.11697500000000001</v>
      </c>
      <c r="S190" s="9">
        <f t="shared" si="37"/>
        <v>0.48696365309121492</v>
      </c>
      <c r="T190" s="9">
        <f t="shared" si="38"/>
        <v>0.18137099999999998</v>
      </c>
      <c r="U190" s="9">
        <f t="shared" si="39"/>
        <v>0.53509346456135376</v>
      </c>
      <c r="V190" s="15">
        <f t="shared" si="32"/>
        <v>0</v>
      </c>
      <c r="X190" s="11">
        <f t="shared" si="40"/>
        <v>0</v>
      </c>
      <c r="Y190" s="11">
        <f t="shared" si="41"/>
        <v>3.9180000000000003E-18</v>
      </c>
      <c r="Z190" s="11">
        <f t="shared" si="42"/>
        <v>5.9499999999999993E-4</v>
      </c>
      <c r="AA190" s="16">
        <f t="shared" si="43"/>
        <v>0</v>
      </c>
      <c r="AB190" s="9">
        <f t="shared" si="33"/>
        <v>0.157581</v>
      </c>
      <c r="AC190" s="9">
        <f t="shared" si="34"/>
        <v>1</v>
      </c>
      <c r="AD190" s="15">
        <f t="shared" si="35"/>
        <v>0</v>
      </c>
      <c r="AE190" s="3">
        <f t="shared" si="44"/>
        <v>471.72719999999993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0.11983796296296297</v>
      </c>
      <c r="C191" s="15">
        <f>Raw!C191</f>
        <v>87.6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0.17099500000000001</v>
      </c>
      <c r="F191" s="9">
        <f>IF(Raw!$G191&gt;$C$8,IF(Raw!$Q191&gt;$C$8,IF(Raw!$N191&gt;$C$9,IF(Raw!$N191&lt;$A$9,IF(Raw!$X191&gt;$C$9,IF(Raw!$X191&lt;$A$9,Raw!I191,-999),-999),-999),-999),-999),-999)</f>
        <v>0.37198500000000001</v>
      </c>
      <c r="G191" s="9">
        <f>Raw!G191</f>
        <v>0.99247799999999997</v>
      </c>
      <c r="H191" s="9">
        <f>IF(Raw!$G191&gt;$C$8,IF(Raw!$Q191&gt;$C$8,IF(Raw!$N191&gt;$C$9,IF(Raw!$N191&lt;$A$9,IF(Raw!$X191&gt;$C$9,IF(Raw!$X191&lt;$A$9,Raw!L191,-999),-999),-999),-999),-999),-999)</f>
        <v>432.4</v>
      </c>
      <c r="I191" s="9">
        <f>IF(Raw!$G191&gt;$C$8,IF(Raw!$Q191&gt;$C$8,IF(Raw!$N191&gt;$C$9,IF(Raw!$N191&lt;$A$9,IF(Raw!$X191&gt;$C$9,IF(Raw!$X191&lt;$A$9,Raw!M191,-999),-999),-999),-999),-999),-999)</f>
        <v>2.4390000000000002E-3</v>
      </c>
      <c r="J191" s="9">
        <f>IF(Raw!$G191&gt;$C$8,IF(Raw!$Q191&gt;$C$8,IF(Raw!$N191&gt;$C$9,IF(Raw!$N191&lt;$A$9,IF(Raw!$X191&gt;$C$9,IF(Raw!$X191&lt;$A$9,Raw!N191,-999),-999),-999),-999),-999),-999)</f>
        <v>639</v>
      </c>
      <c r="K191" s="9">
        <f>IF(Raw!$G191&gt;$C$8,IF(Raw!$Q191&gt;$C$8,IF(Raw!$N191&gt;$C$9,IF(Raw!$N191&lt;$A$9,IF(Raw!$X191&gt;$C$9,IF(Raw!$X191&lt;$A$9,Raw!R191,-999),-999),-999),-999),-999),-999)</f>
        <v>0.22057099999999999</v>
      </c>
      <c r="L191" s="9">
        <f>IF(Raw!$G191&gt;$C$8,IF(Raw!$Q191&gt;$C$8,IF(Raw!$N191&gt;$C$9,IF(Raw!$N191&lt;$A$9,IF(Raw!$X191&gt;$C$9,IF(Raw!$X191&lt;$A$9,Raw!S191,-999),-999),-999),-999),-999),-999)</f>
        <v>0.45205400000000001</v>
      </c>
      <c r="M191" s="9">
        <f>Raw!Q191</f>
        <v>0.99393299999999996</v>
      </c>
      <c r="N191" s="9">
        <f>IF(Raw!$G191&gt;$C$8,IF(Raw!$Q191&gt;$C$8,IF(Raw!$N191&gt;$C$9,IF(Raw!$N191&lt;$A$9,IF(Raw!$X191&gt;$C$9,IF(Raw!$X191&lt;$A$9,Raw!V191,-999),-999),-999),-999),-999),-999)</f>
        <v>378.8</v>
      </c>
      <c r="O191" s="9">
        <f>IF(Raw!$G191&gt;$C$8,IF(Raw!$Q191&gt;$C$8,IF(Raw!$N191&gt;$C$9,IF(Raw!$N191&lt;$A$9,IF(Raw!$X191&gt;$C$9,IF(Raw!$X191&lt;$A$9,Raw!W191,-999),-999),-999),-999),-999),-999)</f>
        <v>2.4390000000000002E-3</v>
      </c>
      <c r="P191" s="9">
        <f>IF(Raw!$G191&gt;$C$8,IF(Raw!$Q191&gt;$C$8,IF(Raw!$N191&gt;$C$9,IF(Raw!$N191&lt;$A$9,IF(Raw!$X191&gt;$C$9,IF(Raw!$X191&lt;$A$9,Raw!X191,-999),-999),-999),-999),-999),-999)</f>
        <v>1154</v>
      </c>
      <c r="R191" s="9">
        <f t="shared" si="36"/>
        <v>0.20099</v>
      </c>
      <c r="S191" s="9">
        <f t="shared" si="37"/>
        <v>0.54031748592013118</v>
      </c>
      <c r="T191" s="9">
        <f t="shared" si="38"/>
        <v>0.23148300000000002</v>
      </c>
      <c r="U191" s="9">
        <f t="shared" si="39"/>
        <v>0.51206935454613833</v>
      </c>
      <c r="V191" s="15">
        <f t="shared" si="32"/>
        <v>0</v>
      </c>
      <c r="X191" s="11">
        <f t="shared" si="40"/>
        <v>0</v>
      </c>
      <c r="Y191" s="11">
        <f t="shared" si="41"/>
        <v>4.3239999999999995E-18</v>
      </c>
      <c r="Z191" s="11">
        <f t="shared" si="42"/>
        <v>6.3899999999999992E-4</v>
      </c>
      <c r="AA191" s="16">
        <f t="shared" si="43"/>
        <v>0</v>
      </c>
      <c r="AB191" s="9">
        <f t="shared" si="33"/>
        <v>0.22057099999999999</v>
      </c>
      <c r="AC191" s="9">
        <f t="shared" si="34"/>
        <v>1</v>
      </c>
      <c r="AD191" s="15">
        <f t="shared" si="35"/>
        <v>0</v>
      </c>
      <c r="AE191" s="3">
        <f t="shared" si="44"/>
        <v>520.60959999999977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0.11989583333333333</v>
      </c>
      <c r="C192" s="15">
        <f>Raw!C192</f>
        <v>89.1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0.23716300000000001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0.99234199999999995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0.11996527777777777</v>
      </c>
      <c r="C193" s="15">
        <f>Raw!C193</f>
        <v>90.3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0.99508600000000003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0.589283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0.12002314814814814</v>
      </c>
      <c r="C194" s="15">
        <f>Raw!C194</f>
        <v>91.2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6.7555000000000004E-2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0.99472799999999995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0.12009259259259258</v>
      </c>
      <c r="C195" s="15">
        <f>Raw!C195</f>
        <v>93.1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0.24421999999999999</v>
      </c>
      <c r="F195" s="9">
        <f>IF(Raw!$G195&gt;$C$8,IF(Raw!$Q195&gt;$C$8,IF(Raw!$N195&gt;$C$9,IF(Raw!$N195&lt;$A$9,IF(Raw!$X195&gt;$C$9,IF(Raw!$X195&lt;$A$9,Raw!I195,-999),-999),-999),-999),-999),-999)</f>
        <v>0.52715900000000004</v>
      </c>
      <c r="G195" s="9">
        <f>Raw!G195</f>
        <v>0.99714599999999998</v>
      </c>
      <c r="H195" s="9">
        <f>IF(Raw!$G195&gt;$C$8,IF(Raw!$Q195&gt;$C$8,IF(Raw!$N195&gt;$C$9,IF(Raw!$N195&lt;$A$9,IF(Raw!$X195&gt;$C$9,IF(Raw!$X195&lt;$A$9,Raw!L195,-999),-999),-999),-999),-999),-999)</f>
        <v>368.3</v>
      </c>
      <c r="I195" s="9">
        <f>IF(Raw!$G195&gt;$C$8,IF(Raw!$Q195&gt;$C$8,IF(Raw!$N195&gt;$C$9,IF(Raw!$N195&lt;$A$9,IF(Raw!$X195&gt;$C$9,IF(Raw!$X195&lt;$A$9,Raw!M195,-999),-999),-999),-999),-999),-999)</f>
        <v>0.22674</v>
      </c>
      <c r="J195" s="9">
        <f>IF(Raw!$G195&gt;$C$8,IF(Raw!$Q195&gt;$C$8,IF(Raw!$N195&gt;$C$9,IF(Raw!$N195&lt;$A$9,IF(Raw!$X195&gt;$C$9,IF(Raw!$X195&lt;$A$9,Raw!N195,-999),-999),-999),-999),-999),-999)</f>
        <v>231</v>
      </c>
      <c r="K195" s="9">
        <f>IF(Raw!$G195&gt;$C$8,IF(Raw!$Q195&gt;$C$8,IF(Raw!$N195&gt;$C$9,IF(Raw!$N195&lt;$A$9,IF(Raw!$X195&gt;$C$9,IF(Raw!$X195&lt;$A$9,Raw!R195,-999),-999),-999),-999),-999),-999)</f>
        <v>0.20665700000000001</v>
      </c>
      <c r="L195" s="9">
        <f>IF(Raw!$G195&gt;$C$8,IF(Raw!$Q195&gt;$C$8,IF(Raw!$N195&gt;$C$9,IF(Raw!$N195&lt;$A$9,IF(Raw!$X195&gt;$C$9,IF(Raw!$X195&lt;$A$9,Raw!S195,-999),-999),-999),-999),-999),-999)</f>
        <v>0.42320799999999997</v>
      </c>
      <c r="M195" s="9">
        <f>Raw!Q195</f>
        <v>0.99414800000000003</v>
      </c>
      <c r="N195" s="9">
        <f>IF(Raw!$G195&gt;$C$8,IF(Raw!$Q195&gt;$C$8,IF(Raw!$N195&gt;$C$9,IF(Raw!$N195&lt;$A$9,IF(Raw!$X195&gt;$C$9,IF(Raw!$X195&lt;$A$9,Raw!V195,-999),-999),-999),-999),-999),-999)</f>
        <v>457.4</v>
      </c>
      <c r="O195" s="9">
        <f>IF(Raw!$G195&gt;$C$8,IF(Raw!$Q195&gt;$C$8,IF(Raw!$N195&gt;$C$9,IF(Raw!$N195&lt;$A$9,IF(Raw!$X195&gt;$C$9,IF(Raw!$X195&lt;$A$9,Raw!W195,-999),-999),-999),-999),-999),-999)</f>
        <v>4.3769000000000002E-2</v>
      </c>
      <c r="P195" s="9">
        <f>IF(Raw!$G195&gt;$C$8,IF(Raw!$Q195&gt;$C$8,IF(Raw!$N195&gt;$C$9,IF(Raw!$N195&lt;$A$9,IF(Raw!$X195&gt;$C$9,IF(Raw!$X195&lt;$A$9,Raw!X195,-999),-999),-999),-999),-999),-999)</f>
        <v>1057</v>
      </c>
      <c r="R195" s="9">
        <f t="shared" si="36"/>
        <v>0.28293900000000005</v>
      </c>
      <c r="S195" s="9">
        <f t="shared" si="37"/>
        <v>0.53672421413653193</v>
      </c>
      <c r="T195" s="9">
        <f t="shared" si="38"/>
        <v>0.21655099999999997</v>
      </c>
      <c r="U195" s="9">
        <f t="shared" si="39"/>
        <v>0.51168928753709753</v>
      </c>
      <c r="V195" s="15">
        <f t="shared" si="32"/>
        <v>0</v>
      </c>
      <c r="X195" s="11">
        <f t="shared" si="40"/>
        <v>0</v>
      </c>
      <c r="Y195" s="11">
        <f t="shared" si="41"/>
        <v>3.6829999999999996E-18</v>
      </c>
      <c r="Z195" s="11">
        <f t="shared" si="42"/>
        <v>2.3099999999999998E-4</v>
      </c>
      <c r="AA195" s="16">
        <f t="shared" si="43"/>
        <v>0</v>
      </c>
      <c r="AB195" s="9">
        <f t="shared" si="33"/>
        <v>0.20665700000000001</v>
      </c>
      <c r="AC195" s="9">
        <f t="shared" si="34"/>
        <v>1</v>
      </c>
      <c r="AD195" s="15">
        <f t="shared" si="35"/>
        <v>0</v>
      </c>
      <c r="AE195" s="3">
        <f t="shared" si="44"/>
        <v>443.43319999999983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0.12015046296296296</v>
      </c>
      <c r="C196" s="15">
        <f>Raw!C196</f>
        <v>94.7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0.182671</v>
      </c>
      <c r="F196" s="9">
        <f>IF(Raw!$G196&gt;$C$8,IF(Raw!$Q196&gt;$C$8,IF(Raw!$N196&gt;$C$9,IF(Raw!$N196&lt;$A$9,IF(Raw!$X196&gt;$C$9,IF(Raw!$X196&lt;$A$9,Raw!I196,-999),-999),-999),-999),-999),-999)</f>
        <v>0.43443700000000002</v>
      </c>
      <c r="G196" s="9">
        <f>Raw!G196</f>
        <v>0.995174</v>
      </c>
      <c r="H196" s="9">
        <f>IF(Raw!$G196&gt;$C$8,IF(Raw!$Q196&gt;$C$8,IF(Raw!$N196&gt;$C$9,IF(Raw!$N196&lt;$A$9,IF(Raw!$X196&gt;$C$9,IF(Raw!$X196&lt;$A$9,Raw!L196,-999),-999),-999),-999),-999),-999)</f>
        <v>385.3</v>
      </c>
      <c r="I196" s="9">
        <f>IF(Raw!$G196&gt;$C$8,IF(Raw!$Q196&gt;$C$8,IF(Raw!$N196&gt;$C$9,IF(Raw!$N196&lt;$A$9,IF(Raw!$X196&gt;$C$9,IF(Raw!$X196&lt;$A$9,Raw!M196,-999),-999),-999),-999),-999),-999)</f>
        <v>2.4390000000000002E-3</v>
      </c>
      <c r="J196" s="9">
        <f>IF(Raw!$G196&gt;$C$8,IF(Raw!$Q196&gt;$C$8,IF(Raw!$N196&gt;$C$9,IF(Raw!$N196&lt;$A$9,IF(Raw!$X196&gt;$C$9,IF(Raw!$X196&lt;$A$9,Raw!N196,-999),-999),-999),-999),-999),-999)</f>
        <v>551</v>
      </c>
      <c r="K196" s="9">
        <f>IF(Raw!$G196&gt;$C$8,IF(Raw!$Q196&gt;$C$8,IF(Raw!$N196&gt;$C$9,IF(Raw!$N196&lt;$A$9,IF(Raw!$X196&gt;$C$9,IF(Raw!$X196&lt;$A$9,Raw!R196,-999),-999),-999),-999),-999),-999)</f>
        <v>0.235179</v>
      </c>
      <c r="L196" s="9">
        <f>IF(Raw!$G196&gt;$C$8,IF(Raw!$Q196&gt;$C$8,IF(Raw!$N196&gt;$C$9,IF(Raw!$N196&lt;$A$9,IF(Raw!$X196&gt;$C$9,IF(Raw!$X196&lt;$A$9,Raw!S196,-999),-999),-999),-999),-999),-999)</f>
        <v>0.52679299999999996</v>
      </c>
      <c r="M196" s="9">
        <f>Raw!Q196</f>
        <v>0.99444299999999997</v>
      </c>
      <c r="N196" s="9">
        <f>IF(Raw!$G196&gt;$C$8,IF(Raw!$Q196&gt;$C$8,IF(Raw!$N196&gt;$C$9,IF(Raw!$N196&lt;$A$9,IF(Raw!$X196&gt;$C$9,IF(Raw!$X196&lt;$A$9,Raw!V196,-999),-999),-999),-999),-999),-999)</f>
        <v>481</v>
      </c>
      <c r="O196" s="9">
        <f>IF(Raw!$G196&gt;$C$8,IF(Raw!$Q196&gt;$C$8,IF(Raw!$N196&gt;$C$9,IF(Raw!$N196&lt;$A$9,IF(Raw!$X196&gt;$C$9,IF(Raw!$X196&lt;$A$9,Raw!W196,-999),-999),-999),-999),-999),-999)</f>
        <v>2.4390000000000002E-3</v>
      </c>
      <c r="P196" s="9">
        <f>IF(Raw!$G196&gt;$C$8,IF(Raw!$Q196&gt;$C$8,IF(Raw!$N196&gt;$C$9,IF(Raw!$N196&lt;$A$9,IF(Raw!$X196&gt;$C$9,IF(Raw!$X196&lt;$A$9,Raw!X196,-999),-999),-999),-999),-999),-999)</f>
        <v>358</v>
      </c>
      <c r="R196" s="9">
        <f t="shared" si="36"/>
        <v>0.25176600000000005</v>
      </c>
      <c r="S196" s="9">
        <f t="shared" si="37"/>
        <v>0.57952246240536609</v>
      </c>
      <c r="T196" s="9">
        <f t="shared" si="38"/>
        <v>0.29161399999999993</v>
      </c>
      <c r="U196" s="9">
        <f t="shared" si="39"/>
        <v>0.55356468290201266</v>
      </c>
      <c r="V196" s="15">
        <f t="shared" si="32"/>
        <v>0</v>
      </c>
      <c r="X196" s="11">
        <f t="shared" si="40"/>
        <v>0</v>
      </c>
      <c r="Y196" s="11">
        <f t="shared" si="41"/>
        <v>3.8530000000000002E-18</v>
      </c>
      <c r="Z196" s="11">
        <f t="shared" si="42"/>
        <v>5.5099999999999995E-4</v>
      </c>
      <c r="AA196" s="16">
        <f t="shared" si="43"/>
        <v>0</v>
      </c>
      <c r="AB196" s="9">
        <f t="shared" si="33"/>
        <v>0.235179</v>
      </c>
      <c r="AC196" s="9">
        <f t="shared" si="34"/>
        <v>1</v>
      </c>
      <c r="AD196" s="15">
        <f t="shared" si="35"/>
        <v>0</v>
      </c>
      <c r="AE196" s="3">
        <f t="shared" si="44"/>
        <v>463.9011999999999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0.1202199074074074</v>
      </c>
      <c r="C197" s="15">
        <f>Raw!C197</f>
        <v>96.3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0.242975</v>
      </c>
      <c r="F197" s="9">
        <f>IF(Raw!$G197&gt;$C$8,IF(Raw!$Q197&gt;$C$8,IF(Raw!$N197&gt;$C$9,IF(Raw!$N197&lt;$A$9,IF(Raw!$X197&gt;$C$9,IF(Raw!$X197&lt;$A$9,Raw!I197,-999),-999),-999),-999),-999),-999)</f>
        <v>0.54149199999999997</v>
      </c>
      <c r="G197" s="9">
        <f>Raw!G197</f>
        <v>0.99653199999999997</v>
      </c>
      <c r="H197" s="9">
        <f>IF(Raw!$G197&gt;$C$8,IF(Raw!$Q197&gt;$C$8,IF(Raw!$N197&gt;$C$9,IF(Raw!$N197&lt;$A$9,IF(Raw!$X197&gt;$C$9,IF(Raw!$X197&lt;$A$9,Raw!L197,-999),-999),-999),-999),-999),-999)</f>
        <v>385.3</v>
      </c>
      <c r="I197" s="9">
        <f>IF(Raw!$G197&gt;$C$8,IF(Raw!$Q197&gt;$C$8,IF(Raw!$N197&gt;$C$9,IF(Raw!$N197&lt;$A$9,IF(Raw!$X197&gt;$C$9,IF(Raw!$X197&lt;$A$9,Raw!M197,-999),-999),-999),-999),-999),-999)</f>
        <v>4.3769000000000002E-2</v>
      </c>
      <c r="J197" s="9">
        <f>IF(Raw!$G197&gt;$C$8,IF(Raw!$Q197&gt;$C$8,IF(Raw!$N197&gt;$C$9,IF(Raw!$N197&lt;$A$9,IF(Raw!$X197&gt;$C$9,IF(Raw!$X197&lt;$A$9,Raw!N197,-999),-999),-999),-999),-999),-999)</f>
        <v>417</v>
      </c>
      <c r="K197" s="9">
        <f>IF(Raw!$G197&gt;$C$8,IF(Raw!$Q197&gt;$C$8,IF(Raw!$N197&gt;$C$9,IF(Raw!$N197&lt;$A$9,IF(Raw!$X197&gt;$C$9,IF(Raw!$X197&lt;$A$9,Raw!R197,-999),-999),-999),-999),-999),-999)</f>
        <v>0.25046099999999999</v>
      </c>
      <c r="L197" s="9">
        <f>IF(Raw!$G197&gt;$C$8,IF(Raw!$Q197&gt;$C$8,IF(Raw!$N197&gt;$C$9,IF(Raw!$N197&lt;$A$9,IF(Raw!$X197&gt;$C$9,IF(Raw!$X197&lt;$A$9,Raw!S197,-999),-999),-999),-999),-999),-999)</f>
        <v>0.57966399999999996</v>
      </c>
      <c r="M197" s="9">
        <f>Raw!Q197</f>
        <v>0.99287800000000004</v>
      </c>
      <c r="N197" s="9">
        <f>IF(Raw!$G197&gt;$C$8,IF(Raw!$Q197&gt;$C$8,IF(Raw!$N197&gt;$C$9,IF(Raw!$N197&lt;$A$9,IF(Raw!$X197&gt;$C$9,IF(Raw!$X197&lt;$A$9,Raw!V197,-999),-999),-999),-999),-999),-999)</f>
        <v>395.8</v>
      </c>
      <c r="O197" s="9">
        <f>IF(Raw!$G197&gt;$C$8,IF(Raw!$Q197&gt;$C$8,IF(Raw!$N197&gt;$C$9,IF(Raw!$N197&lt;$A$9,IF(Raw!$X197&gt;$C$9,IF(Raw!$X197&lt;$A$9,Raw!W197,-999),-999),-999),-999),-999),-999)</f>
        <v>2.4390000000000002E-3</v>
      </c>
      <c r="P197" s="9">
        <f>IF(Raw!$G197&gt;$C$8,IF(Raw!$Q197&gt;$C$8,IF(Raw!$N197&gt;$C$9,IF(Raw!$N197&lt;$A$9,IF(Raw!$X197&gt;$C$9,IF(Raw!$X197&lt;$A$9,Raw!X197,-999),-999),-999),-999),-999),-999)</f>
        <v>3522</v>
      </c>
      <c r="R197" s="9">
        <f t="shared" si="36"/>
        <v>0.29851699999999998</v>
      </c>
      <c r="S197" s="9">
        <f t="shared" si="37"/>
        <v>0.55128607624858728</v>
      </c>
      <c r="T197" s="9">
        <f t="shared" si="38"/>
        <v>0.32920299999999997</v>
      </c>
      <c r="U197" s="9">
        <f t="shared" si="39"/>
        <v>0.56792038146236434</v>
      </c>
      <c r="V197" s="15">
        <f t="shared" si="32"/>
        <v>0</v>
      </c>
      <c r="X197" s="11">
        <f t="shared" si="40"/>
        <v>0</v>
      </c>
      <c r="Y197" s="11">
        <f t="shared" si="41"/>
        <v>3.8530000000000002E-18</v>
      </c>
      <c r="Z197" s="11">
        <f t="shared" si="42"/>
        <v>4.17E-4</v>
      </c>
      <c r="AA197" s="16">
        <f t="shared" si="43"/>
        <v>0</v>
      </c>
      <c r="AB197" s="9">
        <f t="shared" si="33"/>
        <v>0.25046099999999999</v>
      </c>
      <c r="AC197" s="9">
        <f t="shared" si="34"/>
        <v>1</v>
      </c>
      <c r="AD197" s="15">
        <f t="shared" si="35"/>
        <v>0</v>
      </c>
      <c r="AE197" s="3">
        <f t="shared" si="44"/>
        <v>463.9011999999999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0.12027777777777778</v>
      </c>
      <c r="C198" s="15">
        <f>Raw!C198</f>
        <v>97.4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0.37186000000000002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0.99609999999999999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0.12034722222222222</v>
      </c>
      <c r="C199" s="15">
        <f>Raw!C199</f>
        <v>97.8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0.26735900000000001</v>
      </c>
      <c r="F199" s="9">
        <f>IF(Raw!$G199&gt;$C$8,IF(Raw!$Q199&gt;$C$8,IF(Raw!$N199&gt;$C$9,IF(Raw!$N199&lt;$A$9,IF(Raw!$X199&gt;$C$9,IF(Raw!$X199&lt;$A$9,Raw!I199,-999),-999),-999),-999),-999),-999)</f>
        <v>0.54758899999999999</v>
      </c>
      <c r="G199" s="9">
        <f>Raw!G199</f>
        <v>0.99405500000000002</v>
      </c>
      <c r="H199" s="9">
        <f>IF(Raw!$G199&gt;$C$8,IF(Raw!$Q199&gt;$C$8,IF(Raw!$N199&gt;$C$9,IF(Raw!$N199&lt;$A$9,IF(Raw!$X199&gt;$C$9,IF(Raw!$X199&lt;$A$9,Raw!L199,-999),-999),-999),-999),-999),-999)</f>
        <v>334.2</v>
      </c>
      <c r="I199" s="9">
        <f>IF(Raw!$G199&gt;$C$8,IF(Raw!$Q199&gt;$C$8,IF(Raw!$N199&gt;$C$9,IF(Raw!$N199&lt;$A$9,IF(Raw!$X199&gt;$C$9,IF(Raw!$X199&lt;$A$9,Raw!M199,-999),-999),-999),-999),-999),-999)</f>
        <v>6.4434000000000005E-2</v>
      </c>
      <c r="J199" s="9">
        <f>IF(Raw!$G199&gt;$C$8,IF(Raw!$Q199&gt;$C$8,IF(Raw!$N199&gt;$C$9,IF(Raw!$N199&lt;$A$9,IF(Raw!$X199&gt;$C$9,IF(Raw!$X199&lt;$A$9,Raw!N199,-999),-999),-999),-999),-999),-999)</f>
        <v>409</v>
      </c>
      <c r="K199" s="9">
        <f>IF(Raw!$G199&gt;$C$8,IF(Raw!$Q199&gt;$C$8,IF(Raw!$N199&gt;$C$9,IF(Raw!$N199&lt;$A$9,IF(Raw!$X199&gt;$C$9,IF(Raw!$X199&lt;$A$9,Raw!R199,-999),-999),-999),-999),-999),-999)</f>
        <v>0.201935</v>
      </c>
      <c r="L199" s="9">
        <f>IF(Raw!$G199&gt;$C$8,IF(Raw!$Q199&gt;$C$8,IF(Raw!$N199&gt;$C$9,IF(Raw!$N199&lt;$A$9,IF(Raw!$X199&gt;$C$9,IF(Raw!$X199&lt;$A$9,Raw!S199,-999),-999),-999),-999),-999),-999)</f>
        <v>0.42894300000000002</v>
      </c>
      <c r="M199" s="9">
        <f>Raw!Q199</f>
        <v>0.99293600000000004</v>
      </c>
      <c r="N199" s="9">
        <f>IF(Raw!$G199&gt;$C$8,IF(Raw!$Q199&gt;$C$8,IF(Raw!$N199&gt;$C$9,IF(Raw!$N199&lt;$A$9,IF(Raw!$X199&gt;$C$9,IF(Raw!$X199&lt;$A$9,Raw!V199,-999),-999),-999),-999),-999),-999)</f>
        <v>446.9</v>
      </c>
      <c r="O199" s="9">
        <f>IF(Raw!$G199&gt;$C$8,IF(Raw!$Q199&gt;$C$8,IF(Raw!$N199&gt;$C$9,IF(Raw!$N199&lt;$A$9,IF(Raw!$X199&gt;$C$9,IF(Raw!$X199&lt;$A$9,Raw!W199,-999),-999),-999),-999),-999),-999)</f>
        <v>2.4390000000000002E-3</v>
      </c>
      <c r="P199" s="9">
        <f>IF(Raw!$G199&gt;$C$8,IF(Raw!$Q199&gt;$C$8,IF(Raw!$N199&gt;$C$9,IF(Raw!$N199&lt;$A$9,IF(Raw!$X199&gt;$C$9,IF(Raw!$X199&lt;$A$9,Raw!X199,-999),-999),-999),-999),-999),-999)</f>
        <v>477</v>
      </c>
      <c r="R199" s="9">
        <f t="shared" si="36"/>
        <v>0.28022999999999998</v>
      </c>
      <c r="S199" s="9">
        <f t="shared" si="37"/>
        <v>0.51175242745928051</v>
      </c>
      <c r="T199" s="9">
        <f t="shared" si="38"/>
        <v>0.22700800000000002</v>
      </c>
      <c r="U199" s="9">
        <f t="shared" si="39"/>
        <v>0.52922649396306731</v>
      </c>
      <c r="V199" s="15">
        <f t="shared" si="32"/>
        <v>0</v>
      </c>
      <c r="X199" s="11">
        <f t="shared" si="40"/>
        <v>0</v>
      </c>
      <c r="Y199" s="11">
        <f t="shared" si="41"/>
        <v>3.3419999999999996E-18</v>
      </c>
      <c r="Z199" s="11">
        <f t="shared" si="42"/>
        <v>4.0899999999999997E-4</v>
      </c>
      <c r="AA199" s="16">
        <f t="shared" si="43"/>
        <v>0</v>
      </c>
      <c r="AB199" s="9">
        <f t="shared" si="33"/>
        <v>0.201935</v>
      </c>
      <c r="AC199" s="9">
        <f t="shared" si="34"/>
        <v>1</v>
      </c>
      <c r="AD199" s="15">
        <f t="shared" si="35"/>
        <v>0</v>
      </c>
      <c r="AE199" s="3">
        <f t="shared" si="44"/>
        <v>402.37679999999983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0.12040509259259259</v>
      </c>
      <c r="C200" s="15">
        <f>Raw!C200</f>
        <v>99.1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0.30039199999999999</v>
      </c>
      <c r="F200" s="9">
        <f>IF(Raw!$G200&gt;$C$8,IF(Raw!$Q200&gt;$C$8,IF(Raw!$N200&gt;$C$9,IF(Raw!$N200&lt;$A$9,IF(Raw!$X200&gt;$C$9,IF(Raw!$X200&lt;$A$9,Raw!I200,-999),-999),-999),-999),-999),-999)</f>
        <v>0.49873400000000001</v>
      </c>
      <c r="G200" s="9">
        <f>Raw!G200</f>
        <v>0.85980500000000004</v>
      </c>
      <c r="H200" s="9">
        <f>IF(Raw!$G200&gt;$C$8,IF(Raw!$Q200&gt;$C$8,IF(Raw!$N200&gt;$C$9,IF(Raw!$N200&lt;$A$9,IF(Raw!$X200&gt;$C$9,IF(Raw!$X200&lt;$A$9,Raw!L200,-999),-999),-999),-999),-999),-999)</f>
        <v>241</v>
      </c>
      <c r="I200" s="9">
        <f>IF(Raw!$G200&gt;$C$8,IF(Raw!$Q200&gt;$C$8,IF(Raw!$N200&gt;$C$9,IF(Raw!$N200&lt;$A$9,IF(Raw!$X200&gt;$C$9,IF(Raw!$X200&lt;$A$9,Raw!M200,-999),-999),-999),-999),-999),-999)</f>
        <v>0.422483</v>
      </c>
      <c r="J200" s="9">
        <f>IF(Raw!$G200&gt;$C$8,IF(Raw!$Q200&gt;$C$8,IF(Raw!$N200&gt;$C$9,IF(Raw!$N200&lt;$A$9,IF(Raw!$X200&gt;$C$9,IF(Raw!$X200&lt;$A$9,Raw!N200,-999),-999),-999),-999),-999),-999)</f>
        <v>599</v>
      </c>
      <c r="K200" s="9">
        <f>IF(Raw!$G200&gt;$C$8,IF(Raw!$Q200&gt;$C$8,IF(Raw!$N200&gt;$C$9,IF(Raw!$N200&lt;$A$9,IF(Raw!$X200&gt;$C$9,IF(Raw!$X200&lt;$A$9,Raw!R200,-999),-999),-999),-999),-999),-999)</f>
        <v>0.21593799999999999</v>
      </c>
      <c r="L200" s="9">
        <f>IF(Raw!$G200&gt;$C$8,IF(Raw!$Q200&gt;$C$8,IF(Raw!$N200&gt;$C$9,IF(Raw!$N200&lt;$A$9,IF(Raw!$X200&gt;$C$9,IF(Raw!$X200&lt;$A$9,Raw!S200,-999),-999),-999),-999),-999),-999)</f>
        <v>0.44572699999999998</v>
      </c>
      <c r="M200" s="9">
        <f>Raw!Q200</f>
        <v>0.99523099999999998</v>
      </c>
      <c r="N200" s="9">
        <f>IF(Raw!$G200&gt;$C$8,IF(Raw!$Q200&gt;$C$8,IF(Raw!$N200&gt;$C$9,IF(Raw!$N200&lt;$A$9,IF(Raw!$X200&gt;$C$9,IF(Raw!$X200&lt;$A$9,Raw!V200,-999),-999),-999),-999),-999),-999)</f>
        <v>429.9</v>
      </c>
      <c r="O200" s="9">
        <f>IF(Raw!$G200&gt;$C$8,IF(Raw!$Q200&gt;$C$8,IF(Raw!$N200&gt;$C$9,IF(Raw!$N200&lt;$A$9,IF(Raw!$X200&gt;$C$9,IF(Raw!$X200&lt;$A$9,Raw!W200,-999),-999),-999),-999),-999),-999)</f>
        <v>1.0333E-2</v>
      </c>
      <c r="P200" s="9">
        <f>IF(Raw!$G200&gt;$C$8,IF(Raw!$Q200&gt;$C$8,IF(Raw!$N200&gt;$C$9,IF(Raw!$N200&lt;$A$9,IF(Raw!$X200&gt;$C$9,IF(Raw!$X200&lt;$A$9,Raw!X200,-999),-999),-999),-999),-999),-999)</f>
        <v>487</v>
      </c>
      <c r="R200" s="9">
        <f t="shared" si="36"/>
        <v>0.19834200000000002</v>
      </c>
      <c r="S200" s="9">
        <f t="shared" si="37"/>
        <v>0.39769095349424749</v>
      </c>
      <c r="T200" s="9">
        <f t="shared" si="38"/>
        <v>0.22978899999999999</v>
      </c>
      <c r="U200" s="9">
        <f t="shared" si="39"/>
        <v>0.51553753755101217</v>
      </c>
      <c r="V200" s="15">
        <f t="shared" si="32"/>
        <v>0</v>
      </c>
      <c r="X200" s="11">
        <f t="shared" si="40"/>
        <v>0</v>
      </c>
      <c r="Y200" s="11">
        <f t="shared" si="41"/>
        <v>2.4099999999999999E-18</v>
      </c>
      <c r="Z200" s="11">
        <f t="shared" si="42"/>
        <v>5.9899999999999992E-4</v>
      </c>
      <c r="AA200" s="16">
        <f t="shared" si="43"/>
        <v>0</v>
      </c>
      <c r="AB200" s="9">
        <f t="shared" si="33"/>
        <v>0.21593799999999999</v>
      </c>
      <c r="AC200" s="9">
        <f t="shared" si="34"/>
        <v>1</v>
      </c>
      <c r="AD200" s="15">
        <f t="shared" si="35"/>
        <v>0</v>
      </c>
      <c r="AE200" s="3">
        <f t="shared" si="44"/>
        <v>290.16399999999993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0.12046296296296295</v>
      </c>
      <c r="C201" s="15">
        <f>Raw!C201</f>
        <v>100.7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0.216172</v>
      </c>
      <c r="F201" s="9">
        <f>IF(Raw!$G201&gt;$C$8,IF(Raw!$Q201&gt;$C$8,IF(Raw!$N201&gt;$C$9,IF(Raw!$N201&lt;$A$9,IF(Raw!$X201&gt;$C$9,IF(Raw!$X201&lt;$A$9,Raw!I201,-999),-999),-999),-999),-999),-999)</f>
        <v>0.49985400000000002</v>
      </c>
      <c r="G201" s="9">
        <f>Raw!G201</f>
        <v>0.99364200000000003</v>
      </c>
      <c r="H201" s="9">
        <f>IF(Raw!$G201&gt;$C$8,IF(Raw!$Q201&gt;$C$8,IF(Raw!$N201&gt;$C$9,IF(Raw!$N201&lt;$A$9,IF(Raw!$X201&gt;$C$9,IF(Raw!$X201&lt;$A$9,Raw!L201,-999),-999),-999),-999),-999),-999)</f>
        <v>432.4</v>
      </c>
      <c r="I201" s="9">
        <f>IF(Raw!$G201&gt;$C$8,IF(Raw!$Q201&gt;$C$8,IF(Raw!$N201&gt;$C$9,IF(Raw!$N201&lt;$A$9,IF(Raw!$X201&gt;$C$9,IF(Raw!$X201&lt;$A$9,Raw!M201,-999),-999),-999),-999),-999),-999)</f>
        <v>2.4390000000000002E-3</v>
      </c>
      <c r="J201" s="9">
        <f>IF(Raw!$G201&gt;$C$8,IF(Raw!$Q201&gt;$C$8,IF(Raw!$N201&gt;$C$9,IF(Raw!$N201&lt;$A$9,IF(Raw!$X201&gt;$C$9,IF(Raw!$X201&lt;$A$9,Raw!N201,-999),-999),-999),-999),-999),-999)</f>
        <v>451</v>
      </c>
      <c r="K201" s="9">
        <f>IF(Raw!$G201&gt;$C$8,IF(Raw!$Q201&gt;$C$8,IF(Raw!$N201&gt;$C$9,IF(Raw!$N201&lt;$A$9,IF(Raw!$X201&gt;$C$9,IF(Raw!$X201&lt;$A$9,Raw!R201,-999),-999),-999),-999),-999),-999)</f>
        <v>0.228961</v>
      </c>
      <c r="L201" s="9">
        <f>IF(Raw!$G201&gt;$C$8,IF(Raw!$Q201&gt;$C$8,IF(Raw!$N201&gt;$C$9,IF(Raw!$N201&lt;$A$9,IF(Raw!$X201&gt;$C$9,IF(Raw!$X201&lt;$A$9,Raw!S201,-999),-999),-999),-999),-999),-999)</f>
        <v>0.48437999999999998</v>
      </c>
      <c r="M201" s="9">
        <f>Raw!Q201</f>
        <v>0.99242799999999998</v>
      </c>
      <c r="N201" s="9">
        <f>IF(Raw!$G201&gt;$C$8,IF(Raw!$Q201&gt;$C$8,IF(Raw!$N201&gt;$C$9,IF(Raw!$N201&lt;$A$9,IF(Raw!$X201&gt;$C$9,IF(Raw!$X201&lt;$A$9,Raw!V201,-999),-999),-999),-999),-999),-999)</f>
        <v>532</v>
      </c>
      <c r="O201" s="9">
        <f>IF(Raw!$G201&gt;$C$8,IF(Raw!$Q201&gt;$C$8,IF(Raw!$N201&gt;$C$9,IF(Raw!$N201&lt;$A$9,IF(Raw!$X201&gt;$C$9,IF(Raw!$X201&lt;$A$9,Raw!W201,-999),-999),-999),-999),-999),-999)</f>
        <v>2.4390000000000002E-3</v>
      </c>
      <c r="P201" s="9">
        <f>IF(Raw!$G201&gt;$C$8,IF(Raw!$Q201&gt;$C$8,IF(Raw!$N201&gt;$C$9,IF(Raw!$N201&lt;$A$9,IF(Raw!$X201&gt;$C$9,IF(Raw!$X201&lt;$A$9,Raw!X201,-999),-999),-999),-999),-999),-999)</f>
        <v>659</v>
      </c>
      <c r="R201" s="9">
        <f t="shared" si="36"/>
        <v>0.28368199999999999</v>
      </c>
      <c r="S201" s="9">
        <f t="shared" si="37"/>
        <v>0.56752971867785384</v>
      </c>
      <c r="T201" s="9">
        <f t="shared" si="38"/>
        <v>0.25541899999999995</v>
      </c>
      <c r="U201" s="9">
        <f t="shared" si="39"/>
        <v>0.52731120194888303</v>
      </c>
      <c r="V201" s="15">
        <f t="shared" si="32"/>
        <v>0</v>
      </c>
      <c r="X201" s="11">
        <f t="shared" si="40"/>
        <v>0</v>
      </c>
      <c r="Y201" s="11">
        <f t="shared" si="41"/>
        <v>4.3239999999999995E-18</v>
      </c>
      <c r="Z201" s="11">
        <f t="shared" si="42"/>
        <v>4.5099999999999996E-4</v>
      </c>
      <c r="AA201" s="16">
        <f t="shared" si="43"/>
        <v>0</v>
      </c>
      <c r="AB201" s="9">
        <f t="shared" si="33"/>
        <v>0.228961</v>
      </c>
      <c r="AC201" s="9">
        <f t="shared" si="34"/>
        <v>1</v>
      </c>
      <c r="AD201" s="15">
        <f t="shared" si="35"/>
        <v>0</v>
      </c>
      <c r="AE201" s="3">
        <f t="shared" si="44"/>
        <v>520.60959999999977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0.12053240740740741</v>
      </c>
      <c r="C202" s="15">
        <f>Raw!C202</f>
        <v>102.4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0.21193500000000001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0.99044500000000002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0.12059027777777777</v>
      </c>
      <c r="C203" s="15">
        <f>Raw!C203</f>
        <v>103.4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0.33769399999999999</v>
      </c>
      <c r="F203" s="9">
        <f>IF(Raw!$G203&gt;$C$8,IF(Raw!$Q203&gt;$C$8,IF(Raw!$N203&gt;$C$9,IF(Raw!$N203&lt;$A$9,IF(Raw!$X203&gt;$C$9,IF(Raw!$X203&lt;$A$9,Raw!I203,-999),-999),-999),-999),-999),-999)</f>
        <v>0.54466000000000003</v>
      </c>
      <c r="G203" s="9">
        <f>Raw!G203</f>
        <v>0.84420799999999996</v>
      </c>
      <c r="H203" s="9">
        <f>IF(Raw!$G203&gt;$C$8,IF(Raw!$Q203&gt;$C$8,IF(Raw!$N203&gt;$C$9,IF(Raw!$N203&lt;$A$9,IF(Raw!$X203&gt;$C$9,IF(Raw!$X203&lt;$A$9,Raw!L203,-999),-999),-999),-999),-999),-999)</f>
        <v>234.5</v>
      </c>
      <c r="I203" s="9">
        <f>IF(Raw!$G203&gt;$C$8,IF(Raw!$Q203&gt;$C$8,IF(Raw!$N203&gt;$C$9,IF(Raw!$N203&lt;$A$9,IF(Raw!$X203&gt;$C$9,IF(Raw!$X203&lt;$A$9,Raw!M203,-999),-999),-999),-999),-999),-999)</f>
        <v>0.59756100000000001</v>
      </c>
      <c r="J203" s="9">
        <f>IF(Raw!$G203&gt;$C$8,IF(Raw!$Q203&gt;$C$8,IF(Raw!$N203&gt;$C$9,IF(Raw!$N203&lt;$A$9,IF(Raw!$X203&gt;$C$9,IF(Raw!$X203&lt;$A$9,Raw!N203,-999),-999),-999),-999),-999),-999)</f>
        <v>581</v>
      </c>
      <c r="K203" s="9">
        <f>IF(Raw!$G203&gt;$C$8,IF(Raw!$Q203&gt;$C$8,IF(Raw!$N203&gt;$C$9,IF(Raw!$N203&lt;$A$9,IF(Raw!$X203&gt;$C$9,IF(Raw!$X203&lt;$A$9,Raw!R203,-999),-999),-999),-999),-999),-999)</f>
        <v>0.193603</v>
      </c>
      <c r="L203" s="9">
        <f>IF(Raw!$G203&gt;$C$8,IF(Raw!$Q203&gt;$C$8,IF(Raw!$N203&gt;$C$9,IF(Raw!$N203&lt;$A$9,IF(Raw!$X203&gt;$C$9,IF(Raw!$X203&lt;$A$9,Raw!S203,-999),-999),-999),-999),-999),-999)</f>
        <v>0.38873000000000002</v>
      </c>
      <c r="M203" s="9">
        <f>Raw!Q203</f>
        <v>0.99008200000000002</v>
      </c>
      <c r="N203" s="9">
        <f>IF(Raw!$G203&gt;$C$8,IF(Raw!$Q203&gt;$C$8,IF(Raw!$N203&gt;$C$9,IF(Raw!$N203&lt;$A$9,IF(Raw!$X203&gt;$C$9,IF(Raw!$X203&lt;$A$9,Raw!V203,-999),-999),-999),-999),-999),-999)</f>
        <v>512.5</v>
      </c>
      <c r="O203" s="9">
        <f>IF(Raw!$G203&gt;$C$8,IF(Raw!$Q203&gt;$C$8,IF(Raw!$N203&gt;$C$9,IF(Raw!$N203&lt;$A$9,IF(Raw!$X203&gt;$C$9,IF(Raw!$X203&lt;$A$9,Raw!W203,-999),-999),-999),-999),-999),-999)</f>
        <v>2.4390000000000002E-3</v>
      </c>
      <c r="P203" s="9">
        <f>IF(Raw!$G203&gt;$C$8,IF(Raw!$Q203&gt;$C$8,IF(Raw!$N203&gt;$C$9,IF(Raw!$N203&lt;$A$9,IF(Raw!$X203&gt;$C$9,IF(Raw!$X203&lt;$A$9,Raw!X203,-999),-999),-999),-999),-999),-999)</f>
        <v>761</v>
      </c>
      <c r="R203" s="9">
        <f t="shared" si="36"/>
        <v>0.20696600000000004</v>
      </c>
      <c r="S203" s="9">
        <f t="shared" si="37"/>
        <v>0.37999118716263364</v>
      </c>
      <c r="T203" s="9">
        <f t="shared" si="38"/>
        <v>0.19512700000000002</v>
      </c>
      <c r="U203" s="9">
        <f t="shared" si="39"/>
        <v>0.50196022946518148</v>
      </c>
      <c r="V203" s="15">
        <f t="shared" si="32"/>
        <v>0</v>
      </c>
      <c r="X203" s="11">
        <f t="shared" si="40"/>
        <v>0</v>
      </c>
      <c r="Y203" s="11">
        <f t="shared" si="41"/>
        <v>2.3449999999999998E-18</v>
      </c>
      <c r="Z203" s="11">
        <f t="shared" si="42"/>
        <v>5.8100000000000003E-4</v>
      </c>
      <c r="AA203" s="16">
        <f t="shared" si="43"/>
        <v>0</v>
      </c>
      <c r="AB203" s="9">
        <f t="shared" si="33"/>
        <v>0.193603</v>
      </c>
      <c r="AC203" s="9">
        <f t="shared" si="34"/>
        <v>1</v>
      </c>
      <c r="AD203" s="15">
        <f t="shared" si="35"/>
        <v>0</v>
      </c>
      <c r="AE203" s="3">
        <f t="shared" si="44"/>
        <v>282.33799999999991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0.12065972222222222</v>
      </c>
      <c r="C204" s="15">
        <f>Raw!C204</f>
        <v>104.4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0.68568499999999999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0.13989199999999999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0.12071759259259258</v>
      </c>
      <c r="C205" s="15">
        <f>Raw!C205</f>
        <v>105.4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0.29904700000000001</v>
      </c>
      <c r="F205" s="9">
        <f>IF(Raw!$G205&gt;$C$8,IF(Raw!$Q205&gt;$C$8,IF(Raw!$N205&gt;$C$9,IF(Raw!$N205&lt;$A$9,IF(Raw!$X205&gt;$C$9,IF(Raw!$X205&lt;$A$9,Raw!I205,-999),-999),-999),-999),-999),-999)</f>
        <v>0.499471</v>
      </c>
      <c r="G205" s="9">
        <f>Raw!G205</f>
        <v>0.85931500000000005</v>
      </c>
      <c r="H205" s="9">
        <f>IF(Raw!$G205&gt;$C$8,IF(Raw!$Q205&gt;$C$8,IF(Raw!$N205&gt;$C$9,IF(Raw!$N205&lt;$A$9,IF(Raw!$X205&gt;$C$9,IF(Raw!$X205&lt;$A$9,Raw!L205,-999),-999),-999),-999),-999),-999)</f>
        <v>309.10000000000002</v>
      </c>
      <c r="I205" s="9">
        <f>IF(Raw!$G205&gt;$C$8,IF(Raw!$Q205&gt;$C$8,IF(Raw!$N205&gt;$C$9,IF(Raw!$N205&lt;$A$9,IF(Raw!$X205&gt;$C$9,IF(Raw!$X205&lt;$A$9,Raw!M205,-999),-999),-999),-999),-999),-999)</f>
        <v>0.51002199999999998</v>
      </c>
      <c r="J205" s="9">
        <f>IF(Raw!$G205&gt;$C$8,IF(Raw!$Q205&gt;$C$8,IF(Raw!$N205&gt;$C$9,IF(Raw!$N205&lt;$A$9,IF(Raw!$X205&gt;$C$9,IF(Raw!$X205&lt;$A$9,Raw!N205,-999),-999),-999),-999),-999),-999)</f>
        <v>519</v>
      </c>
      <c r="K205" s="9">
        <f>IF(Raw!$G205&gt;$C$8,IF(Raw!$Q205&gt;$C$8,IF(Raw!$N205&gt;$C$9,IF(Raw!$N205&lt;$A$9,IF(Raw!$X205&gt;$C$9,IF(Raw!$X205&lt;$A$9,Raw!R205,-999),-999),-999),-999),-999),-999)</f>
        <v>0.20427400000000001</v>
      </c>
      <c r="L205" s="9">
        <f>IF(Raw!$G205&gt;$C$8,IF(Raw!$Q205&gt;$C$8,IF(Raw!$N205&gt;$C$9,IF(Raw!$N205&lt;$A$9,IF(Raw!$X205&gt;$C$9,IF(Raw!$X205&lt;$A$9,Raw!S205,-999),-999),-999),-999),-999),-999)</f>
        <v>0.44745099999999999</v>
      </c>
      <c r="M205" s="9">
        <f>Raw!Q205</f>
        <v>0.99123000000000006</v>
      </c>
      <c r="N205" s="9">
        <f>IF(Raw!$G205&gt;$C$8,IF(Raw!$Q205&gt;$C$8,IF(Raw!$N205&gt;$C$9,IF(Raw!$N205&lt;$A$9,IF(Raw!$X205&gt;$C$9,IF(Raw!$X205&lt;$A$9,Raw!V205,-999),-999),-999),-999),-999),-999)</f>
        <v>532</v>
      </c>
      <c r="O205" s="9">
        <f>IF(Raw!$G205&gt;$C$8,IF(Raw!$Q205&gt;$C$8,IF(Raw!$N205&gt;$C$9,IF(Raw!$N205&lt;$A$9,IF(Raw!$X205&gt;$C$9,IF(Raw!$X205&lt;$A$9,Raw!W205,-999),-999),-999),-999),-999),-999)</f>
        <v>2.4390000000000002E-3</v>
      </c>
      <c r="P205" s="9">
        <f>IF(Raw!$G205&gt;$C$8,IF(Raw!$Q205&gt;$C$8,IF(Raw!$N205&gt;$C$9,IF(Raw!$N205&lt;$A$9,IF(Raw!$X205&gt;$C$9,IF(Raw!$X205&lt;$A$9,Raw!X205,-999),-999),-999),-999),-999),-999)</f>
        <v>985</v>
      </c>
      <c r="R205" s="9">
        <f t="shared" si="36"/>
        <v>0.20042399999999999</v>
      </c>
      <c r="S205" s="9">
        <f t="shared" si="37"/>
        <v>0.40127254635404258</v>
      </c>
      <c r="T205" s="9">
        <f t="shared" si="38"/>
        <v>0.24317699999999998</v>
      </c>
      <c r="U205" s="9">
        <f t="shared" si="39"/>
        <v>0.54347179914672217</v>
      </c>
      <c r="V205" s="15">
        <f>IF(L205&gt;0,L205*V$8+V$10,-999)</f>
        <v>0</v>
      </c>
      <c r="X205" s="11">
        <f t="shared" si="40"/>
        <v>0</v>
      </c>
      <c r="Y205" s="11">
        <f t="shared" si="41"/>
        <v>3.091E-18</v>
      </c>
      <c r="Z205" s="11">
        <f t="shared" si="42"/>
        <v>5.1899999999999993E-4</v>
      </c>
      <c r="AA205" s="16">
        <f t="shared" si="43"/>
        <v>0</v>
      </c>
      <c r="AB205" s="9">
        <f>K205+T205*AA205</f>
        <v>0.20427400000000001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372.15639999999991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0.12078703703703704</v>
      </c>
      <c r="C206" s="15">
        <f>Raw!C206</f>
        <v>106.7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0.200016</v>
      </c>
      <c r="F206" s="9">
        <f>IF(Raw!$G206&gt;$C$8,IF(Raw!$Q206&gt;$C$8,IF(Raw!$N206&gt;$C$9,IF(Raw!$N206&lt;$A$9,IF(Raw!$X206&gt;$C$9,IF(Raw!$X206&lt;$A$9,Raw!I206,-999),-999),-999),-999),-999),-999)</f>
        <v>0.4456</v>
      </c>
      <c r="G206" s="9">
        <f>Raw!G206</f>
        <v>0.99363699999999999</v>
      </c>
      <c r="H206" s="9">
        <f>IF(Raw!$G206&gt;$C$8,IF(Raw!$Q206&gt;$C$8,IF(Raw!$N206&gt;$C$9,IF(Raw!$N206&lt;$A$9,IF(Raw!$X206&gt;$C$9,IF(Raw!$X206&lt;$A$9,Raw!L206,-999),-999),-999),-999),-999),-999)</f>
        <v>442.9</v>
      </c>
      <c r="I206" s="9">
        <f>IF(Raw!$G206&gt;$C$8,IF(Raw!$Q206&gt;$C$8,IF(Raw!$N206&gt;$C$9,IF(Raw!$N206&lt;$A$9,IF(Raw!$X206&gt;$C$9,IF(Raw!$X206&lt;$A$9,Raw!M206,-999),-999),-999),-999),-999),-999)</f>
        <v>2.4390000000000002E-3</v>
      </c>
      <c r="J206" s="9">
        <f>IF(Raw!$G206&gt;$C$8,IF(Raw!$Q206&gt;$C$8,IF(Raw!$N206&gt;$C$9,IF(Raw!$N206&lt;$A$9,IF(Raw!$X206&gt;$C$9,IF(Raw!$X206&lt;$A$9,Raw!N206,-999),-999),-999),-999),-999),-999)</f>
        <v>504</v>
      </c>
      <c r="K206" s="9">
        <f>IF(Raw!$G206&gt;$C$8,IF(Raw!$Q206&gt;$C$8,IF(Raw!$N206&gt;$C$9,IF(Raw!$N206&lt;$A$9,IF(Raw!$X206&gt;$C$9,IF(Raw!$X206&lt;$A$9,Raw!R206,-999),-999),-999),-999),-999),-999)</f>
        <v>0.18575700000000001</v>
      </c>
      <c r="L206" s="9">
        <f>IF(Raw!$G206&gt;$C$8,IF(Raw!$Q206&gt;$C$8,IF(Raw!$N206&gt;$C$9,IF(Raw!$N206&lt;$A$9,IF(Raw!$X206&gt;$C$9,IF(Raw!$X206&lt;$A$9,Raw!S206,-999),-999),-999),-999),-999),-999)</f>
        <v>0.39145799999999997</v>
      </c>
      <c r="M206" s="9">
        <f>Raw!Q206</f>
        <v>0.99441800000000002</v>
      </c>
      <c r="N206" s="9">
        <f>IF(Raw!$G206&gt;$C$8,IF(Raw!$Q206&gt;$C$8,IF(Raw!$N206&gt;$C$9,IF(Raw!$N206&lt;$A$9,IF(Raw!$X206&gt;$C$9,IF(Raw!$X206&lt;$A$9,Raw!V206,-999),-999),-999),-999),-999),-999)</f>
        <v>481</v>
      </c>
      <c r="O206" s="9">
        <f>IF(Raw!$G206&gt;$C$8,IF(Raw!$Q206&gt;$C$8,IF(Raw!$N206&gt;$C$9,IF(Raw!$N206&lt;$A$9,IF(Raw!$X206&gt;$C$9,IF(Raw!$X206&lt;$A$9,Raw!W206,-999),-999),-999),-999),-999),-999)</f>
        <v>2.4390000000000002E-3</v>
      </c>
      <c r="P206" s="9">
        <f>IF(Raw!$G206&gt;$C$8,IF(Raw!$Q206&gt;$C$8,IF(Raw!$N206&gt;$C$9,IF(Raw!$N206&lt;$A$9,IF(Raw!$X206&gt;$C$9,IF(Raw!$X206&lt;$A$9,Raw!X206,-999),-999),-999),-999),-999),-999)</f>
        <v>679</v>
      </c>
      <c r="R206" s="9">
        <f>F206-E206</f>
        <v>0.245584</v>
      </c>
      <c r="S206" s="9">
        <f>R206/F206</f>
        <v>0.55113105924596051</v>
      </c>
      <c r="T206" s="9">
        <f>L206-K206</f>
        <v>0.20570099999999997</v>
      </c>
      <c r="U206" s="9">
        <f>T206/L206</f>
        <v>0.52547399721042864</v>
      </c>
      <c r="V206" s="15">
        <f>IF(L206&gt;0,L206*V$8+V$10,-999)</f>
        <v>0</v>
      </c>
      <c r="X206" s="11">
        <f>D206*6.02*10^23*10^(-6)</f>
        <v>0</v>
      </c>
      <c r="Y206" s="11">
        <f>H206*10^(-20)</f>
        <v>4.4289999999999993E-18</v>
      </c>
      <c r="Z206" s="11">
        <f>J206*10^(-6)</f>
        <v>5.04E-4</v>
      </c>
      <c r="AA206" s="16">
        <f>IF(Z206&gt;0,(X206*Y206/(X206*Y206+1/Z206)),1)</f>
        <v>0</v>
      </c>
      <c r="AB206" s="9">
        <f>K206+T206*AA206</f>
        <v>0.18575700000000001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533.25159999999983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0.1208449074074074</v>
      </c>
      <c r="C207" s="15">
        <f>Raw!C207</f>
        <v>107.5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0.14702899999999999</v>
      </c>
      <c r="F207" s="9">
        <f>IF(Raw!$G207&gt;$C$8,IF(Raw!$Q207&gt;$C$8,IF(Raw!$N207&gt;$C$9,IF(Raw!$N207&lt;$A$9,IF(Raw!$X207&gt;$C$9,IF(Raw!$X207&lt;$A$9,Raw!I207,-999),-999),-999),-999),-999),-999)</f>
        <v>0.30287999999999998</v>
      </c>
      <c r="G207" s="9">
        <f>Raw!G207</f>
        <v>0.99069200000000002</v>
      </c>
      <c r="H207" s="9">
        <f>IF(Raw!$G207&gt;$C$8,IF(Raw!$Q207&gt;$C$8,IF(Raw!$N207&gt;$C$9,IF(Raw!$N207&lt;$A$9,IF(Raw!$X207&gt;$C$9,IF(Raw!$X207&lt;$A$9,Raw!L207,-999),-999),-999),-999),-999),-999)</f>
        <v>391.8</v>
      </c>
      <c r="I207" s="9">
        <f>IF(Raw!$G207&gt;$C$8,IF(Raw!$Q207&gt;$C$8,IF(Raw!$N207&gt;$C$9,IF(Raw!$N207&lt;$A$9,IF(Raw!$X207&gt;$C$9,IF(Raw!$X207&lt;$A$9,Raw!M207,-999),-999),-999),-999),-999),-999)</f>
        <v>1.0333E-2</v>
      </c>
      <c r="J207" s="9">
        <f>IF(Raw!$G207&gt;$C$8,IF(Raw!$Q207&gt;$C$8,IF(Raw!$N207&gt;$C$9,IF(Raw!$N207&lt;$A$9,IF(Raw!$X207&gt;$C$9,IF(Raw!$X207&lt;$A$9,Raw!N207,-999),-999),-999),-999),-999),-999)</f>
        <v>343</v>
      </c>
      <c r="K207" s="9">
        <f>IF(Raw!$G207&gt;$C$8,IF(Raw!$Q207&gt;$C$8,IF(Raw!$N207&gt;$C$9,IF(Raw!$N207&lt;$A$9,IF(Raw!$X207&gt;$C$9,IF(Raw!$X207&lt;$A$9,Raw!R207,-999),-999),-999),-999),-999),-999)</f>
        <v>0.134712</v>
      </c>
      <c r="L207" s="9">
        <f>IF(Raw!$G207&gt;$C$8,IF(Raw!$Q207&gt;$C$8,IF(Raw!$N207&gt;$C$9,IF(Raw!$N207&lt;$A$9,IF(Raw!$X207&gt;$C$9,IF(Raw!$X207&lt;$A$9,Raw!S207,-999),-999),-999),-999),-999),-999)</f>
        <v>0.25716899999999998</v>
      </c>
      <c r="M207" s="9">
        <f>Raw!Q207</f>
        <v>0.98786200000000002</v>
      </c>
      <c r="N207" s="9">
        <f>IF(Raw!$G207&gt;$C$8,IF(Raw!$Q207&gt;$C$8,IF(Raw!$N207&gt;$C$9,IF(Raw!$N207&lt;$A$9,IF(Raw!$X207&gt;$C$9,IF(Raw!$X207&lt;$A$9,Raw!V207,-999),-999),-999),-999),-999),-999)</f>
        <v>453.4</v>
      </c>
      <c r="O207" s="9">
        <f>IF(Raw!$G207&gt;$C$8,IF(Raw!$Q207&gt;$C$8,IF(Raw!$N207&gt;$C$9,IF(Raw!$N207&lt;$A$9,IF(Raw!$X207&gt;$C$9,IF(Raw!$X207&lt;$A$9,Raw!W207,-999),-999),-999),-999),-999),-999)</f>
        <v>2.3104E-2</v>
      </c>
      <c r="P207" s="9">
        <f>IF(Raw!$G207&gt;$C$8,IF(Raw!$Q207&gt;$C$8,IF(Raw!$N207&gt;$C$9,IF(Raw!$N207&lt;$A$9,IF(Raw!$X207&gt;$C$9,IF(Raw!$X207&lt;$A$9,Raw!X207,-999),-999),-999),-999),-999),-999)</f>
        <v>928</v>
      </c>
      <c r="R207" s="9">
        <f t="shared" ref="R207:R213" si="48">F207-E207</f>
        <v>0.15585099999999999</v>
      </c>
      <c r="S207" s="9">
        <f t="shared" ref="S207:S213" si="49">R207/F207</f>
        <v>0.51456352350765977</v>
      </c>
      <c r="T207" s="9">
        <f t="shared" ref="T207:T213" si="50">L207-K207</f>
        <v>0.12245699999999998</v>
      </c>
      <c r="U207" s="9">
        <f t="shared" ref="U207:U213" si="51">T207/L207</f>
        <v>0.47617325571900188</v>
      </c>
      <c r="V207" s="15">
        <f t="shared" ref="V207:V213" si="52">IF(L207&gt;0,L207*V$8+V$10,-999)</f>
        <v>0</v>
      </c>
      <c r="X207" s="11">
        <f t="shared" ref="X207:X213" si="53">D207*6.02*10^23*10^(-6)</f>
        <v>0</v>
      </c>
      <c r="Y207" s="11">
        <f t="shared" ref="Y207:Y213" si="54">H207*10^(-20)</f>
        <v>3.9180000000000003E-18</v>
      </c>
      <c r="Z207" s="11">
        <f t="shared" ref="Z207:Z213" si="55">J207*10^(-6)</f>
        <v>3.4299999999999999E-4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0.134712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471.72719999999993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0.12091435185185184</v>
      </c>
      <c r="C208" s="15">
        <f>Raw!C208</f>
        <v>109.1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0.14812800000000001</v>
      </c>
      <c r="F208" s="9">
        <f>IF(Raw!$G208&gt;$C$8,IF(Raw!$Q208&gt;$C$8,IF(Raw!$N208&gt;$C$9,IF(Raw!$N208&lt;$A$9,IF(Raw!$X208&gt;$C$9,IF(Raw!$X208&lt;$A$9,Raw!I208,-999),-999),-999),-999),-999),-999)</f>
        <v>0.29938999999999999</v>
      </c>
      <c r="G208" s="9">
        <f>Raw!G208</f>
        <v>0.99373999999999996</v>
      </c>
      <c r="H208" s="9">
        <f>IF(Raw!$G208&gt;$C$8,IF(Raw!$Q208&gt;$C$8,IF(Raw!$N208&gt;$C$9,IF(Raw!$N208&lt;$A$9,IF(Raw!$X208&gt;$C$9,IF(Raw!$X208&lt;$A$9,Raw!L208,-999),-999),-999),-999),-999),-999)</f>
        <v>347.2</v>
      </c>
      <c r="I208" s="9">
        <f>IF(Raw!$G208&gt;$C$8,IF(Raw!$Q208&gt;$C$8,IF(Raw!$N208&gt;$C$9,IF(Raw!$N208&lt;$A$9,IF(Raw!$X208&gt;$C$9,IF(Raw!$X208&lt;$A$9,Raw!M208,-999),-999),-999),-999),-999),-999)</f>
        <v>0.11064300000000001</v>
      </c>
      <c r="J208" s="9">
        <f>IF(Raw!$G208&gt;$C$8,IF(Raw!$Q208&gt;$C$8,IF(Raw!$N208&gt;$C$9,IF(Raw!$N208&lt;$A$9,IF(Raw!$X208&gt;$C$9,IF(Raw!$X208&lt;$A$9,Raw!N208,-999),-999),-999),-999),-999),-999)</f>
        <v>528</v>
      </c>
      <c r="K208" s="9">
        <f>IF(Raw!$G208&gt;$C$8,IF(Raw!$Q208&gt;$C$8,IF(Raw!$N208&gt;$C$9,IF(Raw!$N208&lt;$A$9,IF(Raw!$X208&gt;$C$9,IF(Raw!$X208&lt;$A$9,Raw!R208,-999),-999),-999),-999),-999),-999)</f>
        <v>0.190279</v>
      </c>
      <c r="L208" s="9">
        <f>IF(Raw!$G208&gt;$C$8,IF(Raw!$Q208&gt;$C$8,IF(Raw!$N208&gt;$C$9,IF(Raw!$N208&lt;$A$9,IF(Raw!$X208&gt;$C$9,IF(Raw!$X208&lt;$A$9,Raw!S208,-999),-999),-999),-999),-999),-999)</f>
        <v>0.38140400000000002</v>
      </c>
      <c r="M208" s="9">
        <f>Raw!Q208</f>
        <v>0.99448999999999999</v>
      </c>
      <c r="N208" s="9">
        <f>IF(Raw!$G208&gt;$C$8,IF(Raw!$Q208&gt;$C$8,IF(Raw!$N208&gt;$C$9,IF(Raw!$N208&lt;$A$9,IF(Raw!$X208&gt;$C$9,IF(Raw!$X208&lt;$A$9,Raw!V208,-999),-999),-999),-999),-999),-999)</f>
        <v>442.9</v>
      </c>
      <c r="O208" s="9">
        <f>IF(Raw!$G208&gt;$C$8,IF(Raw!$Q208&gt;$C$8,IF(Raw!$N208&gt;$C$9,IF(Raw!$N208&lt;$A$9,IF(Raw!$X208&gt;$C$9,IF(Raw!$X208&lt;$A$9,Raw!W208,-999),-999),-999),-999),-999),-999)</f>
        <v>1.5211000000000001E-2</v>
      </c>
      <c r="P208" s="9">
        <f>IF(Raw!$G208&gt;$C$8,IF(Raw!$Q208&gt;$C$8,IF(Raw!$N208&gt;$C$9,IF(Raw!$N208&lt;$A$9,IF(Raw!$X208&gt;$C$9,IF(Raw!$X208&lt;$A$9,Raw!X208,-999),-999),-999),-999),-999),-999)</f>
        <v>707</v>
      </c>
      <c r="R208" s="9">
        <f t="shared" si="48"/>
        <v>0.15126199999999998</v>
      </c>
      <c r="S208" s="9">
        <f t="shared" si="49"/>
        <v>0.50523397575069307</v>
      </c>
      <c r="T208" s="9">
        <f t="shared" si="50"/>
        <v>0.19112500000000002</v>
      </c>
      <c r="U208" s="9">
        <f t="shared" si="51"/>
        <v>0.50110906020912205</v>
      </c>
      <c r="V208" s="15">
        <f t="shared" si="52"/>
        <v>0</v>
      </c>
      <c r="X208" s="11">
        <f t="shared" si="53"/>
        <v>0</v>
      </c>
      <c r="Y208" s="11">
        <f t="shared" si="54"/>
        <v>3.4719999999999997E-18</v>
      </c>
      <c r="Z208" s="11">
        <f t="shared" si="55"/>
        <v>5.2799999999999993E-4</v>
      </c>
      <c r="AA208" s="16">
        <f t="shared" si="56"/>
        <v>0</v>
      </c>
      <c r="AB208" s="9">
        <f t="shared" si="57"/>
        <v>0.190279</v>
      </c>
      <c r="AC208" s="9">
        <f t="shared" si="58"/>
        <v>1</v>
      </c>
      <c r="AD208" s="15">
        <f t="shared" si="59"/>
        <v>0</v>
      </c>
      <c r="AE208" s="3">
        <f t="shared" si="60"/>
        <v>418.02879999999988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0.12097222222222222</v>
      </c>
      <c r="C209" s="15">
        <f>Raw!C209</f>
        <v>110.4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0.20812600000000001</v>
      </c>
      <c r="F209" s="9">
        <f>IF(Raw!$G209&gt;$C$8,IF(Raw!$Q209&gt;$C$8,IF(Raw!$N209&gt;$C$9,IF(Raw!$N209&lt;$A$9,IF(Raw!$X209&gt;$C$9,IF(Raw!$X209&lt;$A$9,Raw!I209,-999),-999),-999),-999),-999),-999)</f>
        <v>0.51114899999999996</v>
      </c>
      <c r="G209" s="9">
        <f>Raw!G209</f>
        <v>0.99582999999999999</v>
      </c>
      <c r="H209" s="9">
        <f>IF(Raw!$G209&gt;$C$8,IF(Raw!$Q209&gt;$C$8,IF(Raw!$N209&gt;$C$9,IF(Raw!$N209&lt;$A$9,IF(Raw!$X209&gt;$C$9,IF(Raw!$X209&lt;$A$9,Raw!L209,-999),-999),-999),-999),-999),-999)</f>
        <v>258</v>
      </c>
      <c r="I209" s="9">
        <f>IF(Raw!$G209&gt;$C$8,IF(Raw!$Q209&gt;$C$8,IF(Raw!$N209&gt;$C$9,IF(Raw!$N209&lt;$A$9,IF(Raw!$X209&gt;$C$9,IF(Raw!$X209&lt;$A$9,Raw!M209,-999),-999),-999),-999),-999),-999)</f>
        <v>8.9978000000000002E-2</v>
      </c>
      <c r="J209" s="9">
        <f>IF(Raw!$G209&gt;$C$8,IF(Raw!$Q209&gt;$C$8,IF(Raw!$N209&gt;$C$9,IF(Raw!$N209&lt;$A$9,IF(Raw!$X209&gt;$C$9,IF(Raw!$X209&lt;$A$9,Raw!N209,-999),-999),-999),-999),-999),-999)</f>
        <v>1022</v>
      </c>
      <c r="K209" s="9">
        <f>IF(Raw!$G209&gt;$C$8,IF(Raw!$Q209&gt;$C$8,IF(Raw!$N209&gt;$C$9,IF(Raw!$N209&lt;$A$9,IF(Raw!$X209&gt;$C$9,IF(Raw!$X209&lt;$A$9,Raw!R209,-999),-999),-999),-999),-999),-999)</f>
        <v>0.25133299999999997</v>
      </c>
      <c r="L209" s="9">
        <f>IF(Raw!$G209&gt;$C$8,IF(Raw!$Q209&gt;$C$8,IF(Raw!$N209&gt;$C$9,IF(Raw!$N209&lt;$A$9,IF(Raw!$X209&gt;$C$9,IF(Raw!$X209&lt;$A$9,Raw!S209,-999),-999),-999),-999),-999),-999)</f>
        <v>0.53387600000000002</v>
      </c>
      <c r="M209" s="9">
        <f>Raw!Q209</f>
        <v>0.99490199999999995</v>
      </c>
      <c r="N209" s="9">
        <f>IF(Raw!$G209&gt;$C$8,IF(Raw!$Q209&gt;$C$8,IF(Raw!$N209&gt;$C$9,IF(Raw!$N209&lt;$A$9,IF(Raw!$X209&gt;$C$9,IF(Raw!$X209&lt;$A$9,Raw!V209,-999),-999),-999),-999),-999),-999)</f>
        <v>440.4</v>
      </c>
      <c r="O209" s="9">
        <f>IF(Raw!$G209&gt;$C$8,IF(Raw!$Q209&gt;$C$8,IF(Raw!$N209&gt;$C$9,IF(Raw!$N209&lt;$A$9,IF(Raw!$X209&gt;$C$9,IF(Raw!$X209&lt;$A$9,Raw!W209,-999),-999),-999),-999),-999),-999)</f>
        <v>2.4390000000000002E-3</v>
      </c>
      <c r="P209" s="9">
        <f>IF(Raw!$G209&gt;$C$8,IF(Raw!$Q209&gt;$C$8,IF(Raw!$N209&gt;$C$9,IF(Raw!$N209&lt;$A$9,IF(Raw!$X209&gt;$C$9,IF(Raw!$X209&lt;$A$9,Raw!X209,-999),-999),-999),-999),-999),-999)</f>
        <v>695</v>
      </c>
      <c r="R209" s="9">
        <f t="shared" si="48"/>
        <v>0.30302299999999993</v>
      </c>
      <c r="S209" s="9">
        <f t="shared" si="49"/>
        <v>0.59282714042285112</v>
      </c>
      <c r="T209" s="9">
        <f t="shared" si="50"/>
        <v>0.28254300000000004</v>
      </c>
      <c r="U209" s="9">
        <f t="shared" si="51"/>
        <v>0.52922963384756017</v>
      </c>
      <c r="V209" s="15">
        <f t="shared" si="52"/>
        <v>0</v>
      </c>
      <c r="X209" s="11">
        <f t="shared" si="53"/>
        <v>0</v>
      </c>
      <c r="Y209" s="11">
        <f t="shared" si="54"/>
        <v>2.5799999999999998E-18</v>
      </c>
      <c r="Z209" s="11">
        <f t="shared" si="55"/>
        <v>1.0219999999999999E-3</v>
      </c>
      <c r="AA209" s="16">
        <f t="shared" si="56"/>
        <v>0</v>
      </c>
      <c r="AB209" s="9">
        <f t="shared" si="57"/>
        <v>0.25133299999999997</v>
      </c>
      <c r="AC209" s="9">
        <f t="shared" si="58"/>
        <v>1</v>
      </c>
      <c r="AD209" s="15">
        <f t="shared" si="59"/>
        <v>0</v>
      </c>
      <c r="AE209" s="3">
        <f t="shared" si="60"/>
        <v>310.63199999999989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0.12104166666666666</v>
      </c>
      <c r="C210" s="15">
        <f>Raw!C210</f>
        <v>111.8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0.40852699999999997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0.99535200000000001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0.12109953703703703</v>
      </c>
      <c r="C211" s="15">
        <f>Raw!C211</f>
        <v>112.7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0.16986100000000001</v>
      </c>
      <c r="F211" s="9">
        <f>IF(Raw!$G211&gt;$C$8,IF(Raw!$Q211&gt;$C$8,IF(Raw!$N211&gt;$C$9,IF(Raw!$N211&lt;$A$9,IF(Raw!$X211&gt;$C$9,IF(Raw!$X211&lt;$A$9,Raw!I211,-999),-999),-999),-999),-999),-999)</f>
        <v>0.35544799999999999</v>
      </c>
      <c r="G211" s="9">
        <f>Raw!G211</f>
        <v>0.99304999999999999</v>
      </c>
      <c r="H211" s="9">
        <f>IF(Raw!$G211&gt;$C$8,IF(Raw!$Q211&gt;$C$8,IF(Raw!$N211&gt;$C$9,IF(Raw!$N211&lt;$A$9,IF(Raw!$X211&gt;$C$9,IF(Raw!$X211&lt;$A$9,Raw!L211,-999),-999),-999),-999),-999),-999)</f>
        <v>351.2</v>
      </c>
      <c r="I211" s="9">
        <f>IF(Raw!$G211&gt;$C$8,IF(Raw!$Q211&gt;$C$8,IF(Raw!$N211&gt;$C$9,IF(Raw!$N211&lt;$A$9,IF(Raw!$X211&gt;$C$9,IF(Raw!$X211&lt;$A$9,Raw!M211,-999),-999),-999),-999),-999),-999)</f>
        <v>0.11064300000000001</v>
      </c>
      <c r="J211" s="9">
        <f>IF(Raw!$G211&gt;$C$8,IF(Raw!$Q211&gt;$C$8,IF(Raw!$N211&gt;$C$9,IF(Raw!$N211&lt;$A$9,IF(Raw!$X211&gt;$C$9,IF(Raw!$X211&lt;$A$9,Raw!N211,-999),-999),-999),-999),-999),-999)</f>
        <v>559</v>
      </c>
      <c r="K211" s="9">
        <f>IF(Raw!$G211&gt;$C$8,IF(Raw!$Q211&gt;$C$8,IF(Raw!$N211&gt;$C$9,IF(Raw!$N211&lt;$A$9,IF(Raw!$X211&gt;$C$9,IF(Raw!$X211&lt;$A$9,Raw!R211,-999),-999),-999),-999),-999),-999)</f>
        <v>0.166657</v>
      </c>
      <c r="L211" s="9">
        <f>IF(Raw!$G211&gt;$C$8,IF(Raw!$Q211&gt;$C$8,IF(Raw!$N211&gt;$C$9,IF(Raw!$N211&lt;$A$9,IF(Raw!$X211&gt;$C$9,IF(Raw!$X211&lt;$A$9,Raw!S211,-999),-999),-999),-999),-999),-999)</f>
        <v>0.33409299999999997</v>
      </c>
      <c r="M211" s="9">
        <f>Raw!Q211</f>
        <v>0.98970899999999995</v>
      </c>
      <c r="N211" s="9">
        <f>IF(Raw!$G211&gt;$C$8,IF(Raw!$Q211&gt;$C$8,IF(Raw!$N211&gt;$C$9,IF(Raw!$N211&lt;$A$9,IF(Raw!$X211&gt;$C$9,IF(Raw!$X211&lt;$A$9,Raw!V211,-999),-999),-999),-999),-999),-999)</f>
        <v>459.9</v>
      </c>
      <c r="O211" s="9">
        <f>IF(Raw!$G211&gt;$C$8,IF(Raw!$Q211&gt;$C$8,IF(Raw!$N211&gt;$C$9,IF(Raw!$N211&lt;$A$9,IF(Raw!$X211&gt;$C$9,IF(Raw!$X211&lt;$A$9,Raw!W211,-999),-999),-999),-999),-999),-999)</f>
        <v>2.4390000000000002E-3</v>
      </c>
      <c r="P211" s="9">
        <f>IF(Raw!$G211&gt;$C$8,IF(Raw!$Q211&gt;$C$8,IF(Raw!$N211&gt;$C$9,IF(Raw!$N211&lt;$A$9,IF(Raw!$X211&gt;$C$9,IF(Raw!$X211&lt;$A$9,Raw!X211,-999),-999),-999),-999),-999),-999)</f>
        <v>632</v>
      </c>
      <c r="R211" s="9">
        <f t="shared" si="48"/>
        <v>0.18558699999999997</v>
      </c>
      <c r="S211" s="9">
        <f t="shared" si="49"/>
        <v>0.52212137921721313</v>
      </c>
      <c r="T211" s="9">
        <f t="shared" si="50"/>
        <v>0.16743599999999997</v>
      </c>
      <c r="U211" s="9">
        <f t="shared" si="51"/>
        <v>0.50116584304370337</v>
      </c>
      <c r="V211" s="15">
        <f t="shared" si="52"/>
        <v>0</v>
      </c>
      <c r="X211" s="11">
        <f t="shared" si="53"/>
        <v>0</v>
      </c>
      <c r="Y211" s="11">
        <f t="shared" si="54"/>
        <v>3.5119999999999995E-18</v>
      </c>
      <c r="Z211" s="11">
        <f t="shared" si="55"/>
        <v>5.5899999999999993E-4</v>
      </c>
      <c r="AA211" s="16">
        <f t="shared" si="56"/>
        <v>0</v>
      </c>
      <c r="AB211" s="9">
        <f t="shared" si="57"/>
        <v>0.166657</v>
      </c>
      <c r="AC211" s="9">
        <f t="shared" si="58"/>
        <v>1</v>
      </c>
      <c r="AD211" s="15">
        <f t="shared" si="59"/>
        <v>0</v>
      </c>
      <c r="AE211" s="3">
        <f t="shared" si="60"/>
        <v>422.84479999999985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0.12115740740740739</v>
      </c>
      <c r="C212" s="15">
        <f>Raw!C212</f>
        <v>113.5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0.15231700000000001</v>
      </c>
      <c r="F212" s="9">
        <f>IF(Raw!$G212&gt;$C$8,IF(Raw!$Q212&gt;$C$8,IF(Raw!$N212&gt;$C$9,IF(Raw!$N212&lt;$A$9,IF(Raw!$X212&gt;$C$9,IF(Raw!$X212&lt;$A$9,Raw!I212,-999),-999),-999),-999),-999),-999)</f>
        <v>0.29887900000000001</v>
      </c>
      <c r="G212" s="9">
        <f>Raw!G212</f>
        <v>0.99171299999999996</v>
      </c>
      <c r="H212" s="9">
        <f>IF(Raw!$G212&gt;$C$8,IF(Raw!$Q212&gt;$C$8,IF(Raw!$N212&gt;$C$9,IF(Raw!$N212&lt;$A$9,IF(Raw!$X212&gt;$C$9,IF(Raw!$X212&lt;$A$9,Raw!L212,-999),-999),-999),-999),-999),-999)</f>
        <v>351.2</v>
      </c>
      <c r="I212" s="9">
        <f>IF(Raw!$G212&gt;$C$8,IF(Raw!$Q212&gt;$C$8,IF(Raw!$N212&gt;$C$9,IF(Raw!$N212&lt;$A$9,IF(Raw!$X212&gt;$C$9,IF(Raw!$X212&lt;$A$9,Raw!M212,-999),-999),-999),-999),-999),-999)</f>
        <v>0.164745</v>
      </c>
      <c r="J212" s="9">
        <f>IF(Raw!$G212&gt;$C$8,IF(Raw!$Q212&gt;$C$8,IF(Raw!$N212&gt;$C$9,IF(Raw!$N212&lt;$A$9,IF(Raw!$X212&gt;$C$9,IF(Raw!$X212&lt;$A$9,Raw!N212,-999),-999),-999),-999),-999),-999)</f>
        <v>616</v>
      </c>
      <c r="K212" s="9">
        <f>IF(Raw!$G212&gt;$C$8,IF(Raw!$Q212&gt;$C$8,IF(Raw!$N212&gt;$C$9,IF(Raw!$N212&lt;$A$9,IF(Raw!$X212&gt;$C$9,IF(Raw!$X212&lt;$A$9,Raw!R212,-999),-999),-999),-999),-999),-999)</f>
        <v>0.28937099999999999</v>
      </c>
      <c r="L212" s="9">
        <f>IF(Raw!$G212&gt;$C$8,IF(Raw!$Q212&gt;$C$8,IF(Raw!$N212&gt;$C$9,IF(Raw!$N212&lt;$A$9,IF(Raw!$X212&gt;$C$9,IF(Raw!$X212&lt;$A$9,Raw!S212,-999),-999),-999),-999),-999),-999)</f>
        <v>0.59007100000000001</v>
      </c>
      <c r="M212" s="9">
        <f>Raw!Q212</f>
        <v>0.99651599999999996</v>
      </c>
      <c r="N212" s="9">
        <f>IF(Raw!$G212&gt;$C$8,IF(Raw!$Q212&gt;$C$8,IF(Raw!$N212&gt;$C$9,IF(Raw!$N212&lt;$A$9,IF(Raw!$X212&gt;$C$9,IF(Raw!$X212&lt;$A$9,Raw!V212,-999),-999),-999),-999),-999),-999)</f>
        <v>423.4</v>
      </c>
      <c r="O212" s="9">
        <f>IF(Raw!$G212&gt;$C$8,IF(Raw!$Q212&gt;$C$8,IF(Raw!$N212&gt;$C$9,IF(Raw!$N212&lt;$A$9,IF(Raw!$X212&gt;$C$9,IF(Raw!$X212&lt;$A$9,Raw!W212,-999),-999),-999),-999),-999),-999)</f>
        <v>2.4390000000000002E-3</v>
      </c>
      <c r="P212" s="9">
        <f>IF(Raw!$G212&gt;$C$8,IF(Raw!$Q212&gt;$C$8,IF(Raw!$N212&gt;$C$9,IF(Raw!$N212&lt;$A$9,IF(Raw!$X212&gt;$C$9,IF(Raw!$X212&lt;$A$9,Raw!X212,-999),-999),-999),-999),-999),-999)</f>
        <v>613</v>
      </c>
      <c r="R212" s="9">
        <f t="shared" si="48"/>
        <v>0.146562</v>
      </c>
      <c r="S212" s="9">
        <f t="shared" si="49"/>
        <v>0.49037235804455981</v>
      </c>
      <c r="T212" s="9">
        <f t="shared" si="50"/>
        <v>0.30070000000000002</v>
      </c>
      <c r="U212" s="9">
        <f t="shared" si="51"/>
        <v>0.50959969224042534</v>
      </c>
      <c r="V212" s="15">
        <f t="shared" si="52"/>
        <v>0</v>
      </c>
      <c r="X212" s="11">
        <f t="shared" si="53"/>
        <v>0</v>
      </c>
      <c r="Y212" s="11">
        <f t="shared" si="54"/>
        <v>3.5119999999999995E-18</v>
      </c>
      <c r="Z212" s="11">
        <f t="shared" si="55"/>
        <v>6.1600000000000001E-4</v>
      </c>
      <c r="AA212" s="16">
        <f t="shared" si="56"/>
        <v>0</v>
      </c>
      <c r="AB212" s="9">
        <f t="shared" si="57"/>
        <v>0.28937099999999999</v>
      </c>
      <c r="AC212" s="9">
        <f t="shared" si="58"/>
        <v>1</v>
      </c>
      <c r="AD212" s="15">
        <f t="shared" si="59"/>
        <v>0</v>
      </c>
      <c r="AE212" s="3">
        <f t="shared" si="60"/>
        <v>422.84479999999985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0.12122685185185185</v>
      </c>
      <c r="C213" s="15">
        <f>Raw!C213</f>
        <v>115.3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0.15957299999999999</v>
      </c>
      <c r="F213" s="9">
        <f>IF(Raw!$G213&gt;$C$8,IF(Raw!$Q213&gt;$C$8,IF(Raw!$N213&gt;$C$9,IF(Raw!$N213&lt;$A$9,IF(Raw!$X213&gt;$C$9,IF(Raw!$X213&lt;$A$9,Raw!I213,-999),-999),-999),-999),-999),-999)</f>
        <v>0.33305299999999999</v>
      </c>
      <c r="G213" s="9">
        <f>Raw!G213</f>
        <v>0.99532900000000002</v>
      </c>
      <c r="H213" s="9">
        <f>IF(Raw!$G213&gt;$C$8,IF(Raw!$Q213&gt;$C$8,IF(Raw!$N213&gt;$C$9,IF(Raw!$N213&lt;$A$9,IF(Raw!$X213&gt;$C$9,IF(Raw!$X213&lt;$A$9,Raw!L213,-999),-999),-999),-999),-999),-999)</f>
        <v>364.2</v>
      </c>
      <c r="I213" s="9">
        <f>IF(Raw!$G213&gt;$C$8,IF(Raw!$Q213&gt;$C$8,IF(Raw!$N213&gt;$C$9,IF(Raw!$N213&lt;$A$9,IF(Raw!$X213&gt;$C$9,IF(Raw!$X213&lt;$A$9,Raw!M213,-999),-999),-999),-999),-999),-999)</f>
        <v>0.118536</v>
      </c>
      <c r="J213" s="9">
        <f>IF(Raw!$G213&gt;$C$8,IF(Raw!$Q213&gt;$C$8,IF(Raw!$N213&gt;$C$9,IF(Raw!$N213&lt;$A$9,IF(Raw!$X213&gt;$C$9,IF(Raw!$X213&lt;$A$9,Raw!N213,-999),-999),-999),-999),-999),-999)</f>
        <v>304</v>
      </c>
      <c r="K213" s="9">
        <f>IF(Raw!$G213&gt;$C$8,IF(Raw!$Q213&gt;$C$8,IF(Raw!$N213&gt;$C$9,IF(Raw!$N213&lt;$A$9,IF(Raw!$X213&gt;$C$9,IF(Raw!$X213&lt;$A$9,Raw!R213,-999),-999),-999),-999),-999),-999)</f>
        <v>0.19845599999999999</v>
      </c>
      <c r="L213" s="9">
        <f>IF(Raw!$G213&gt;$C$8,IF(Raw!$Q213&gt;$C$8,IF(Raw!$N213&gt;$C$9,IF(Raw!$N213&lt;$A$9,IF(Raw!$X213&gt;$C$9,IF(Raw!$X213&lt;$A$9,Raw!S213,-999),-999),-999),-999),-999),-999)</f>
        <v>0.43786199999999997</v>
      </c>
      <c r="M213" s="9">
        <f>Raw!Q213</f>
        <v>0.99318399999999996</v>
      </c>
      <c r="N213" s="9">
        <f>IF(Raw!$G213&gt;$C$8,IF(Raw!$Q213&gt;$C$8,IF(Raw!$N213&gt;$C$9,IF(Raw!$N213&lt;$A$9,IF(Raw!$X213&gt;$C$9,IF(Raw!$X213&lt;$A$9,Raw!V213,-999),-999),-999),-999),-999),-999)</f>
        <v>529.6</v>
      </c>
      <c r="O213" s="9">
        <f>IF(Raw!$G213&gt;$C$8,IF(Raw!$Q213&gt;$C$8,IF(Raw!$N213&gt;$C$9,IF(Raw!$N213&lt;$A$9,IF(Raw!$X213&gt;$C$9,IF(Raw!$X213&lt;$A$9,Raw!W213,-999),-999),-999),-999),-999),-999)</f>
        <v>7.7205999999999997E-2</v>
      </c>
      <c r="P213" s="9">
        <f>IF(Raw!$G213&gt;$C$8,IF(Raw!$Q213&gt;$C$8,IF(Raw!$N213&gt;$C$9,IF(Raw!$N213&lt;$A$9,IF(Raw!$X213&gt;$C$9,IF(Raw!$X213&lt;$A$9,Raw!X213,-999),-999),-999),-999),-999),-999)</f>
        <v>2343</v>
      </c>
      <c r="R213" s="9">
        <f t="shared" si="48"/>
        <v>0.17348</v>
      </c>
      <c r="S213" s="9">
        <f t="shared" si="49"/>
        <v>0.52087805844715407</v>
      </c>
      <c r="T213" s="9">
        <f t="shared" si="50"/>
        <v>0.23940599999999998</v>
      </c>
      <c r="U213" s="9">
        <f t="shared" si="51"/>
        <v>0.54676130835742764</v>
      </c>
      <c r="V213" s="15">
        <f t="shared" si="52"/>
        <v>0</v>
      </c>
      <c r="X213" s="11">
        <f t="shared" si="53"/>
        <v>0</v>
      </c>
      <c r="Y213" s="11">
        <f t="shared" si="54"/>
        <v>3.6419999999999996E-18</v>
      </c>
      <c r="Z213" s="11">
        <f t="shared" si="55"/>
        <v>3.0399999999999996E-4</v>
      </c>
      <c r="AA213" s="16">
        <f t="shared" si="56"/>
        <v>0</v>
      </c>
      <c r="AB213" s="9">
        <f t="shared" si="57"/>
        <v>0.19845599999999999</v>
      </c>
      <c r="AC213" s="9">
        <f t="shared" si="58"/>
        <v>1</v>
      </c>
      <c r="AD213" s="15">
        <f t="shared" si="59"/>
        <v>0</v>
      </c>
      <c r="AE213" s="3">
        <f t="shared" si="60"/>
        <v>438.49679999999984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0.12128472222222221</v>
      </c>
      <c r="C214" s="15">
        <f>Raw!C214</f>
        <v>116.6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0.12143900000000001</v>
      </c>
      <c r="F214" s="9">
        <f>IF(Raw!$G214&gt;$C$8,IF(Raw!$Q214&gt;$C$8,IF(Raw!$N214&gt;$C$9,IF(Raw!$N214&lt;$A$9,IF(Raw!$X214&gt;$C$9,IF(Raw!$X214&lt;$A$9,Raw!I214,-999),-999),-999),-999),-999),-999)</f>
        <v>0.24781</v>
      </c>
      <c r="G214" s="9">
        <f>Raw!G214</f>
        <v>0.98550400000000005</v>
      </c>
      <c r="H214" s="9">
        <f>IF(Raw!$G214&gt;$C$8,IF(Raw!$Q214&gt;$C$8,IF(Raw!$N214&gt;$C$9,IF(Raw!$N214&lt;$A$9,IF(Raw!$X214&gt;$C$9,IF(Raw!$X214&lt;$A$9,Raw!L214,-999),-999),-999),-999),-999),-999)</f>
        <v>334.2</v>
      </c>
      <c r="I214" s="9">
        <f>IF(Raw!$G214&gt;$C$8,IF(Raw!$Q214&gt;$C$8,IF(Raw!$N214&gt;$C$9,IF(Raw!$N214&lt;$A$9,IF(Raw!$X214&gt;$C$9,IF(Raw!$X214&lt;$A$9,Raw!M214,-999),-999),-999),-999),-999),-999)</f>
        <v>2.4390000000000002E-3</v>
      </c>
      <c r="J214" s="9">
        <f>IF(Raw!$G214&gt;$C$8,IF(Raw!$Q214&gt;$C$8,IF(Raw!$N214&gt;$C$9,IF(Raw!$N214&lt;$A$9,IF(Raw!$X214&gt;$C$9,IF(Raw!$X214&lt;$A$9,Raw!N214,-999),-999),-999),-999),-999),-999)</f>
        <v>482</v>
      </c>
      <c r="K214" s="9">
        <f>IF(Raw!$G214&gt;$C$8,IF(Raw!$Q214&gt;$C$8,IF(Raw!$N214&gt;$C$9,IF(Raw!$N214&lt;$A$9,IF(Raw!$X214&gt;$C$9,IF(Raw!$X214&lt;$A$9,Raw!R214,-999),-999),-999),-999),-999),-999)</f>
        <v>0.13775999999999999</v>
      </c>
      <c r="L214" s="9">
        <f>IF(Raw!$G214&gt;$C$8,IF(Raw!$Q214&gt;$C$8,IF(Raw!$N214&gt;$C$9,IF(Raw!$N214&lt;$A$9,IF(Raw!$X214&gt;$C$9,IF(Raw!$X214&lt;$A$9,Raw!S214,-999),-999),-999),-999),-999),-999)</f>
        <v>0.27380900000000002</v>
      </c>
      <c r="M214" s="9">
        <f>Raw!Q214</f>
        <v>0.98682000000000003</v>
      </c>
      <c r="N214" s="9">
        <f>IF(Raw!$G214&gt;$C$8,IF(Raw!$Q214&gt;$C$8,IF(Raw!$N214&gt;$C$9,IF(Raw!$N214&lt;$A$9,IF(Raw!$X214&gt;$C$9,IF(Raw!$X214&lt;$A$9,Raw!V214,-999),-999),-999),-999),-999),-999)</f>
        <v>476.9</v>
      </c>
      <c r="O214" s="9">
        <f>IF(Raw!$G214&gt;$C$8,IF(Raw!$Q214&gt;$C$8,IF(Raw!$N214&gt;$C$9,IF(Raw!$N214&lt;$A$9,IF(Raw!$X214&gt;$C$9,IF(Raw!$X214&lt;$A$9,Raw!W214,-999),-999),-999),-999),-999),-999)</f>
        <v>2.4390000000000002E-3</v>
      </c>
      <c r="P214" s="9">
        <f>IF(Raw!$G214&gt;$C$8,IF(Raw!$Q214&gt;$C$8,IF(Raw!$N214&gt;$C$9,IF(Raw!$N214&lt;$A$9,IF(Raw!$X214&gt;$C$9,IF(Raw!$X214&lt;$A$9,Raw!X214,-999),-999),-999),-999),-999),-999)</f>
        <v>807</v>
      </c>
      <c r="R214" s="9">
        <f t="shared" ref="R214:R270" si="64">F214-E214</f>
        <v>0.12637100000000001</v>
      </c>
      <c r="S214" s="9">
        <f t="shared" ref="S214:S270" si="65">R214/F214</f>
        <v>0.50995117226907716</v>
      </c>
      <c r="T214" s="9">
        <f t="shared" ref="T214:T270" si="66">L214-K214</f>
        <v>0.13604900000000003</v>
      </c>
      <c r="U214" s="9">
        <f t="shared" ref="U214:U270" si="67">T214/L214</f>
        <v>0.49687555924020038</v>
      </c>
      <c r="V214" s="15">
        <f t="shared" ref="V214:V270" si="68">IF(L214&gt;0,L214*V$8+V$10,-999)</f>
        <v>0</v>
      </c>
      <c r="X214" s="11">
        <f t="shared" ref="X214:X270" si="69">D214*6.02*10^23*10^(-6)</f>
        <v>0</v>
      </c>
      <c r="Y214" s="11">
        <f t="shared" ref="Y214:Y270" si="70">H214*10^(-20)</f>
        <v>3.3419999999999996E-18</v>
      </c>
      <c r="Z214" s="11">
        <f t="shared" ref="Z214:Z270" si="71">J214*10^(-6)</f>
        <v>4.8199999999999995E-4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0.13775999999999999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402.37679999999983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0.12135416666666667</v>
      </c>
      <c r="C215" s="15">
        <f>Raw!C215</f>
        <v>117.7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0.10799599999999999</v>
      </c>
      <c r="F215" s="9">
        <f>IF(Raw!$G215&gt;$C$8,IF(Raw!$Q215&gt;$C$8,IF(Raw!$N215&gt;$C$9,IF(Raw!$N215&lt;$A$9,IF(Raw!$X215&gt;$C$9,IF(Raw!$X215&lt;$A$9,Raw!I215,-999),-999),-999),-999),-999),-999)</f>
        <v>0.21309400000000001</v>
      </c>
      <c r="G215" s="9">
        <f>Raw!G215</f>
        <v>0.98467499999999997</v>
      </c>
      <c r="H215" s="9">
        <f>IF(Raw!$G215&gt;$C$8,IF(Raw!$Q215&gt;$C$8,IF(Raw!$N215&gt;$C$9,IF(Raw!$N215&lt;$A$9,IF(Raw!$X215&gt;$C$9,IF(Raw!$X215&lt;$A$9,Raw!L215,-999),-999),-999),-999),-999),-999)</f>
        <v>402.3</v>
      </c>
      <c r="I215" s="9">
        <f>IF(Raw!$G215&gt;$C$8,IF(Raw!$Q215&gt;$C$8,IF(Raw!$N215&gt;$C$9,IF(Raw!$N215&lt;$A$9,IF(Raw!$X215&gt;$C$9,IF(Raw!$X215&lt;$A$9,Raw!M215,-999),-999),-999),-999),-999),-999)</f>
        <v>3.5875999999999998E-2</v>
      </c>
      <c r="J215" s="9">
        <f>IF(Raw!$G215&gt;$C$8,IF(Raw!$Q215&gt;$C$8,IF(Raw!$N215&gt;$C$9,IF(Raw!$N215&lt;$A$9,IF(Raw!$X215&gt;$C$9,IF(Raw!$X215&lt;$A$9,Raw!N215,-999),-999),-999),-999),-999),-999)</f>
        <v>594</v>
      </c>
      <c r="K215" s="9">
        <f>IF(Raw!$G215&gt;$C$8,IF(Raw!$Q215&gt;$C$8,IF(Raw!$N215&gt;$C$9,IF(Raw!$N215&lt;$A$9,IF(Raw!$X215&gt;$C$9,IF(Raw!$X215&lt;$A$9,Raw!R215,-999),-999),-999),-999),-999),-999)</f>
        <v>0.108612</v>
      </c>
      <c r="L215" s="9">
        <f>IF(Raw!$G215&gt;$C$8,IF(Raw!$Q215&gt;$C$8,IF(Raw!$N215&gt;$C$9,IF(Raw!$N215&lt;$A$9,IF(Raw!$X215&gt;$C$9,IF(Raw!$X215&lt;$A$9,Raw!S215,-999),-999),-999),-999),-999),-999)</f>
        <v>0.21066299999999999</v>
      </c>
      <c r="M215" s="9">
        <f>Raw!Q215</f>
        <v>0.98263199999999995</v>
      </c>
      <c r="N215" s="9">
        <f>IF(Raw!$G215&gt;$C$8,IF(Raw!$Q215&gt;$C$8,IF(Raw!$N215&gt;$C$9,IF(Raw!$N215&lt;$A$9,IF(Raw!$X215&gt;$C$9,IF(Raw!$X215&lt;$A$9,Raw!V215,-999),-999),-999),-999),-999),-999)</f>
        <v>446.9</v>
      </c>
      <c r="O215" s="9">
        <f>IF(Raw!$G215&gt;$C$8,IF(Raw!$Q215&gt;$C$8,IF(Raw!$N215&gt;$C$9,IF(Raw!$N215&lt;$A$9,IF(Raw!$X215&gt;$C$9,IF(Raw!$X215&lt;$A$9,Raw!W215,-999),-999),-999),-999),-999),-999)</f>
        <v>5.6541000000000001E-2</v>
      </c>
      <c r="P215" s="9">
        <f>IF(Raw!$G215&gt;$C$8,IF(Raw!$Q215&gt;$C$8,IF(Raw!$N215&gt;$C$9,IF(Raw!$N215&lt;$A$9,IF(Raw!$X215&gt;$C$9,IF(Raw!$X215&lt;$A$9,Raw!X215,-999),-999),-999),-999),-999),-999)</f>
        <v>1210</v>
      </c>
      <c r="R215" s="9">
        <f t="shared" si="64"/>
        <v>0.10509800000000001</v>
      </c>
      <c r="S215" s="9">
        <f t="shared" si="65"/>
        <v>0.4932001839563761</v>
      </c>
      <c r="T215" s="9">
        <f t="shared" si="66"/>
        <v>0.10205099999999999</v>
      </c>
      <c r="U215" s="9">
        <f t="shared" si="67"/>
        <v>0.48442773529286109</v>
      </c>
      <c r="V215" s="15">
        <f t="shared" si="68"/>
        <v>0</v>
      </c>
      <c r="X215" s="11">
        <f t="shared" si="69"/>
        <v>0</v>
      </c>
      <c r="Y215" s="11">
        <f t="shared" si="70"/>
        <v>4.0230000000000001E-18</v>
      </c>
      <c r="Z215" s="11">
        <f t="shared" si="71"/>
        <v>5.9400000000000002E-4</v>
      </c>
      <c r="AA215" s="16">
        <f t="shared" si="72"/>
        <v>0</v>
      </c>
      <c r="AB215" s="9">
        <f t="shared" si="73"/>
        <v>0.108612</v>
      </c>
      <c r="AC215" s="9">
        <f t="shared" si="74"/>
        <v>1</v>
      </c>
      <c r="AD215" s="15">
        <f t="shared" si="75"/>
        <v>0</v>
      </c>
      <c r="AE215" s="3">
        <f t="shared" si="76"/>
        <v>484.36919999999986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0.12141203703703703</v>
      </c>
      <c r="C216" s="15">
        <f>Raw!C216</f>
        <v>119.1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0.128966</v>
      </c>
      <c r="F216" s="9">
        <f>IF(Raw!$G216&gt;$C$8,IF(Raw!$Q216&gt;$C$8,IF(Raw!$N216&gt;$C$9,IF(Raw!$N216&lt;$A$9,IF(Raw!$X216&gt;$C$9,IF(Raw!$X216&lt;$A$9,Raw!I216,-999),-999),-999),-999),-999),-999)</f>
        <v>0.26739000000000002</v>
      </c>
      <c r="G216" s="9">
        <f>Raw!G216</f>
        <v>0.99117100000000002</v>
      </c>
      <c r="H216" s="9">
        <f>IF(Raw!$G216&gt;$C$8,IF(Raw!$Q216&gt;$C$8,IF(Raw!$N216&gt;$C$9,IF(Raw!$N216&lt;$A$9,IF(Raw!$X216&gt;$C$9,IF(Raw!$X216&lt;$A$9,Raw!L216,-999),-999),-999),-999),-999),-999)</f>
        <v>412.8</v>
      </c>
      <c r="I216" s="9">
        <f>IF(Raw!$G216&gt;$C$8,IF(Raw!$Q216&gt;$C$8,IF(Raw!$N216&gt;$C$9,IF(Raw!$N216&lt;$A$9,IF(Raw!$X216&gt;$C$9,IF(Raw!$X216&lt;$A$9,Raw!M216,-999),-999),-999),-999),-999),-999)</f>
        <v>0.151973</v>
      </c>
      <c r="J216" s="9">
        <f>IF(Raw!$G216&gt;$C$8,IF(Raw!$Q216&gt;$C$8,IF(Raw!$N216&gt;$C$9,IF(Raw!$N216&lt;$A$9,IF(Raw!$X216&gt;$C$9,IF(Raw!$X216&lt;$A$9,Raw!N216,-999),-999),-999),-999),-999),-999)</f>
        <v>724</v>
      </c>
      <c r="K216" s="9">
        <f>IF(Raw!$G216&gt;$C$8,IF(Raw!$Q216&gt;$C$8,IF(Raw!$N216&gt;$C$9,IF(Raw!$N216&lt;$A$9,IF(Raw!$X216&gt;$C$9,IF(Raw!$X216&lt;$A$9,Raw!R216,-999),-999),-999),-999),-999),-999)</f>
        <v>0.10939699999999999</v>
      </c>
      <c r="L216" s="9">
        <f>IF(Raw!$G216&gt;$C$8,IF(Raw!$Q216&gt;$C$8,IF(Raw!$N216&gt;$C$9,IF(Raw!$N216&lt;$A$9,IF(Raw!$X216&gt;$C$9,IF(Raw!$X216&lt;$A$9,Raw!S216,-999),-999),-999),-999),-999),-999)</f>
        <v>0.199853</v>
      </c>
      <c r="M216" s="9">
        <f>Raw!Q216</f>
        <v>0.984626</v>
      </c>
      <c r="N216" s="9">
        <f>IF(Raw!$G216&gt;$C$8,IF(Raw!$Q216&gt;$C$8,IF(Raw!$N216&gt;$C$9,IF(Raw!$N216&lt;$A$9,IF(Raw!$X216&gt;$C$9,IF(Raw!$X216&lt;$A$9,Raw!V216,-999),-999),-999),-999),-999),-999)</f>
        <v>450.9</v>
      </c>
      <c r="O216" s="9">
        <f>IF(Raw!$G216&gt;$C$8,IF(Raw!$Q216&gt;$C$8,IF(Raw!$N216&gt;$C$9,IF(Raw!$N216&lt;$A$9,IF(Raw!$X216&gt;$C$9,IF(Raw!$X216&lt;$A$9,Raw!W216,-999),-999),-999),-999),-999),-999)</f>
        <v>2.4390000000000002E-3</v>
      </c>
      <c r="P216" s="9">
        <f>IF(Raw!$G216&gt;$C$8,IF(Raw!$Q216&gt;$C$8,IF(Raw!$N216&gt;$C$9,IF(Raw!$N216&lt;$A$9,IF(Raw!$X216&gt;$C$9,IF(Raw!$X216&lt;$A$9,Raw!X216,-999),-999),-999),-999),-999),-999)</f>
        <v>1190</v>
      </c>
      <c r="R216" s="9">
        <f t="shared" si="64"/>
        <v>0.13842400000000002</v>
      </c>
      <c r="S216" s="9">
        <f t="shared" si="65"/>
        <v>0.51768577732899512</v>
      </c>
      <c r="T216" s="9">
        <f t="shared" si="66"/>
        <v>9.0456000000000009E-2</v>
      </c>
      <c r="U216" s="9">
        <f t="shared" si="67"/>
        <v>0.45261267031267988</v>
      </c>
      <c r="V216" s="15">
        <f t="shared" si="68"/>
        <v>0</v>
      </c>
      <c r="X216" s="11">
        <f t="shared" si="69"/>
        <v>0</v>
      </c>
      <c r="Y216" s="11">
        <f t="shared" si="70"/>
        <v>4.1279999999999999E-18</v>
      </c>
      <c r="Z216" s="11">
        <f t="shared" si="71"/>
        <v>7.2399999999999993E-4</v>
      </c>
      <c r="AA216" s="16">
        <f t="shared" si="72"/>
        <v>0</v>
      </c>
      <c r="AB216" s="9">
        <f t="shared" si="73"/>
        <v>0.10939699999999999</v>
      </c>
      <c r="AC216" s="9">
        <f t="shared" si="74"/>
        <v>1</v>
      </c>
      <c r="AD216" s="15">
        <f t="shared" si="75"/>
        <v>0</v>
      </c>
      <c r="AE216" s="3">
        <f t="shared" si="76"/>
        <v>497.01119999999986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0.12148148148148148</v>
      </c>
      <c r="C217" s="15">
        <f>Raw!C217</f>
        <v>119.7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0.115068</v>
      </c>
      <c r="F217" s="9">
        <f>IF(Raw!$G217&gt;$C$8,IF(Raw!$Q217&gt;$C$8,IF(Raw!$N217&gt;$C$9,IF(Raw!$N217&lt;$A$9,IF(Raw!$X217&gt;$C$9,IF(Raw!$X217&lt;$A$9,Raw!I217,-999),-999),-999),-999),-999),-999)</f>
        <v>0.237155</v>
      </c>
      <c r="G217" s="9">
        <f>Raw!G217</f>
        <v>0.99365899999999996</v>
      </c>
      <c r="H217" s="9">
        <f>IF(Raw!$G217&gt;$C$8,IF(Raw!$Q217&gt;$C$8,IF(Raw!$N217&gt;$C$9,IF(Raw!$N217&lt;$A$9,IF(Raw!$X217&gt;$C$9,IF(Raw!$X217&lt;$A$9,Raw!L217,-999),-999),-999),-999),-999),-999)</f>
        <v>370.7</v>
      </c>
      <c r="I217" s="9">
        <f>IF(Raw!$G217&gt;$C$8,IF(Raw!$Q217&gt;$C$8,IF(Raw!$N217&gt;$C$9,IF(Raw!$N217&lt;$A$9,IF(Raw!$X217&gt;$C$9,IF(Raw!$X217&lt;$A$9,Raw!M217,-999),-999),-999),-999),-999),-999)</f>
        <v>0.134323</v>
      </c>
      <c r="J217" s="9">
        <f>IF(Raw!$G217&gt;$C$8,IF(Raw!$Q217&gt;$C$8,IF(Raw!$N217&gt;$C$9,IF(Raw!$N217&lt;$A$9,IF(Raw!$X217&gt;$C$9,IF(Raw!$X217&lt;$A$9,Raw!N217,-999),-999),-999),-999),-999),-999)</f>
        <v>602</v>
      </c>
      <c r="K217" s="9">
        <f>IF(Raw!$G217&gt;$C$8,IF(Raw!$Q217&gt;$C$8,IF(Raw!$N217&gt;$C$9,IF(Raw!$N217&lt;$A$9,IF(Raw!$X217&gt;$C$9,IF(Raw!$X217&lt;$A$9,Raw!R217,-999),-999),-999),-999),-999),-999)</f>
        <v>0.100075</v>
      </c>
      <c r="L217" s="9">
        <f>IF(Raw!$G217&gt;$C$8,IF(Raw!$Q217&gt;$C$8,IF(Raw!$N217&gt;$C$9,IF(Raw!$N217&lt;$A$9,IF(Raw!$X217&gt;$C$9,IF(Raw!$X217&lt;$A$9,Raw!S217,-999),-999),-999),-999),-999),-999)</f>
        <v>0.20268600000000001</v>
      </c>
      <c r="M217" s="9">
        <f>Raw!Q217</f>
        <v>0.98319999999999996</v>
      </c>
      <c r="N217" s="9">
        <f>IF(Raw!$G217&gt;$C$8,IF(Raw!$Q217&gt;$C$8,IF(Raw!$N217&gt;$C$9,IF(Raw!$N217&lt;$A$9,IF(Raw!$X217&gt;$C$9,IF(Raw!$X217&lt;$A$9,Raw!V217,-999),-999),-999),-999),-999),-999)</f>
        <v>470.4</v>
      </c>
      <c r="O217" s="9">
        <f>IF(Raw!$G217&gt;$C$8,IF(Raw!$Q217&gt;$C$8,IF(Raw!$N217&gt;$C$9,IF(Raw!$N217&lt;$A$9,IF(Raw!$X217&gt;$C$9,IF(Raw!$X217&lt;$A$9,Raw!W217,-999),-999),-999),-999),-999),-999)</f>
        <v>2.4390000000000002E-3</v>
      </c>
      <c r="P217" s="9">
        <f>IF(Raw!$G217&gt;$C$8,IF(Raw!$Q217&gt;$C$8,IF(Raw!$N217&gt;$C$9,IF(Raw!$N217&lt;$A$9,IF(Raw!$X217&gt;$C$9,IF(Raw!$X217&lt;$A$9,Raw!X217,-999),-999),-999),-999),-999),-999)</f>
        <v>971</v>
      </c>
      <c r="R217" s="9">
        <f t="shared" si="64"/>
        <v>0.122087</v>
      </c>
      <c r="S217" s="9">
        <f t="shared" si="65"/>
        <v>0.51479833863928659</v>
      </c>
      <c r="T217" s="9">
        <f t="shared" si="66"/>
        <v>0.10261100000000001</v>
      </c>
      <c r="U217" s="9">
        <f t="shared" si="67"/>
        <v>0.50625598215959666</v>
      </c>
      <c r="V217" s="15">
        <f t="shared" si="68"/>
        <v>0</v>
      </c>
      <c r="X217" s="11">
        <f t="shared" si="69"/>
        <v>0</v>
      </c>
      <c r="Y217" s="11">
        <f t="shared" si="70"/>
        <v>3.7069999999999996E-18</v>
      </c>
      <c r="Z217" s="11">
        <f t="shared" si="71"/>
        <v>6.02E-4</v>
      </c>
      <c r="AA217" s="16">
        <f t="shared" si="72"/>
        <v>0</v>
      </c>
      <c r="AB217" s="9">
        <f t="shared" si="73"/>
        <v>0.100075</v>
      </c>
      <c r="AC217" s="9">
        <f t="shared" si="74"/>
        <v>1</v>
      </c>
      <c r="AD217" s="15">
        <f t="shared" si="75"/>
        <v>0</v>
      </c>
      <c r="AE217" s="3">
        <f t="shared" si="76"/>
        <v>446.32279999999986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0.12153935185185184</v>
      </c>
      <c r="C218" s="15">
        <f>Raw!C218</f>
        <v>120.6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8.0029000000000003E-2</v>
      </c>
      <c r="F218" s="9">
        <f>IF(Raw!$G218&gt;$C$8,IF(Raw!$Q218&gt;$C$8,IF(Raw!$N218&gt;$C$9,IF(Raw!$N218&lt;$A$9,IF(Raw!$X218&gt;$C$9,IF(Raw!$X218&lt;$A$9,Raw!I218,-999),-999),-999),-999),-999),-999)</f>
        <v>0.15635199999999999</v>
      </c>
      <c r="G218" s="9">
        <f>Raw!G218</f>
        <v>0.97445000000000004</v>
      </c>
      <c r="H218" s="9">
        <f>IF(Raw!$G218&gt;$C$8,IF(Raw!$Q218&gt;$C$8,IF(Raw!$N218&gt;$C$9,IF(Raw!$N218&lt;$A$9,IF(Raw!$X218&gt;$C$9,IF(Raw!$X218&lt;$A$9,Raw!L218,-999),-999),-999),-999),-999),-999)</f>
        <v>395.8</v>
      </c>
      <c r="I218" s="9">
        <f>IF(Raw!$G218&gt;$C$8,IF(Raw!$Q218&gt;$C$8,IF(Raw!$N218&gt;$C$9,IF(Raw!$N218&lt;$A$9,IF(Raw!$X218&gt;$C$9,IF(Raw!$X218&lt;$A$9,Raw!M218,-999),-999),-999),-999),-999),-999)</f>
        <v>0.15986700000000001</v>
      </c>
      <c r="J218" s="9">
        <f>IF(Raw!$G218&gt;$C$8,IF(Raw!$Q218&gt;$C$8,IF(Raw!$N218&gt;$C$9,IF(Raw!$N218&lt;$A$9,IF(Raw!$X218&gt;$C$9,IF(Raw!$X218&lt;$A$9,Raw!N218,-999),-999),-999),-999),-999),-999)</f>
        <v>910</v>
      </c>
      <c r="K218" s="9">
        <f>IF(Raw!$G218&gt;$C$8,IF(Raw!$Q218&gt;$C$8,IF(Raw!$N218&gt;$C$9,IF(Raw!$N218&lt;$A$9,IF(Raw!$X218&gt;$C$9,IF(Raw!$X218&lt;$A$9,Raw!R218,-999),-999),-999),-999),-999),-999)</f>
        <v>8.2584000000000005E-2</v>
      </c>
      <c r="L218" s="9">
        <f>IF(Raw!$G218&gt;$C$8,IF(Raw!$Q218&gt;$C$8,IF(Raw!$N218&gt;$C$9,IF(Raw!$N218&lt;$A$9,IF(Raw!$X218&gt;$C$9,IF(Raw!$X218&lt;$A$9,Raw!S218,-999),-999),-999),-999),-999),-999)</f>
        <v>0.15368399999999999</v>
      </c>
      <c r="M218" s="9">
        <f>Raw!Q218</f>
        <v>0.978939</v>
      </c>
      <c r="N218" s="9">
        <f>IF(Raw!$G218&gt;$C$8,IF(Raw!$Q218&gt;$C$8,IF(Raw!$N218&gt;$C$9,IF(Raw!$N218&lt;$A$9,IF(Raw!$X218&gt;$C$9,IF(Raw!$X218&lt;$A$9,Raw!V218,-999),-999),-999),-999),-999),-999)</f>
        <v>453.4</v>
      </c>
      <c r="O218" s="9">
        <f>IF(Raw!$G218&gt;$C$8,IF(Raw!$Q218&gt;$C$8,IF(Raw!$N218&gt;$C$9,IF(Raw!$N218&lt;$A$9,IF(Raw!$X218&gt;$C$9,IF(Raw!$X218&lt;$A$9,Raw!W218,-999),-999),-999),-999),-999),-999)</f>
        <v>2.4390000000000002E-3</v>
      </c>
      <c r="P218" s="9">
        <f>IF(Raw!$G218&gt;$C$8,IF(Raw!$Q218&gt;$C$8,IF(Raw!$N218&gt;$C$9,IF(Raw!$N218&lt;$A$9,IF(Raw!$X218&gt;$C$9,IF(Raw!$X218&lt;$A$9,Raw!X218,-999),-999),-999),-999),-999),-999)</f>
        <v>1771</v>
      </c>
      <c r="R218" s="9">
        <f t="shared" si="64"/>
        <v>7.6322999999999988E-2</v>
      </c>
      <c r="S218" s="9">
        <f t="shared" si="65"/>
        <v>0.48814853663528446</v>
      </c>
      <c r="T218" s="9">
        <f t="shared" si="66"/>
        <v>7.1099999999999983E-2</v>
      </c>
      <c r="U218" s="9">
        <f t="shared" si="67"/>
        <v>0.46263762005153425</v>
      </c>
      <c r="V218" s="15">
        <f t="shared" si="68"/>
        <v>0</v>
      </c>
      <c r="X218" s="11">
        <f t="shared" si="69"/>
        <v>0</v>
      </c>
      <c r="Y218" s="11">
        <f t="shared" si="70"/>
        <v>3.958E-18</v>
      </c>
      <c r="Z218" s="11">
        <f t="shared" si="71"/>
        <v>9.1E-4</v>
      </c>
      <c r="AA218" s="16">
        <f t="shared" si="72"/>
        <v>0</v>
      </c>
      <c r="AB218" s="9">
        <f t="shared" si="73"/>
        <v>8.2584000000000005E-2</v>
      </c>
      <c r="AC218" s="9">
        <f t="shared" si="74"/>
        <v>1</v>
      </c>
      <c r="AD218" s="15">
        <f t="shared" si="75"/>
        <v>0</v>
      </c>
      <c r="AE218" s="3">
        <f t="shared" si="76"/>
        <v>476.5431999999999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0.1216087962962963</v>
      </c>
      <c r="C219" s="15">
        <f>Raw!C219</f>
        <v>122.2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8.4807999999999995E-2</v>
      </c>
      <c r="F219" s="9">
        <f>IF(Raw!$G219&gt;$C$8,IF(Raw!$Q219&gt;$C$8,IF(Raw!$N219&gt;$C$9,IF(Raw!$N219&lt;$A$9,IF(Raw!$X219&gt;$C$9,IF(Raw!$X219&lt;$A$9,Raw!I219,-999),-999),-999),-999),-999),-999)</f>
        <v>0.158612</v>
      </c>
      <c r="G219" s="9">
        <f>Raw!G219</f>
        <v>0.98542200000000002</v>
      </c>
      <c r="H219" s="9">
        <f>IF(Raw!$G219&gt;$C$8,IF(Raw!$Q219&gt;$C$8,IF(Raw!$N219&gt;$C$9,IF(Raw!$N219&lt;$A$9,IF(Raw!$X219&gt;$C$9,IF(Raw!$X219&lt;$A$9,Raw!L219,-999),-999),-999),-999),-999),-999)</f>
        <v>374.8</v>
      </c>
      <c r="I219" s="9">
        <f>IF(Raw!$G219&gt;$C$8,IF(Raw!$Q219&gt;$C$8,IF(Raw!$N219&gt;$C$9,IF(Raw!$N219&lt;$A$9,IF(Raw!$X219&gt;$C$9,IF(Raw!$X219&lt;$A$9,Raw!M219,-999),-999),-999),-999),-999),-999)</f>
        <v>4.6783999999999999E-2</v>
      </c>
      <c r="J219" s="9">
        <f>IF(Raw!$G219&gt;$C$8,IF(Raw!$Q219&gt;$C$8,IF(Raw!$N219&gt;$C$9,IF(Raw!$N219&lt;$A$9,IF(Raw!$X219&gt;$C$9,IF(Raw!$X219&lt;$A$9,Raw!N219,-999),-999),-999),-999),-999),-999)</f>
        <v>1061</v>
      </c>
      <c r="K219" s="9">
        <f>IF(Raw!$G219&gt;$C$8,IF(Raw!$Q219&gt;$C$8,IF(Raw!$N219&gt;$C$9,IF(Raw!$N219&lt;$A$9,IF(Raw!$X219&gt;$C$9,IF(Raw!$X219&lt;$A$9,Raw!R219,-999),-999),-999),-999),-999),-999)</f>
        <v>9.1506000000000004E-2</v>
      </c>
      <c r="L219" s="9">
        <f>IF(Raw!$G219&gt;$C$8,IF(Raw!$Q219&gt;$C$8,IF(Raw!$N219&gt;$C$9,IF(Raw!$N219&lt;$A$9,IF(Raw!$X219&gt;$C$9,IF(Raw!$X219&lt;$A$9,Raw!S219,-999),-999),-999),-999),-999),-999)</f>
        <v>0.165487</v>
      </c>
      <c r="M219" s="9">
        <f>Raw!Q219</f>
        <v>0.97212699999999996</v>
      </c>
      <c r="N219" s="9">
        <f>IF(Raw!$G219&gt;$C$8,IF(Raw!$Q219&gt;$C$8,IF(Raw!$N219&gt;$C$9,IF(Raw!$N219&lt;$A$9,IF(Raw!$X219&gt;$C$9,IF(Raw!$X219&lt;$A$9,Raw!V219,-999),-999),-999),-999),-999),-999)</f>
        <v>442.9</v>
      </c>
      <c r="O219" s="9">
        <f>IF(Raw!$G219&gt;$C$8,IF(Raw!$Q219&gt;$C$8,IF(Raw!$N219&gt;$C$9,IF(Raw!$N219&lt;$A$9,IF(Raw!$X219&gt;$C$9,IF(Raw!$X219&lt;$A$9,Raw!W219,-999),-999),-999),-999),-999),-999)</f>
        <v>0.105765</v>
      </c>
      <c r="P219" s="9">
        <f>IF(Raw!$G219&gt;$C$8,IF(Raw!$Q219&gt;$C$8,IF(Raw!$N219&gt;$C$9,IF(Raw!$N219&lt;$A$9,IF(Raw!$X219&gt;$C$9,IF(Raw!$X219&lt;$A$9,Raw!X219,-999),-999),-999),-999),-999),-999)</f>
        <v>1075</v>
      </c>
      <c r="R219" s="9">
        <f t="shared" si="64"/>
        <v>7.3804000000000008E-2</v>
      </c>
      <c r="S219" s="9">
        <f t="shared" si="65"/>
        <v>0.46531157793861755</v>
      </c>
      <c r="T219" s="9">
        <f t="shared" si="66"/>
        <v>7.3980999999999991E-2</v>
      </c>
      <c r="U219" s="9">
        <f t="shared" si="67"/>
        <v>0.44705022146754725</v>
      </c>
      <c r="V219" s="15">
        <f t="shared" si="68"/>
        <v>0</v>
      </c>
      <c r="X219" s="11">
        <f t="shared" si="69"/>
        <v>0</v>
      </c>
      <c r="Y219" s="11">
        <f t="shared" si="70"/>
        <v>3.7479999999999996E-18</v>
      </c>
      <c r="Z219" s="11">
        <f t="shared" si="71"/>
        <v>1.0609999999999999E-3</v>
      </c>
      <c r="AA219" s="16">
        <f t="shared" si="72"/>
        <v>0</v>
      </c>
      <c r="AB219" s="9">
        <f t="shared" si="73"/>
        <v>9.1506000000000004E-2</v>
      </c>
      <c r="AC219" s="9">
        <f t="shared" si="74"/>
        <v>1</v>
      </c>
      <c r="AD219" s="15">
        <f t="shared" si="75"/>
        <v>0</v>
      </c>
      <c r="AE219" s="3">
        <f t="shared" si="76"/>
        <v>451.25919999999985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0.12166666666666666</v>
      </c>
      <c r="C220" s="15">
        <f>Raw!C220</f>
        <v>123.5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8.4436999999999998E-2</v>
      </c>
      <c r="F220" s="9">
        <f>IF(Raw!$G220&gt;$C$8,IF(Raw!$Q220&gt;$C$8,IF(Raw!$N220&gt;$C$9,IF(Raw!$N220&lt;$A$9,IF(Raw!$X220&gt;$C$9,IF(Raw!$X220&lt;$A$9,Raw!I220,-999),-999),-999),-999),-999),-999)</f>
        <v>0.15964600000000001</v>
      </c>
      <c r="G220" s="9">
        <f>Raw!G220</f>
        <v>0.97983399999999998</v>
      </c>
      <c r="H220" s="9">
        <f>IF(Raw!$G220&gt;$C$8,IF(Raw!$Q220&gt;$C$8,IF(Raw!$N220&gt;$C$9,IF(Raw!$N220&lt;$A$9,IF(Raw!$X220&gt;$C$9,IF(Raw!$X220&lt;$A$9,Raw!L220,-999),-999),-999),-999),-999),-999)</f>
        <v>429.9</v>
      </c>
      <c r="I220" s="9">
        <f>IF(Raw!$G220&gt;$C$8,IF(Raw!$Q220&gt;$C$8,IF(Raw!$N220&gt;$C$9,IF(Raw!$N220&lt;$A$9,IF(Raw!$X220&gt;$C$9,IF(Raw!$X220&lt;$A$9,Raw!M220,-999),-999),-999),-999),-999),-999)</f>
        <v>0.17263800000000001</v>
      </c>
      <c r="J220" s="9">
        <f>IF(Raw!$G220&gt;$C$8,IF(Raw!$Q220&gt;$C$8,IF(Raw!$N220&gt;$C$9,IF(Raw!$N220&lt;$A$9,IF(Raw!$X220&gt;$C$9,IF(Raw!$X220&lt;$A$9,Raw!N220,-999),-999),-999),-999),-999),-999)</f>
        <v>577</v>
      </c>
      <c r="K220" s="9">
        <f>IF(Raw!$G220&gt;$C$8,IF(Raw!$Q220&gt;$C$8,IF(Raw!$N220&gt;$C$9,IF(Raw!$N220&lt;$A$9,IF(Raw!$X220&gt;$C$9,IF(Raw!$X220&lt;$A$9,Raw!R220,-999),-999),-999),-999),-999),-999)</f>
        <v>0.120779</v>
      </c>
      <c r="L220" s="9">
        <f>IF(Raw!$G220&gt;$C$8,IF(Raw!$Q220&gt;$C$8,IF(Raw!$N220&gt;$C$9,IF(Raw!$N220&lt;$A$9,IF(Raw!$X220&gt;$C$9,IF(Raw!$X220&lt;$A$9,Raw!S220,-999),-999),-999),-999),-999),-999)</f>
        <v>0.23000200000000001</v>
      </c>
      <c r="M220" s="9">
        <f>Raw!Q220</f>
        <v>0.98707599999999995</v>
      </c>
      <c r="N220" s="9">
        <f>IF(Raw!$G220&gt;$C$8,IF(Raw!$Q220&gt;$C$8,IF(Raw!$N220&gt;$C$9,IF(Raw!$N220&lt;$A$9,IF(Raw!$X220&gt;$C$9,IF(Raw!$X220&lt;$A$9,Raw!V220,-999),-999),-999),-999),-999),-999)</f>
        <v>459.9</v>
      </c>
      <c r="O220" s="9">
        <f>IF(Raw!$G220&gt;$C$8,IF(Raw!$Q220&gt;$C$8,IF(Raw!$N220&gt;$C$9,IF(Raw!$N220&lt;$A$9,IF(Raw!$X220&gt;$C$9,IF(Raw!$X220&lt;$A$9,Raw!W220,-999),-999),-999),-999),-999),-999)</f>
        <v>2.4390000000000002E-3</v>
      </c>
      <c r="P220" s="9">
        <f>IF(Raw!$G220&gt;$C$8,IF(Raw!$Q220&gt;$C$8,IF(Raw!$N220&gt;$C$9,IF(Raw!$N220&lt;$A$9,IF(Raw!$X220&gt;$C$9,IF(Raw!$X220&lt;$A$9,Raw!X220,-999),-999),-999),-999),-999),-999)</f>
        <v>1961</v>
      </c>
      <c r="R220" s="9">
        <f t="shared" si="64"/>
        <v>7.5209000000000012E-2</v>
      </c>
      <c r="S220" s="9">
        <f t="shared" si="65"/>
        <v>0.47109855555416363</v>
      </c>
      <c r="T220" s="9">
        <f t="shared" si="66"/>
        <v>0.10922300000000001</v>
      </c>
      <c r="U220" s="9">
        <f t="shared" si="67"/>
        <v>0.47487847931757121</v>
      </c>
      <c r="V220" s="15">
        <f t="shared" si="68"/>
        <v>0</v>
      </c>
      <c r="X220" s="11">
        <f t="shared" si="69"/>
        <v>0</v>
      </c>
      <c r="Y220" s="11">
        <f t="shared" si="70"/>
        <v>4.2989999999999992E-18</v>
      </c>
      <c r="Z220" s="11">
        <f t="shared" si="71"/>
        <v>5.7699999999999993E-4</v>
      </c>
      <c r="AA220" s="16">
        <f t="shared" si="72"/>
        <v>0</v>
      </c>
      <c r="AB220" s="9">
        <f t="shared" si="73"/>
        <v>0.120779</v>
      </c>
      <c r="AC220" s="9">
        <f t="shared" si="74"/>
        <v>1</v>
      </c>
      <c r="AD220" s="15">
        <f t="shared" si="75"/>
        <v>0</v>
      </c>
      <c r="AE220" s="3">
        <f t="shared" si="76"/>
        <v>517.59959999999978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0.12172453703703705</v>
      </c>
      <c r="C221" s="15">
        <f>Raw!C221</f>
        <v>124.4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9.5796999999999993E-2</v>
      </c>
      <c r="F221" s="9">
        <f>IF(Raw!$G221&gt;$C$8,IF(Raw!$Q221&gt;$C$8,IF(Raw!$N221&gt;$C$9,IF(Raw!$N221&lt;$A$9,IF(Raw!$X221&gt;$C$9,IF(Raw!$X221&lt;$A$9,Raw!I221,-999),-999),-999),-999),-999),-999)</f>
        <v>0.188084</v>
      </c>
      <c r="G221" s="9">
        <f>Raw!G221</f>
        <v>0.97305600000000003</v>
      </c>
      <c r="H221" s="9">
        <f>IF(Raw!$G221&gt;$C$8,IF(Raw!$Q221&gt;$C$8,IF(Raw!$N221&gt;$C$9,IF(Raw!$N221&lt;$A$9,IF(Raw!$X221&gt;$C$9,IF(Raw!$X221&lt;$A$9,Raw!L221,-999),-999),-999),-999),-999),-999)</f>
        <v>440.4</v>
      </c>
      <c r="I221" s="9">
        <f>IF(Raw!$G221&gt;$C$8,IF(Raw!$Q221&gt;$C$8,IF(Raw!$N221&gt;$C$9,IF(Raw!$N221&lt;$A$9,IF(Raw!$X221&gt;$C$9,IF(Raw!$X221&lt;$A$9,Raw!M221,-999),-999),-999),-999),-999),-999)</f>
        <v>0.12642999999999999</v>
      </c>
      <c r="J221" s="9">
        <f>IF(Raw!$G221&gt;$C$8,IF(Raw!$Q221&gt;$C$8,IF(Raw!$N221&gt;$C$9,IF(Raw!$N221&lt;$A$9,IF(Raw!$X221&gt;$C$9,IF(Raw!$X221&lt;$A$9,Raw!N221,-999),-999),-999),-999),-999),-999)</f>
        <v>523</v>
      </c>
      <c r="K221" s="9">
        <f>IF(Raw!$G221&gt;$C$8,IF(Raw!$Q221&gt;$C$8,IF(Raw!$N221&gt;$C$9,IF(Raw!$N221&lt;$A$9,IF(Raw!$X221&gt;$C$9,IF(Raw!$X221&lt;$A$9,Raw!R221,-999),-999),-999),-999),-999),-999)</f>
        <v>7.3737999999999998E-2</v>
      </c>
      <c r="L221" s="9">
        <f>IF(Raw!$G221&gt;$C$8,IF(Raw!$Q221&gt;$C$8,IF(Raw!$N221&gt;$C$9,IF(Raw!$N221&lt;$A$9,IF(Raw!$X221&gt;$C$9,IF(Raw!$X221&lt;$A$9,Raw!S221,-999),-999),-999),-999),-999),-999)</f>
        <v>0.13989299999999999</v>
      </c>
      <c r="M221" s="9">
        <f>Raw!Q221</f>
        <v>0.978796</v>
      </c>
      <c r="N221" s="9">
        <f>IF(Raw!$G221&gt;$C$8,IF(Raw!$Q221&gt;$C$8,IF(Raw!$N221&gt;$C$9,IF(Raw!$N221&lt;$A$9,IF(Raw!$X221&gt;$C$9,IF(Raw!$X221&lt;$A$9,Raw!V221,-999),-999),-999),-999),-999),-999)</f>
        <v>532</v>
      </c>
      <c r="O221" s="9">
        <f>IF(Raw!$G221&gt;$C$8,IF(Raw!$Q221&gt;$C$8,IF(Raw!$N221&gt;$C$9,IF(Raw!$N221&lt;$A$9,IF(Raw!$X221&gt;$C$9,IF(Raw!$X221&lt;$A$9,Raw!W221,-999),-999),-999),-999),-999),-999)</f>
        <v>1.8225999999999999E-2</v>
      </c>
      <c r="P221" s="9">
        <f>IF(Raw!$G221&gt;$C$8,IF(Raw!$Q221&gt;$C$8,IF(Raw!$N221&gt;$C$9,IF(Raw!$N221&lt;$A$9,IF(Raw!$X221&gt;$C$9,IF(Raw!$X221&lt;$A$9,Raw!X221,-999),-999),-999),-999),-999),-999)</f>
        <v>817</v>
      </c>
      <c r="R221" s="9">
        <f t="shared" si="64"/>
        <v>9.2287000000000008E-2</v>
      </c>
      <c r="S221" s="9">
        <f t="shared" si="65"/>
        <v>0.49066906275919275</v>
      </c>
      <c r="T221" s="9">
        <f t="shared" si="66"/>
        <v>6.6154999999999992E-2</v>
      </c>
      <c r="U221" s="9">
        <f t="shared" si="67"/>
        <v>0.4728971428162953</v>
      </c>
      <c r="V221" s="15">
        <f t="shared" si="68"/>
        <v>0</v>
      </c>
      <c r="X221" s="11">
        <f t="shared" si="69"/>
        <v>0</v>
      </c>
      <c r="Y221" s="11">
        <f t="shared" si="70"/>
        <v>4.4039999999999998E-18</v>
      </c>
      <c r="Z221" s="11">
        <f t="shared" si="71"/>
        <v>5.2300000000000003E-4</v>
      </c>
      <c r="AA221" s="16">
        <f t="shared" si="72"/>
        <v>0</v>
      </c>
      <c r="AB221" s="9">
        <f t="shared" si="73"/>
        <v>7.3737999999999998E-2</v>
      </c>
      <c r="AC221" s="9">
        <f t="shared" si="74"/>
        <v>1</v>
      </c>
      <c r="AD221" s="15">
        <f t="shared" si="75"/>
        <v>0</v>
      </c>
      <c r="AE221" s="3">
        <f t="shared" si="76"/>
        <v>530.24159999999983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0.12179398148148148</v>
      </c>
      <c r="C222" s="15">
        <f>Raw!C222</f>
        <v>125.7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6.794E-2</v>
      </c>
      <c r="F222" s="9">
        <f>IF(Raw!$G222&gt;$C$8,IF(Raw!$Q222&gt;$C$8,IF(Raw!$N222&gt;$C$9,IF(Raw!$N222&lt;$A$9,IF(Raw!$X222&gt;$C$9,IF(Raw!$X222&lt;$A$9,Raw!I222,-999),-999),-999),-999),-999),-999)</f>
        <v>0.131165</v>
      </c>
      <c r="G222" s="9">
        <f>Raw!G222</f>
        <v>0.97204400000000002</v>
      </c>
      <c r="H222" s="9">
        <f>IF(Raw!$G222&gt;$C$8,IF(Raw!$Q222&gt;$C$8,IF(Raw!$N222&gt;$C$9,IF(Raw!$N222&lt;$A$9,IF(Raw!$X222&gt;$C$9,IF(Raw!$X222&lt;$A$9,Raw!L222,-999),-999),-999),-999),-999),-999)</f>
        <v>357.7</v>
      </c>
      <c r="I222" s="9">
        <f>IF(Raw!$G222&gt;$C$8,IF(Raw!$Q222&gt;$C$8,IF(Raw!$N222&gt;$C$9,IF(Raw!$N222&lt;$A$9,IF(Raw!$X222&gt;$C$9,IF(Raw!$X222&lt;$A$9,Raw!M222,-999),-999),-999),-999),-999),-999)</f>
        <v>0.164745</v>
      </c>
      <c r="J222" s="9">
        <f>IF(Raw!$G222&gt;$C$8,IF(Raw!$Q222&gt;$C$8,IF(Raw!$N222&gt;$C$9,IF(Raw!$N222&lt;$A$9,IF(Raw!$X222&gt;$C$9,IF(Raw!$X222&lt;$A$9,Raw!N222,-999),-999),-999),-999),-999),-999)</f>
        <v>814</v>
      </c>
      <c r="K222" s="9">
        <f>IF(Raw!$G222&gt;$C$8,IF(Raw!$Q222&gt;$C$8,IF(Raw!$N222&gt;$C$9,IF(Raw!$N222&lt;$A$9,IF(Raw!$X222&gt;$C$9,IF(Raw!$X222&lt;$A$9,Raw!R222,-999),-999),-999),-999),-999),-999)</f>
        <v>8.2422999999999996E-2</v>
      </c>
      <c r="L222" s="9">
        <f>IF(Raw!$G222&gt;$C$8,IF(Raw!$Q222&gt;$C$8,IF(Raw!$N222&gt;$C$9,IF(Raw!$N222&lt;$A$9,IF(Raw!$X222&gt;$C$9,IF(Raw!$X222&lt;$A$9,Raw!S222,-999),-999),-999),-999),-999),-999)</f>
        <v>0.160664</v>
      </c>
      <c r="M222" s="9">
        <f>Raw!Q222</f>
        <v>0.98439600000000005</v>
      </c>
      <c r="N222" s="9">
        <f>IF(Raw!$G222&gt;$C$8,IF(Raw!$Q222&gt;$C$8,IF(Raw!$N222&gt;$C$9,IF(Raw!$N222&lt;$A$9,IF(Raw!$X222&gt;$C$9,IF(Raw!$X222&lt;$A$9,Raw!V222,-999),-999),-999),-999),-999),-999)</f>
        <v>364.2</v>
      </c>
      <c r="O222" s="9">
        <f>IF(Raw!$G222&gt;$C$8,IF(Raw!$Q222&gt;$C$8,IF(Raw!$N222&gt;$C$9,IF(Raw!$N222&lt;$A$9,IF(Raw!$X222&gt;$C$9,IF(Raw!$X222&lt;$A$9,Raw!W222,-999),-999),-999),-999),-999),-999)</f>
        <v>2.4390000000000002E-3</v>
      </c>
      <c r="P222" s="9">
        <f>IF(Raw!$G222&gt;$C$8,IF(Raw!$Q222&gt;$C$8,IF(Raw!$N222&gt;$C$9,IF(Raw!$N222&lt;$A$9,IF(Raw!$X222&gt;$C$9,IF(Raw!$X222&lt;$A$9,Raw!X222,-999),-999),-999),-999),-999),-999)</f>
        <v>497</v>
      </c>
      <c r="R222" s="9">
        <f t="shared" si="64"/>
        <v>6.3225000000000003E-2</v>
      </c>
      <c r="S222" s="9">
        <f t="shared" si="65"/>
        <v>0.48202645522814774</v>
      </c>
      <c r="T222" s="9">
        <f t="shared" si="66"/>
        <v>7.8241000000000005E-2</v>
      </c>
      <c r="U222" s="9">
        <f t="shared" si="67"/>
        <v>0.48698526116616048</v>
      </c>
      <c r="V222" s="15">
        <f t="shared" si="68"/>
        <v>0</v>
      </c>
      <c r="X222" s="11">
        <f t="shared" si="69"/>
        <v>0</v>
      </c>
      <c r="Y222" s="11">
        <f t="shared" si="70"/>
        <v>3.5769999999999995E-18</v>
      </c>
      <c r="Z222" s="11">
        <f t="shared" si="71"/>
        <v>8.1399999999999994E-4</v>
      </c>
      <c r="AA222" s="16">
        <f t="shared" si="72"/>
        <v>0</v>
      </c>
      <c r="AB222" s="9">
        <f t="shared" si="73"/>
        <v>8.2422999999999996E-2</v>
      </c>
      <c r="AC222" s="9">
        <f t="shared" si="74"/>
        <v>1</v>
      </c>
      <c r="AD222" s="15">
        <f t="shared" si="75"/>
        <v>0</v>
      </c>
      <c r="AE222" s="3">
        <f t="shared" si="76"/>
        <v>430.67079999999982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0.12185185185185186</v>
      </c>
      <c r="C223" s="15">
        <f>Raw!C223</f>
        <v>126.2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0.91470799999999997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0.84611899999999995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0.12192129629629629</v>
      </c>
      <c r="C224" s="15">
        <f>Raw!C224</f>
        <v>127.5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0.876633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0.68097399999999997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0.12197916666666668</v>
      </c>
      <c r="C225" s="15">
        <f>Raw!C225</f>
        <v>128.4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0.39644800000000002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0.50842299999999996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0.12204861111111111</v>
      </c>
      <c r="C226" s="15">
        <f>Raw!C226</f>
        <v>129.69999999999999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0.54177200000000003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0.661026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0.12210648148148147</v>
      </c>
      <c r="C227" s="15">
        <f>Raw!C227</f>
        <v>130.9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0.52237500000000003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0.65281100000000003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0.12217592592592592</v>
      </c>
      <c r="C228" s="15">
        <f>Raw!C228</f>
        <v>132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0.446606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0.82021200000000005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0.12223379629629628</v>
      </c>
      <c r="C229" s="15">
        <f>Raw!C229</f>
        <v>132.4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0.64062399999999997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0.73305299999999995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0.12230324074074074</v>
      </c>
      <c r="C230" s="15">
        <f>Raw!C230</f>
        <v>133.5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0.815909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0.76543399999999995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0.1223611111111111</v>
      </c>
      <c r="C231" s="15">
        <f>Raw!C231</f>
        <v>134.6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0.77048700000000003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0.72404299999999999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0.12241898148148149</v>
      </c>
      <c r="C232" s="15">
        <f>Raw!C232</f>
        <v>135.69999999999999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0.93186000000000002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0.91142900000000004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0.12248842592592592</v>
      </c>
      <c r="C233" s="15">
        <f>Raw!C233</f>
        <v>136.80000000000001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0.81520099999999995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0.88197899999999996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0.12254629629629631</v>
      </c>
      <c r="C234" s="15">
        <f>Raw!C234</f>
        <v>137.5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3.0488000000000001E-2</v>
      </c>
      <c r="F234" s="9">
        <f>IF(Raw!$G234&gt;$C$8,IF(Raw!$Q234&gt;$C$8,IF(Raw!$N234&gt;$C$9,IF(Raw!$N234&lt;$A$9,IF(Raw!$X234&gt;$C$9,IF(Raw!$X234&lt;$A$9,Raw!I234,-999),-999),-999),-999),-999),-999)</f>
        <v>4.2215999999999997E-2</v>
      </c>
      <c r="G234" s="9">
        <f>Raw!G234</f>
        <v>0.81479699999999999</v>
      </c>
      <c r="H234" s="9">
        <f>IF(Raw!$G234&gt;$C$8,IF(Raw!$Q234&gt;$C$8,IF(Raw!$N234&gt;$C$9,IF(Raw!$N234&lt;$A$9,IF(Raw!$X234&gt;$C$9,IF(Raw!$X234&lt;$A$9,Raw!L234,-999),-999),-999),-999),-999),-999)</f>
        <v>306.7</v>
      </c>
      <c r="I234" s="9">
        <f>IF(Raw!$G234&gt;$C$8,IF(Raw!$Q234&gt;$C$8,IF(Raw!$N234&gt;$C$9,IF(Raw!$N234&lt;$A$9,IF(Raw!$X234&gt;$C$9,IF(Raw!$X234&lt;$A$9,Raw!M234,-999),-999),-999),-999),-999),-999)</f>
        <v>0.105765</v>
      </c>
      <c r="J234" s="9">
        <f>IF(Raw!$G234&gt;$C$8,IF(Raw!$Q234&gt;$C$8,IF(Raw!$N234&gt;$C$9,IF(Raw!$N234&lt;$A$9,IF(Raw!$X234&gt;$C$9,IF(Raw!$X234&lt;$A$9,Raw!N234,-999),-999),-999),-999),-999),-999)</f>
        <v>1522</v>
      </c>
      <c r="K234" s="9">
        <f>IF(Raw!$G234&gt;$C$8,IF(Raw!$Q234&gt;$C$8,IF(Raw!$N234&gt;$C$9,IF(Raw!$N234&lt;$A$9,IF(Raw!$X234&gt;$C$9,IF(Raw!$X234&lt;$A$9,Raw!R234,-999),-999),-999),-999),-999),-999)</f>
        <v>3.1578000000000002E-2</v>
      </c>
      <c r="L234" s="9">
        <f>IF(Raw!$G234&gt;$C$8,IF(Raw!$Q234&gt;$C$8,IF(Raw!$N234&gt;$C$9,IF(Raw!$N234&lt;$A$9,IF(Raw!$X234&gt;$C$9,IF(Raw!$X234&lt;$A$9,Raw!S234,-999),-999),-999),-999),-999),-999)</f>
        <v>4.3367000000000003E-2</v>
      </c>
      <c r="M234" s="9">
        <f>Raw!Q234</f>
        <v>0.823658</v>
      </c>
      <c r="N234" s="9">
        <f>IF(Raw!$G234&gt;$C$8,IF(Raw!$Q234&gt;$C$8,IF(Raw!$N234&gt;$C$9,IF(Raw!$N234&lt;$A$9,IF(Raw!$X234&gt;$C$9,IF(Raw!$X234&lt;$A$9,Raw!V234,-999),-999),-999),-999),-999),-999)</f>
        <v>423.4</v>
      </c>
      <c r="O234" s="9">
        <f>IF(Raw!$G234&gt;$C$8,IF(Raw!$Q234&gt;$C$8,IF(Raw!$N234&gt;$C$9,IF(Raw!$N234&lt;$A$9,IF(Raw!$X234&gt;$C$9,IF(Raw!$X234&lt;$A$9,Raw!W234,-999),-999),-999),-999),-999),-999)</f>
        <v>0.45591999999999999</v>
      </c>
      <c r="P234" s="9">
        <f>IF(Raw!$G234&gt;$C$8,IF(Raw!$Q234&gt;$C$8,IF(Raw!$N234&gt;$C$9,IF(Raw!$N234&lt;$A$9,IF(Raw!$X234&gt;$C$9,IF(Raw!$X234&lt;$A$9,Raw!X234,-999),-999),-999),-999),-999),-999)</f>
        <v>399</v>
      </c>
      <c r="R234" s="9">
        <f t="shared" si="64"/>
        <v>1.1727999999999995E-2</v>
      </c>
      <c r="S234" s="9">
        <f t="shared" si="65"/>
        <v>0.27780936137957163</v>
      </c>
      <c r="T234" s="9">
        <f t="shared" si="66"/>
        <v>1.1789000000000001E-2</v>
      </c>
      <c r="U234" s="9">
        <f t="shared" si="67"/>
        <v>0.27184264532939795</v>
      </c>
      <c r="V234" s="15">
        <f t="shared" si="68"/>
        <v>0</v>
      </c>
      <c r="X234" s="11">
        <f t="shared" si="69"/>
        <v>0</v>
      </c>
      <c r="Y234" s="11">
        <f t="shared" si="70"/>
        <v>3.0669999999999995E-18</v>
      </c>
      <c r="Z234" s="11">
        <f t="shared" si="71"/>
        <v>1.5219999999999999E-3</v>
      </c>
      <c r="AA234" s="16">
        <f t="shared" si="72"/>
        <v>0</v>
      </c>
      <c r="AB234" s="9">
        <f t="shared" si="73"/>
        <v>3.1578000000000002E-2</v>
      </c>
      <c r="AC234" s="9">
        <f t="shared" si="74"/>
        <v>1</v>
      </c>
      <c r="AD234" s="15">
        <f t="shared" si="75"/>
        <v>0</v>
      </c>
      <c r="AE234" s="3">
        <f t="shared" si="76"/>
        <v>369.26679999999982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0.12261574074074073</v>
      </c>
      <c r="C235" s="15">
        <f>Raw!C235</f>
        <v>138.6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0.92602899999999999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0.71604599999999996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0.12267361111111112</v>
      </c>
      <c r="C236" s="15">
        <f>Raw!C236</f>
        <v>139.1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0.82364999999999999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0.67564599999999997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0.12274305555555555</v>
      </c>
      <c r="C237" s="15">
        <f>Raw!C237</f>
        <v>140.6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0.96102900000000002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0.76263199999999998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0.12280092592592594</v>
      </c>
      <c r="C238" s="15">
        <f>Raw!C238</f>
        <v>141.30000000000001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0.90038899999999999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0.62595199999999995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0.12287037037037037</v>
      </c>
      <c r="C239" s="15">
        <f>Raw!C239</f>
        <v>142.19999999999999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0.68264400000000003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0.91539000000000004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0.12292824074074075</v>
      </c>
      <c r="C240" s="15">
        <f>Raw!C240</f>
        <v>143.1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0.65759599999999996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0.80976999999999999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0.12298611111111112</v>
      </c>
      <c r="C241" s="15">
        <f>Raw!C241</f>
        <v>143.9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0.58047099999999996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0.50478599999999996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0.12305555555555554</v>
      </c>
      <c r="C242" s="15">
        <f>Raw!C242</f>
        <v>145.19999999999999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0.72423000000000004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0.53370600000000001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0.12311342592592593</v>
      </c>
      <c r="C243" s="15">
        <f>Raw!C243</f>
        <v>146.6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0.512073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0.62673999999999996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0.12318287037037036</v>
      </c>
      <c r="C244" s="15">
        <f>Raw!C244</f>
        <v>146.80000000000001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0.70834900000000001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0.49963800000000003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0.12324074074074075</v>
      </c>
      <c r="C245" s="15">
        <f>Raw!C245</f>
        <v>147.9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0.66848399999999997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0.30857400000000001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0.12331018518518518</v>
      </c>
      <c r="C246" s="15">
        <f>Raw!C246</f>
        <v>149.19999999999999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0.31504900000000002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0.40187899999999999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0.12336805555555556</v>
      </c>
      <c r="C247" s="15">
        <f>Raw!C247</f>
        <v>150.30000000000001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0.45190999999999998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0.228154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0.12343749999999999</v>
      </c>
      <c r="C248" s="15">
        <f>Raw!C248</f>
        <v>151.19999999999999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0.112946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0.44565100000000002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0.12349537037037038</v>
      </c>
      <c r="C249" s="15">
        <f>Raw!C249</f>
        <v>151.69999999999999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0.145673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0.20874000000000001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0.12356481481481481</v>
      </c>
      <c r="C250" s="15">
        <f>Raw!C250</f>
        <v>152.80000000000001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0.16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0.216257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0.1236226851851852</v>
      </c>
      <c r="C251" s="15">
        <f>Raw!C251</f>
        <v>153.9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0.203431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0.101456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0.12368055555555556</v>
      </c>
      <c r="C252" s="15">
        <f>Raw!C252</f>
        <v>155.4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9.1225000000000001E-2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4.4650000000000002E-2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0.12375000000000001</v>
      </c>
      <c r="C253" s="15">
        <f>Raw!C253</f>
        <v>156.30000000000001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0.17802000000000001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0.161111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0.12380787037037037</v>
      </c>
      <c r="C254" s="15">
        <f>Raw!C254</f>
        <v>156.6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0.56378700000000004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0.21151900000000001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0.12387731481481483</v>
      </c>
      <c r="C255" s="15">
        <f>Raw!C255</f>
        <v>157.5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0.23517099999999999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2.7317000000000001E-2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0.12393518518518519</v>
      </c>
      <c r="C256" s="15">
        <f>Raw!C256</f>
        <v>158.80000000000001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9.3447000000000002E-2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0.28004200000000001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0.12400462962962962</v>
      </c>
      <c r="C257" s="15">
        <f>Raw!C257</f>
        <v>160.1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7.4145000000000003E-2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8.7218000000000004E-2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0.12406250000000001</v>
      </c>
      <c r="C258" s="15">
        <f>Raw!C258</f>
        <v>161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0.27612399999999998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7.0821999999999996E-2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0.12413194444444443</v>
      </c>
      <c r="C259" s="15">
        <f>Raw!C259</f>
        <v>161.5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9.9987000000000006E-2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6.8955000000000002E-2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0.12418981481481482</v>
      </c>
      <c r="C260" s="15">
        <f>Raw!C260</f>
        <v>162.6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0.24676799999999999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4.9368000000000002E-2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0.12424768518518518</v>
      </c>
      <c r="C261" s="15">
        <f>Raw!C261</f>
        <v>163.5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6.2261999999999998E-2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3.8188E-2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0.12431712962962964</v>
      </c>
      <c r="C262" s="15">
        <f>Raw!C262</f>
        <v>165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0.14493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0.227406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0.124375</v>
      </c>
      <c r="C263" s="15">
        <f>Raw!C263</f>
        <v>165.9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0.11199199999999999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0.23149700000000001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0.12444444444444445</v>
      </c>
      <c r="C264" s="15">
        <f>Raw!C264</f>
        <v>167.4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4.6109999999999998E-2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0.181865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0.12450231481481482</v>
      </c>
      <c r="C265" s="15">
        <f>Raw!C265</f>
        <v>168.1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0.113232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0.23149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0.12457175925925927</v>
      </c>
      <c r="C266" s="15">
        <f>Raw!C266</f>
        <v>168.8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0.16006899999999999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0.22167400000000001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0.12462962962962963</v>
      </c>
      <c r="C267" s="15">
        <f>Raw!C267</f>
        <v>169.6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0.203426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0.332094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0.12469907407407409</v>
      </c>
      <c r="C268" s="15">
        <f>Raw!C268</f>
        <v>171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6.2189000000000001E-2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6.7050999999999999E-2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0.12475694444444445</v>
      </c>
      <c r="C269" s="15">
        <f>Raw!C269</f>
        <v>172.3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2.2973E-2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0.16481499999999999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0.1248263888888889</v>
      </c>
      <c r="C270" s="15">
        <f>Raw!C270</f>
        <v>173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0.278891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0.11271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0.12488425925925926</v>
      </c>
      <c r="C271" s="15">
        <f>Raw!C271</f>
        <v>173.9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0.101424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0.158667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0.12494212962962963</v>
      </c>
      <c r="C272" s="15">
        <f>Raw!C272</f>
        <v>175.4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5.6988999999999998E-2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0.13393099999999999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0.12501157407407407</v>
      </c>
      <c r="C273" s="15">
        <f>Raw!C273</f>
        <v>176.5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6.5457000000000001E-2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0.161138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0.12506944444444443</v>
      </c>
      <c r="C274" s="15">
        <f>Raw!C274</f>
        <v>177.8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0.104542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0.12482699999999999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0.12513888888888888</v>
      </c>
      <c r="C275" s="15">
        <f>Raw!C275</f>
        <v>178.8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0.23081699999999999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0.21030499999999999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0.12519675925925924</v>
      </c>
      <c r="C276" s="15">
        <f>Raw!C276</f>
        <v>180.3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5.1701999999999998E-2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0.101455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0.1252662037037037</v>
      </c>
      <c r="C277" s="15">
        <f>Raw!C277</f>
        <v>180.7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0.32585999999999998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0.119572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0.12532407407407406</v>
      </c>
      <c r="C278" s="15">
        <f>Raw!C278</f>
        <v>180.3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0.217284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2.8046999999999999E-2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0.12539351851851852</v>
      </c>
      <c r="C279" s="15">
        <f>Raw!C279</f>
        <v>180.3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0.11880400000000001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7.2680999999999996E-2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0.12545138888888888</v>
      </c>
      <c r="C280" s="15">
        <f>Raw!C280</f>
        <v>180.1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5.3941000000000003E-2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3.4558999999999999E-2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0.12552083333333333</v>
      </c>
      <c r="C281" s="15">
        <f>Raw!C281</f>
        <v>179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0.21435999999999999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0.15751399999999999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0.12557870370370369</v>
      </c>
      <c r="C282" s="15">
        <f>Raw!C282</f>
        <v>177.6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9.3782000000000004E-2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0.32079800000000003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0.12563657407407408</v>
      </c>
      <c r="C283" s="15">
        <f>Raw!C283</f>
        <v>175.8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0.40264899999999998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0.10519100000000001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0.12570601851851851</v>
      </c>
      <c r="C284" s="15">
        <f>Raw!C284</f>
        <v>173.9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0.23213900000000001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0.32802999999999999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0.1257638888888889</v>
      </c>
      <c r="C285" s="15">
        <f>Raw!C285</f>
        <v>172.7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0.187697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0.17313700000000001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0.12583333333333332</v>
      </c>
      <c r="C286" s="15">
        <f>Raw!C286</f>
        <v>171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0.17314599999999999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7.3691000000000006E-2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0.12589120370370369</v>
      </c>
      <c r="C287" s="15">
        <f>Raw!C287</f>
        <v>169.2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2.2699999999999999E-3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0.11409900000000001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0.12596064814814814</v>
      </c>
      <c r="C288" s="15">
        <f>Raw!C288</f>
        <v>167.4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2.9144E-2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0.13497899999999999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0.1260185185185185</v>
      </c>
      <c r="C289" s="15">
        <f>Raw!C289</f>
        <v>165.7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0.272038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1.4796999999999999E-2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0.12608796296296296</v>
      </c>
      <c r="C290" s="15">
        <f>Raw!C290</f>
        <v>164.3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7.4517E-2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0.36801099999999998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0.12614583333333332</v>
      </c>
      <c r="C291" s="15">
        <f>Raw!C291</f>
        <v>162.6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8.0272999999999997E-2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4.8920999999999999E-2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0.12620370370370371</v>
      </c>
      <c r="C292" s="15">
        <f>Raw!C292</f>
        <v>161.19999999999999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0.32592599999999999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0.309693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0.12627314814814813</v>
      </c>
      <c r="C293" s="15">
        <f>Raw!C293</f>
        <v>159.69999999999999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0.238894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0.247892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0.12633101851851852</v>
      </c>
      <c r="C294" s="15">
        <f>Raw!C294</f>
        <v>158.4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0.19987199999999999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0.94303000000000003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0.12640046296296295</v>
      </c>
      <c r="C295" s="15">
        <f>Raw!C295</f>
        <v>156.80000000000001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0.138656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0.44798199999999999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0.12645833333333334</v>
      </c>
      <c r="C296" s="15">
        <f>Raw!C296</f>
        <v>155.19999999999999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0.20902899999999999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0.192909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0.12652777777777777</v>
      </c>
      <c r="C297" s="15">
        <f>Raw!C297</f>
        <v>153.9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0.36970999999999998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0.394204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0.12658564814814816</v>
      </c>
      <c r="C298" s="15">
        <f>Raw!C298</f>
        <v>152.30000000000001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0.30720500000000001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0.41325000000000001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0.12665509259259258</v>
      </c>
      <c r="C299" s="15">
        <f>Raw!C299</f>
        <v>151.69999999999999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0.64966900000000005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0.38555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0.12671296296296297</v>
      </c>
      <c r="C300" s="15">
        <f>Raw!C300</f>
        <v>150.4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0.874444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0.378305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0.1267824074074074</v>
      </c>
      <c r="C301" s="15">
        <f>Raw!C301</f>
        <v>149.9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0.51047500000000001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0.78100099999999995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0.12684027777777776</v>
      </c>
      <c r="C302" s="15">
        <f>Raw!C302</f>
        <v>149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0.64374399999999998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0.59657499999999997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0.12689814814814815</v>
      </c>
      <c r="C303" s="15">
        <f>Raw!C303</f>
        <v>147.5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0.77501600000000004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0.83800200000000002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0.12696759259259258</v>
      </c>
      <c r="C304" s="15">
        <f>Raw!C304</f>
        <v>147.19999999999999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0.56098800000000004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0.76582499999999998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0.12702546296296297</v>
      </c>
      <c r="C305" s="15">
        <f>Raw!C305</f>
        <v>146.80000000000001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0.73103099999999999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0.70774499999999996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0.12709490740740739</v>
      </c>
      <c r="C306" s="15">
        <f>Raw!C306</f>
        <v>146.4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0.71711499999999995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0.78922599999999998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0.12715277777777778</v>
      </c>
      <c r="C307" s="15">
        <f>Raw!C307</f>
        <v>145.69999999999999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4.5338999999999997E-2</v>
      </c>
      <c r="F307" s="9">
        <f>IF(Raw!$G307&gt;$C$8,IF(Raw!$Q307&gt;$C$8,IF(Raw!$N307&gt;$C$9,IF(Raw!$N307&lt;$A$9,IF(Raw!$X307&gt;$C$9,IF(Raw!$X307&lt;$A$9,Raw!I307,-999),-999),-999),-999),-999),-999)</f>
        <v>9.1842999999999994E-2</v>
      </c>
      <c r="G307" s="9">
        <f>Raw!G307</f>
        <v>0.95041900000000001</v>
      </c>
      <c r="H307" s="9">
        <f>IF(Raw!$G307&gt;$C$8,IF(Raw!$Q307&gt;$C$8,IF(Raw!$N307&gt;$C$9,IF(Raw!$N307&lt;$A$9,IF(Raw!$X307&gt;$C$9,IF(Raw!$X307&lt;$A$9,Raw!L307,-999),-999),-999),-999),-999),-999)</f>
        <v>498</v>
      </c>
      <c r="I307" s="9">
        <f>IF(Raw!$G307&gt;$C$8,IF(Raw!$Q307&gt;$C$8,IF(Raw!$N307&gt;$C$9,IF(Raw!$N307&lt;$A$9,IF(Raw!$X307&gt;$C$9,IF(Raw!$X307&lt;$A$9,Raw!M307,-999),-999),-999),-999),-999),-999)</f>
        <v>0.118536</v>
      </c>
      <c r="J307" s="9">
        <f>IF(Raw!$G307&gt;$C$8,IF(Raw!$Q307&gt;$C$8,IF(Raw!$N307&gt;$C$9,IF(Raw!$N307&lt;$A$9,IF(Raw!$X307&gt;$C$9,IF(Raw!$X307&lt;$A$9,Raw!N307,-999),-999),-999),-999),-999),-999)</f>
        <v>401</v>
      </c>
      <c r="K307" s="9">
        <f>IF(Raw!$G307&gt;$C$8,IF(Raw!$Q307&gt;$C$8,IF(Raw!$N307&gt;$C$9,IF(Raw!$N307&lt;$A$9,IF(Raw!$X307&gt;$C$9,IF(Raw!$X307&lt;$A$9,Raw!R307,-999),-999),-999),-999),-999),-999)</f>
        <v>3.9468999999999997E-2</v>
      </c>
      <c r="L307" s="9">
        <f>IF(Raw!$G307&gt;$C$8,IF(Raw!$Q307&gt;$C$8,IF(Raw!$N307&gt;$C$9,IF(Raw!$N307&lt;$A$9,IF(Raw!$X307&gt;$C$9,IF(Raw!$X307&lt;$A$9,Raw!S307,-999),-999),-999),-999),-999),-999)</f>
        <v>6.7621000000000001E-2</v>
      </c>
      <c r="M307" s="9">
        <f>Raw!Q307</f>
        <v>0.96537899999999999</v>
      </c>
      <c r="N307" s="9">
        <f>IF(Raw!$G307&gt;$C$8,IF(Raw!$Q307&gt;$C$8,IF(Raw!$N307&gt;$C$9,IF(Raw!$N307&lt;$A$9,IF(Raw!$X307&gt;$C$9,IF(Raw!$X307&lt;$A$9,Raw!V307,-999),-999),-999),-999),-999),-999)</f>
        <v>271.10000000000002</v>
      </c>
      <c r="O307" s="9">
        <f>IF(Raw!$G307&gt;$C$8,IF(Raw!$Q307&gt;$C$8,IF(Raw!$N307&gt;$C$9,IF(Raw!$N307&lt;$A$9,IF(Raw!$X307&gt;$C$9,IF(Raw!$X307&lt;$A$9,Raw!W307,-999),-999),-999),-999),-999),-999)</f>
        <v>0.100886</v>
      </c>
      <c r="P307" s="9">
        <f>IF(Raw!$G307&gt;$C$8,IF(Raw!$Q307&gt;$C$8,IF(Raw!$N307&gt;$C$9,IF(Raw!$N307&lt;$A$9,IF(Raw!$X307&gt;$C$9,IF(Raw!$X307&lt;$A$9,Raw!X307,-999),-999),-999),-999),-999),-999)</f>
        <v>1387</v>
      </c>
      <c r="R307" s="9">
        <f t="shared" si="79"/>
        <v>4.6503999999999997E-2</v>
      </c>
      <c r="S307" s="9">
        <f t="shared" si="80"/>
        <v>0.50634234508890175</v>
      </c>
      <c r="T307" s="9">
        <f t="shared" si="81"/>
        <v>2.8152000000000003E-2</v>
      </c>
      <c r="U307" s="9">
        <f t="shared" si="82"/>
        <v>0.41632037384836074</v>
      </c>
      <c r="V307" s="15">
        <f t="shared" si="83"/>
        <v>0</v>
      </c>
      <c r="X307" s="11">
        <f t="shared" si="84"/>
        <v>0</v>
      </c>
      <c r="Y307" s="11">
        <f t="shared" si="85"/>
        <v>4.9799999999999997E-18</v>
      </c>
      <c r="Z307" s="11">
        <f t="shared" si="86"/>
        <v>4.0099999999999999E-4</v>
      </c>
      <c r="AA307" s="16">
        <f t="shared" si="87"/>
        <v>0</v>
      </c>
      <c r="AB307" s="9">
        <f t="shared" si="88"/>
        <v>3.9468999999999997E-2</v>
      </c>
      <c r="AC307" s="9">
        <f t="shared" si="89"/>
        <v>1</v>
      </c>
      <c r="AD307" s="15">
        <f t="shared" si="90"/>
        <v>0</v>
      </c>
      <c r="AE307" s="3">
        <f t="shared" si="91"/>
        <v>599.59199999999976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0.12722222222222221</v>
      </c>
      <c r="C308" s="15">
        <f>Raw!C308</f>
        <v>145.5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0.78610199999999997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0.63083100000000003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0.1272800925925926</v>
      </c>
      <c r="C309" s="15">
        <f>Raw!C309</f>
        <v>145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0.93452100000000005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0.76259200000000005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0.12734953703703702</v>
      </c>
      <c r="C310" s="15">
        <f>Raw!C310</f>
        <v>144.80000000000001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3.8796999999999998E-2</v>
      </c>
      <c r="F310" s="9">
        <f>IF(Raw!$G310&gt;$C$8,IF(Raw!$Q310&gt;$C$8,IF(Raw!$N310&gt;$C$9,IF(Raw!$N310&lt;$A$9,IF(Raw!$X310&gt;$C$9,IF(Raw!$X310&lt;$A$9,Raw!I310,-999),-999),-999),-999),-999),-999)</f>
        <v>6.3216999999999995E-2</v>
      </c>
      <c r="G310" s="9">
        <f>Raw!G310</f>
        <v>0.91522700000000001</v>
      </c>
      <c r="H310" s="9">
        <f>IF(Raw!$G310&gt;$C$8,IF(Raw!$Q310&gt;$C$8,IF(Raw!$N310&gt;$C$9,IF(Raw!$N310&lt;$A$9,IF(Raw!$X310&gt;$C$9,IF(Raw!$X310&lt;$A$9,Raw!L310,-999),-999),-999),-999),-999),-999)</f>
        <v>474.5</v>
      </c>
      <c r="I310" s="9">
        <f>IF(Raw!$G310&gt;$C$8,IF(Raw!$Q310&gt;$C$8,IF(Raw!$N310&gt;$C$9,IF(Raw!$N310&lt;$A$9,IF(Raw!$X310&gt;$C$9,IF(Raw!$X310&lt;$A$9,Raw!M310,-999),-999),-999),-999),-999),-999)</f>
        <v>0.22674</v>
      </c>
      <c r="J310" s="9">
        <f>IF(Raw!$G310&gt;$C$8,IF(Raw!$Q310&gt;$C$8,IF(Raw!$N310&gt;$C$9,IF(Raw!$N310&lt;$A$9,IF(Raw!$X310&gt;$C$9,IF(Raw!$X310&lt;$A$9,Raw!N310,-999),-999),-999),-999),-999),-999)</f>
        <v>581</v>
      </c>
      <c r="K310" s="9">
        <f>IF(Raw!$G310&gt;$C$8,IF(Raw!$Q310&gt;$C$8,IF(Raw!$N310&gt;$C$9,IF(Raw!$N310&lt;$A$9,IF(Raw!$X310&gt;$C$9,IF(Raw!$X310&lt;$A$9,Raw!R310,-999),-999),-999),-999),-999),-999)</f>
        <v>3.6687999999999998E-2</v>
      </c>
      <c r="L310" s="9">
        <f>IF(Raw!$G310&gt;$C$8,IF(Raw!$Q310&gt;$C$8,IF(Raw!$N310&gt;$C$9,IF(Raw!$N310&lt;$A$9,IF(Raw!$X310&gt;$C$9,IF(Raw!$X310&lt;$A$9,Raw!S310,-999),-999),-999),-999),-999),-999)</f>
        <v>7.0946999999999996E-2</v>
      </c>
      <c r="M310" s="9">
        <f>Raw!Q310</f>
        <v>0.94360500000000003</v>
      </c>
      <c r="N310" s="9">
        <f>IF(Raw!$G310&gt;$C$8,IF(Raw!$Q310&gt;$C$8,IF(Raw!$N310&gt;$C$9,IF(Raw!$N310&lt;$A$9,IF(Raw!$X310&gt;$C$9,IF(Raw!$X310&lt;$A$9,Raw!V310,-999),-999),-999),-999),-999),-999)</f>
        <v>718.4</v>
      </c>
      <c r="O310" s="9">
        <f>IF(Raw!$G310&gt;$C$8,IF(Raw!$Q310&gt;$C$8,IF(Raw!$N310&gt;$C$9,IF(Raw!$N310&lt;$A$9,IF(Raw!$X310&gt;$C$9,IF(Raw!$X310&lt;$A$9,Raw!W310,-999),-999),-999),-999),-999),-999)</f>
        <v>2.4390000000000002E-3</v>
      </c>
      <c r="P310" s="9">
        <f>IF(Raw!$G310&gt;$C$8,IF(Raw!$Q310&gt;$C$8,IF(Raw!$N310&gt;$C$9,IF(Raw!$N310&lt;$A$9,IF(Raw!$X310&gt;$C$9,IF(Raw!$X310&lt;$A$9,Raw!X310,-999),-999),-999),-999),-999),-999)</f>
        <v>794</v>
      </c>
      <c r="R310" s="9">
        <f t="shared" si="79"/>
        <v>2.4419999999999997E-2</v>
      </c>
      <c r="S310" s="9">
        <f t="shared" si="80"/>
        <v>0.3862884983469636</v>
      </c>
      <c r="T310" s="9">
        <f t="shared" si="81"/>
        <v>3.4258999999999998E-2</v>
      </c>
      <c r="U310" s="9">
        <f t="shared" si="82"/>
        <v>0.48288158766403089</v>
      </c>
      <c r="V310" s="15">
        <f t="shared" si="83"/>
        <v>0</v>
      </c>
      <c r="X310" s="11">
        <f t="shared" si="84"/>
        <v>0</v>
      </c>
      <c r="Y310" s="11">
        <f t="shared" si="85"/>
        <v>4.7449999999999998E-18</v>
      </c>
      <c r="Z310" s="11">
        <f t="shared" si="86"/>
        <v>5.8100000000000003E-4</v>
      </c>
      <c r="AA310" s="16">
        <f t="shared" si="87"/>
        <v>0</v>
      </c>
      <c r="AB310" s="9">
        <f t="shared" si="88"/>
        <v>3.6687999999999998E-2</v>
      </c>
      <c r="AC310" s="9">
        <f t="shared" si="89"/>
        <v>1</v>
      </c>
      <c r="AD310" s="15">
        <f t="shared" si="90"/>
        <v>0</v>
      </c>
      <c r="AE310" s="3">
        <f t="shared" si="91"/>
        <v>571.29799999999977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0.12740740740740741</v>
      </c>
      <c r="C311" s="15">
        <f>Raw!C311</f>
        <v>144.19999999999999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0.71006899999999995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0.73399000000000003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0.12747685185185184</v>
      </c>
      <c r="C312" s="15">
        <f>Raw!C312</f>
        <v>144.19999999999999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0.96449399999999996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0.74329599999999996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0.12753472222222223</v>
      </c>
      <c r="C313" s="15">
        <f>Raw!C313</f>
        <v>143.9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0.70193700000000003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0.79483800000000004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0.12760416666666666</v>
      </c>
      <c r="C314" s="15">
        <f>Raw!C314</f>
        <v>143.5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0.78377699999999995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0.868147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0.12766203703703705</v>
      </c>
      <c r="C315" s="15">
        <f>Raw!C315</f>
        <v>143.30000000000001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0.89180000000000004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0.77570899999999998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0.12771990740740741</v>
      </c>
      <c r="C316" s="15">
        <f>Raw!C316</f>
        <v>142.6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0.72660999999999998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0.78831300000000004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0.12778935185185183</v>
      </c>
      <c r="C317" s="15">
        <f>Raw!C317</f>
        <v>142.1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0.77369100000000002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0.69716100000000003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0.12784722222222222</v>
      </c>
      <c r="C318" s="15">
        <f>Raw!C318</f>
        <v>141.1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0.86920399999999998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0.73063500000000003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0.12791666666666665</v>
      </c>
      <c r="C319" s="15">
        <f>Raw!C319</f>
        <v>140.19999999999999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0.91454899999999995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0.78390800000000005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0.12797453703703704</v>
      </c>
      <c r="C320" s="15">
        <f>Raw!C320</f>
        <v>139.5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3.3427999999999999E-2</v>
      </c>
      <c r="F320" s="9">
        <f>IF(Raw!$G320&gt;$C$8,IF(Raw!$Q320&gt;$C$8,IF(Raw!$N320&gt;$C$9,IF(Raw!$N320&lt;$A$9,IF(Raw!$X320&gt;$C$9,IF(Raw!$X320&lt;$A$9,Raw!I320,-999),-999),-999),-999),-999),-999)</f>
        <v>5.1277000000000003E-2</v>
      </c>
      <c r="G320" s="9">
        <f>Raw!G320</f>
        <v>0.87402400000000002</v>
      </c>
      <c r="H320" s="9">
        <f>IF(Raw!$G320&gt;$C$8,IF(Raw!$Q320&gt;$C$8,IF(Raw!$N320&gt;$C$9,IF(Raw!$N320&lt;$A$9,IF(Raw!$X320&gt;$C$9,IF(Raw!$X320&lt;$A$9,Raw!L320,-999),-999),-999),-999),-999),-999)</f>
        <v>302.60000000000002</v>
      </c>
      <c r="I320" s="9">
        <f>IF(Raw!$G320&gt;$C$8,IF(Raw!$Q320&gt;$C$8,IF(Raw!$N320&gt;$C$9,IF(Raw!$N320&lt;$A$9,IF(Raw!$X320&gt;$C$9,IF(Raw!$X320&lt;$A$9,Raw!M320,-999),-999),-999),-999),-999),-999)</f>
        <v>2.4390000000000002E-3</v>
      </c>
      <c r="J320" s="9">
        <f>IF(Raw!$G320&gt;$C$8,IF(Raw!$Q320&gt;$C$8,IF(Raw!$N320&gt;$C$9,IF(Raw!$N320&lt;$A$9,IF(Raw!$X320&gt;$C$9,IF(Raw!$X320&lt;$A$9,Raw!N320,-999),-999),-999),-999),-999),-999)</f>
        <v>1358</v>
      </c>
      <c r="K320" s="9">
        <f>IF(Raw!$G320&gt;$C$8,IF(Raw!$Q320&gt;$C$8,IF(Raw!$N320&gt;$C$9,IF(Raw!$N320&lt;$A$9,IF(Raw!$X320&gt;$C$9,IF(Raw!$X320&lt;$A$9,Raw!R320,-999),-999),-999),-999),-999),-999)</f>
        <v>2.9756000000000001E-2</v>
      </c>
      <c r="L320" s="9">
        <f>IF(Raw!$G320&gt;$C$8,IF(Raw!$Q320&gt;$C$8,IF(Raw!$N320&gt;$C$9,IF(Raw!$N320&lt;$A$9,IF(Raw!$X320&gt;$C$9,IF(Raw!$X320&lt;$A$9,Raw!S320,-999),-999),-999),-999),-999),-999)</f>
        <v>4.4187999999999998E-2</v>
      </c>
      <c r="M320" s="9">
        <f>Raw!Q320</f>
        <v>0.86895999999999995</v>
      </c>
      <c r="N320" s="9">
        <f>IF(Raw!$G320&gt;$C$8,IF(Raw!$Q320&gt;$C$8,IF(Raw!$N320&gt;$C$9,IF(Raw!$N320&lt;$A$9,IF(Raw!$X320&gt;$C$9,IF(Raw!$X320&lt;$A$9,Raw!V320,-999),-999),-999),-999),-999),-999)</f>
        <v>419.3</v>
      </c>
      <c r="O320" s="9">
        <f>IF(Raw!$G320&gt;$C$8,IF(Raw!$Q320&gt;$C$8,IF(Raw!$N320&gt;$C$9,IF(Raw!$N320&lt;$A$9,IF(Raw!$X320&gt;$C$9,IF(Raw!$X320&lt;$A$9,Raw!W320,-999),-999),-999),-999),-999),-999)</f>
        <v>2.4390000000000002E-3</v>
      </c>
      <c r="P320" s="9">
        <f>IF(Raw!$G320&gt;$C$8,IF(Raw!$Q320&gt;$C$8,IF(Raw!$N320&gt;$C$9,IF(Raw!$N320&lt;$A$9,IF(Raw!$X320&gt;$C$9,IF(Raw!$X320&lt;$A$9,Raw!X320,-999),-999),-999),-999),-999),-999)</f>
        <v>956</v>
      </c>
      <c r="R320" s="9">
        <f t="shared" si="79"/>
        <v>1.7849000000000004E-2</v>
      </c>
      <c r="S320" s="9">
        <f t="shared" si="80"/>
        <v>0.34808978684400421</v>
      </c>
      <c r="T320" s="9">
        <f t="shared" si="81"/>
        <v>1.4431999999999997E-2</v>
      </c>
      <c r="U320" s="9">
        <f t="shared" si="82"/>
        <v>0.3266045080112247</v>
      </c>
      <c r="V320" s="15">
        <f t="shared" si="83"/>
        <v>0</v>
      </c>
      <c r="X320" s="11">
        <f t="shared" si="84"/>
        <v>0</v>
      </c>
      <c r="Y320" s="11">
        <f t="shared" si="85"/>
        <v>3.0259999999999999E-18</v>
      </c>
      <c r="Z320" s="11">
        <f t="shared" si="86"/>
        <v>1.3579999999999998E-3</v>
      </c>
      <c r="AA320" s="16">
        <f t="shared" si="87"/>
        <v>0</v>
      </c>
      <c r="AB320" s="9">
        <f t="shared" si="88"/>
        <v>2.9756000000000001E-2</v>
      </c>
      <c r="AC320" s="9">
        <f t="shared" si="89"/>
        <v>1</v>
      </c>
      <c r="AD320" s="15">
        <f t="shared" si="90"/>
        <v>0</v>
      </c>
      <c r="AE320" s="3">
        <f t="shared" si="91"/>
        <v>364.33039999999988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0.12804398148148147</v>
      </c>
      <c r="C321" s="15">
        <f>Raw!C321</f>
        <v>138.4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3.0020000000000002E-2</v>
      </c>
      <c r="F321" s="9">
        <f>IF(Raw!$G321&gt;$C$8,IF(Raw!$Q321&gt;$C$8,IF(Raw!$N321&gt;$C$9,IF(Raw!$N321&lt;$A$9,IF(Raw!$X321&gt;$C$9,IF(Raw!$X321&lt;$A$9,Raw!I321,-999),-999),-999),-999),-999),-999)</f>
        <v>4.5719999999999997E-2</v>
      </c>
      <c r="G321" s="9">
        <f>Raw!G321</f>
        <v>0.82661499999999999</v>
      </c>
      <c r="H321" s="9">
        <f>IF(Raw!$G321&gt;$C$8,IF(Raw!$Q321&gt;$C$8,IF(Raw!$N321&gt;$C$9,IF(Raw!$N321&lt;$A$9,IF(Raw!$X321&gt;$C$9,IF(Raw!$X321&lt;$A$9,Raw!L321,-999),-999),-999),-999),-999),-999)</f>
        <v>351.2</v>
      </c>
      <c r="I321" s="9">
        <f>IF(Raw!$G321&gt;$C$8,IF(Raw!$Q321&gt;$C$8,IF(Raw!$N321&gt;$C$9,IF(Raw!$N321&lt;$A$9,IF(Raw!$X321&gt;$C$9,IF(Raw!$X321&lt;$A$9,Raw!M321,-999),-999),-999),-999),-999),-999)</f>
        <v>2.4390000000000002E-3</v>
      </c>
      <c r="J321" s="9">
        <f>IF(Raw!$G321&gt;$C$8,IF(Raw!$Q321&gt;$C$8,IF(Raw!$N321&gt;$C$9,IF(Raw!$N321&lt;$A$9,IF(Raw!$X321&gt;$C$9,IF(Raw!$X321&lt;$A$9,Raw!N321,-999),-999),-999),-999),-999),-999)</f>
        <v>807</v>
      </c>
      <c r="K321" s="9">
        <f>IF(Raw!$G321&gt;$C$8,IF(Raw!$Q321&gt;$C$8,IF(Raw!$N321&gt;$C$9,IF(Raw!$N321&lt;$A$9,IF(Raw!$X321&gt;$C$9,IF(Raw!$X321&lt;$A$9,Raw!R321,-999),-999),-999),-999),-999),-999)</f>
        <v>2.9714000000000001E-2</v>
      </c>
      <c r="L321" s="9">
        <f>IF(Raw!$G321&gt;$C$8,IF(Raw!$Q321&gt;$C$8,IF(Raw!$N321&gt;$C$9,IF(Raw!$N321&lt;$A$9,IF(Raw!$X321&gt;$C$9,IF(Raw!$X321&lt;$A$9,Raw!S321,-999),-999),-999),-999),-999),-999)</f>
        <v>4.7932000000000002E-2</v>
      </c>
      <c r="M321" s="9">
        <f>Raw!Q321</f>
        <v>0.82541799999999999</v>
      </c>
      <c r="N321" s="9">
        <f>IF(Raw!$G321&gt;$C$8,IF(Raw!$Q321&gt;$C$8,IF(Raw!$N321&gt;$C$9,IF(Raw!$N321&lt;$A$9,IF(Raw!$X321&gt;$C$9,IF(Raw!$X321&lt;$A$9,Raw!V321,-999),-999),-999),-999),-999),-999)</f>
        <v>485</v>
      </c>
      <c r="O321" s="9">
        <f>IF(Raw!$G321&gt;$C$8,IF(Raw!$Q321&gt;$C$8,IF(Raw!$N321&gt;$C$9,IF(Raw!$N321&lt;$A$9,IF(Raw!$X321&gt;$C$9,IF(Raw!$X321&lt;$A$9,Raw!W321,-999),-999),-999),-999),-999),-999)</f>
        <v>2.4390000000000002E-3</v>
      </c>
      <c r="P321" s="9">
        <f>IF(Raw!$G321&gt;$C$8,IF(Raw!$Q321&gt;$C$8,IF(Raw!$N321&gt;$C$9,IF(Raw!$N321&lt;$A$9,IF(Raw!$X321&gt;$C$9,IF(Raw!$X321&lt;$A$9,Raw!X321,-999),-999),-999),-999),-999),-999)</f>
        <v>929</v>
      </c>
      <c r="R321" s="9">
        <f t="shared" si="79"/>
        <v>1.5699999999999995E-2</v>
      </c>
      <c r="S321" s="9">
        <f t="shared" si="80"/>
        <v>0.34339457567804016</v>
      </c>
      <c r="T321" s="9">
        <f t="shared" si="81"/>
        <v>1.8218000000000002E-2</v>
      </c>
      <c r="U321" s="9">
        <f t="shared" si="82"/>
        <v>0.38008011349411669</v>
      </c>
      <c r="V321" s="15">
        <f t="shared" si="83"/>
        <v>0</v>
      </c>
      <c r="X321" s="11">
        <f t="shared" si="84"/>
        <v>0</v>
      </c>
      <c r="Y321" s="11">
        <f t="shared" si="85"/>
        <v>3.5119999999999995E-18</v>
      </c>
      <c r="Z321" s="11">
        <f t="shared" si="86"/>
        <v>8.0699999999999999E-4</v>
      </c>
      <c r="AA321" s="16">
        <f t="shared" si="87"/>
        <v>0</v>
      </c>
      <c r="AB321" s="9">
        <f t="shared" si="88"/>
        <v>2.9714000000000001E-2</v>
      </c>
      <c r="AC321" s="9">
        <f t="shared" si="89"/>
        <v>1</v>
      </c>
      <c r="AD321" s="15">
        <f t="shared" si="90"/>
        <v>0</v>
      </c>
      <c r="AE321" s="3">
        <f t="shared" si="91"/>
        <v>422.84479999999985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0.12810185185185186</v>
      </c>
      <c r="C322" s="15">
        <f>Raw!C322</f>
        <v>137.30000000000001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0.88315699999999997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0.79353099999999999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0.12817129629629628</v>
      </c>
      <c r="C323" s="15">
        <f>Raw!C323</f>
        <v>136.6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0.78745200000000004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0.72112299999999996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0.12822916666666667</v>
      </c>
      <c r="C324" s="15">
        <f>Raw!C324</f>
        <v>135.5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0.84298600000000001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0.63456000000000001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0.1282986111111111</v>
      </c>
      <c r="C325" s="15">
        <f>Raw!C325</f>
        <v>134.19999999999999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0.52817599999999998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0.612205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0.12835648148148149</v>
      </c>
      <c r="C326" s="15">
        <f>Raw!C326</f>
        <v>133.1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0.59372499999999995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0.550292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0.12841435185185185</v>
      </c>
      <c r="C327" s="15">
        <f>Raw!C327</f>
        <v>132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0.66785499999999998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0.85065000000000002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0.1284837962962963</v>
      </c>
      <c r="C328" s="15">
        <f>Raw!C328</f>
        <v>131.1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0.53256999999999999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0.52373000000000003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0.12854166666666667</v>
      </c>
      <c r="C329" s="15">
        <f>Raw!C329</f>
        <v>130.19999999999999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2.9335E-2</v>
      </c>
      <c r="F329" s="9">
        <f>IF(Raw!$G329&gt;$C$8,IF(Raw!$Q329&gt;$C$8,IF(Raw!$N329&gt;$C$9,IF(Raw!$N329&lt;$A$9,IF(Raw!$X329&gt;$C$9,IF(Raw!$X329&lt;$A$9,Raw!I329,-999),-999),-999),-999),-999),-999)</f>
        <v>4.8051999999999997E-2</v>
      </c>
      <c r="G329" s="9">
        <f>Raw!G329</f>
        <v>0.91299799999999998</v>
      </c>
      <c r="H329" s="9">
        <f>IF(Raw!$G329&gt;$C$8,IF(Raw!$Q329&gt;$C$8,IF(Raw!$N329&gt;$C$9,IF(Raw!$N329&lt;$A$9,IF(Raw!$X329&gt;$C$9,IF(Raw!$X329&lt;$A$9,Raw!L329,-999),-999),-999),-999),-999),-999)</f>
        <v>319.7</v>
      </c>
      <c r="I329" s="9">
        <f>IF(Raw!$G329&gt;$C$8,IF(Raw!$Q329&gt;$C$8,IF(Raw!$N329&gt;$C$9,IF(Raw!$N329&lt;$A$9,IF(Raw!$X329&gt;$C$9,IF(Raw!$X329&lt;$A$9,Raw!M329,-999),-999),-999),-999),-999),-999)</f>
        <v>2.4390000000000002E-3</v>
      </c>
      <c r="J329" s="9">
        <f>IF(Raw!$G329&gt;$C$8,IF(Raw!$Q329&gt;$C$8,IF(Raw!$N329&gt;$C$9,IF(Raw!$N329&lt;$A$9,IF(Raw!$X329&gt;$C$9,IF(Raw!$X329&lt;$A$9,Raw!N329,-999),-999),-999),-999),-999),-999)</f>
        <v>765</v>
      </c>
      <c r="K329" s="9">
        <f>IF(Raw!$G329&gt;$C$8,IF(Raw!$Q329&gt;$C$8,IF(Raw!$N329&gt;$C$9,IF(Raw!$N329&lt;$A$9,IF(Raw!$X329&gt;$C$9,IF(Raw!$X329&lt;$A$9,Raw!R329,-999),-999),-999),-999),-999),-999)</f>
        <v>3.2074999999999999E-2</v>
      </c>
      <c r="L329" s="9">
        <f>IF(Raw!$G329&gt;$C$8,IF(Raw!$Q329&gt;$C$8,IF(Raw!$N329&gt;$C$9,IF(Raw!$N329&lt;$A$9,IF(Raw!$X329&gt;$C$9,IF(Raw!$X329&lt;$A$9,Raw!S329,-999),-999),-999),-999),-999),-999)</f>
        <v>4.9759999999999999E-2</v>
      </c>
      <c r="M329" s="9">
        <f>Raw!Q329</f>
        <v>0.859954</v>
      </c>
      <c r="N329" s="9">
        <f>IF(Raw!$G329&gt;$C$8,IF(Raw!$Q329&gt;$C$8,IF(Raw!$N329&gt;$C$9,IF(Raw!$N329&lt;$A$9,IF(Raw!$X329&gt;$C$9,IF(Raw!$X329&lt;$A$9,Raw!V329,-999),-999),-999),-999),-999),-999)</f>
        <v>412.8</v>
      </c>
      <c r="O329" s="9">
        <f>IF(Raw!$G329&gt;$C$8,IF(Raw!$Q329&gt;$C$8,IF(Raw!$N329&gt;$C$9,IF(Raw!$N329&lt;$A$9,IF(Raw!$X329&gt;$C$9,IF(Raw!$X329&lt;$A$9,Raw!W329,-999),-999),-999),-999),-999),-999)</f>
        <v>1.0333E-2</v>
      </c>
      <c r="P329" s="9">
        <f>IF(Raw!$G329&gt;$C$8,IF(Raw!$Q329&gt;$C$8,IF(Raw!$N329&gt;$C$9,IF(Raw!$N329&lt;$A$9,IF(Raw!$X329&gt;$C$9,IF(Raw!$X329&lt;$A$9,Raw!X329,-999),-999),-999),-999),-999),-999)</f>
        <v>588</v>
      </c>
      <c r="R329" s="9">
        <f t="shared" si="79"/>
        <v>1.8716999999999998E-2</v>
      </c>
      <c r="S329" s="9">
        <f t="shared" si="80"/>
        <v>0.38951552484808122</v>
      </c>
      <c r="T329" s="9">
        <f t="shared" si="81"/>
        <v>1.7684999999999999E-2</v>
      </c>
      <c r="U329" s="9">
        <f t="shared" si="82"/>
        <v>0.35540594855305468</v>
      </c>
      <c r="V329" s="15">
        <f t="shared" si="83"/>
        <v>0</v>
      </c>
      <c r="X329" s="11">
        <f t="shared" si="84"/>
        <v>0</v>
      </c>
      <c r="Y329" s="11">
        <f t="shared" si="85"/>
        <v>3.1969999999999996E-18</v>
      </c>
      <c r="Z329" s="11">
        <f t="shared" si="86"/>
        <v>7.6499999999999995E-4</v>
      </c>
      <c r="AA329" s="16">
        <f t="shared" si="87"/>
        <v>0</v>
      </c>
      <c r="AB329" s="9">
        <f t="shared" si="88"/>
        <v>3.2074999999999999E-2</v>
      </c>
      <c r="AC329" s="9">
        <f t="shared" si="89"/>
        <v>1</v>
      </c>
      <c r="AD329" s="15">
        <f t="shared" si="90"/>
        <v>0</v>
      </c>
      <c r="AE329" s="3">
        <f t="shared" si="91"/>
        <v>384.91879999999986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0.12861111111111112</v>
      </c>
      <c r="C330" s="15">
        <f>Raw!C330</f>
        <v>128.80000000000001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0.64471699999999998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0.96601800000000004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0.12866898148148148</v>
      </c>
      <c r="C331" s="15">
        <f>Raw!C331</f>
        <v>127.5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6.4926999999999999E-2</v>
      </c>
      <c r="F331" s="9">
        <f>IF(Raw!$G331&gt;$C$8,IF(Raw!$Q331&gt;$C$8,IF(Raw!$N331&gt;$C$9,IF(Raw!$N331&lt;$A$9,IF(Raw!$X331&gt;$C$9,IF(Raw!$X331&lt;$A$9,Raw!I331,-999),-999),-999),-999),-999),-999)</f>
        <v>0.13585800000000001</v>
      </c>
      <c r="G331" s="9">
        <f>Raw!G331</f>
        <v>0.97863500000000003</v>
      </c>
      <c r="H331" s="9">
        <f>IF(Raw!$G331&gt;$C$8,IF(Raw!$Q331&gt;$C$8,IF(Raw!$N331&gt;$C$9,IF(Raw!$N331&lt;$A$9,IF(Raw!$X331&gt;$C$9,IF(Raw!$X331&lt;$A$9,Raw!L331,-999),-999),-999),-999),-999),-999)</f>
        <v>425.9</v>
      </c>
      <c r="I331" s="9">
        <f>IF(Raw!$G331&gt;$C$8,IF(Raw!$Q331&gt;$C$8,IF(Raw!$N331&gt;$C$9,IF(Raw!$N331&lt;$A$9,IF(Raw!$X331&gt;$C$9,IF(Raw!$X331&lt;$A$9,Raw!M331,-999),-999),-999),-999),-999),-999)</f>
        <v>3.8891000000000002E-2</v>
      </c>
      <c r="J331" s="9">
        <f>IF(Raw!$G331&gt;$C$8,IF(Raw!$Q331&gt;$C$8,IF(Raw!$N331&gt;$C$9,IF(Raw!$N331&lt;$A$9,IF(Raw!$X331&gt;$C$9,IF(Raw!$X331&lt;$A$9,Raw!N331,-999),-999),-999),-999),-999),-999)</f>
        <v>629</v>
      </c>
      <c r="K331" s="9">
        <f>IF(Raw!$G331&gt;$C$8,IF(Raw!$Q331&gt;$C$8,IF(Raw!$N331&gt;$C$9,IF(Raw!$N331&lt;$A$9,IF(Raw!$X331&gt;$C$9,IF(Raw!$X331&lt;$A$9,Raw!R331,-999),-999),-999),-999),-999),-999)</f>
        <v>0.12553</v>
      </c>
      <c r="L331" s="9">
        <f>IF(Raw!$G331&gt;$C$8,IF(Raw!$Q331&gt;$C$8,IF(Raw!$N331&gt;$C$9,IF(Raw!$N331&lt;$A$9,IF(Raw!$X331&gt;$C$9,IF(Raw!$X331&lt;$A$9,Raw!S331,-999),-999),-999),-999),-999),-999)</f>
        <v>0.26959699999999998</v>
      </c>
      <c r="M331" s="9">
        <f>Raw!Q331</f>
        <v>0.98874499999999999</v>
      </c>
      <c r="N331" s="9">
        <f>IF(Raw!$G331&gt;$C$8,IF(Raw!$Q331&gt;$C$8,IF(Raw!$N331&gt;$C$9,IF(Raw!$N331&lt;$A$9,IF(Raw!$X331&gt;$C$9,IF(Raw!$X331&lt;$A$9,Raw!V331,-999),-999),-999),-999),-999),-999)</f>
        <v>357.7</v>
      </c>
      <c r="O331" s="9">
        <f>IF(Raw!$G331&gt;$C$8,IF(Raw!$Q331&gt;$C$8,IF(Raw!$N331&gt;$C$9,IF(Raw!$N331&lt;$A$9,IF(Raw!$X331&gt;$C$9,IF(Raw!$X331&lt;$A$9,Raw!W331,-999),-999),-999),-999),-999),-999)</f>
        <v>2.4390000000000002E-3</v>
      </c>
      <c r="P331" s="9">
        <f>IF(Raw!$G331&gt;$C$8,IF(Raw!$Q331&gt;$C$8,IF(Raw!$N331&gt;$C$9,IF(Raw!$N331&lt;$A$9,IF(Raw!$X331&gt;$C$9,IF(Raw!$X331&lt;$A$9,Raw!X331,-999),-999),-999),-999),-999),-999)</f>
        <v>463</v>
      </c>
      <c r="R331" s="9">
        <f t="shared" si="79"/>
        <v>7.0931000000000008E-2</v>
      </c>
      <c r="S331" s="9">
        <f t="shared" si="80"/>
        <v>0.52209660086266552</v>
      </c>
      <c r="T331" s="9">
        <f t="shared" si="81"/>
        <v>0.14406699999999997</v>
      </c>
      <c r="U331" s="9">
        <f t="shared" si="82"/>
        <v>0.53437909175547205</v>
      </c>
      <c r="V331" s="15">
        <f t="shared" si="83"/>
        <v>0</v>
      </c>
      <c r="X331" s="11">
        <f t="shared" si="84"/>
        <v>0</v>
      </c>
      <c r="Y331" s="11">
        <f t="shared" si="85"/>
        <v>4.2589999999999994E-18</v>
      </c>
      <c r="Z331" s="11">
        <f t="shared" si="86"/>
        <v>6.29E-4</v>
      </c>
      <c r="AA331" s="16">
        <f t="shared" si="87"/>
        <v>0</v>
      </c>
      <c r="AB331" s="9">
        <f t="shared" si="88"/>
        <v>0.12553</v>
      </c>
      <c r="AC331" s="9">
        <f t="shared" si="89"/>
        <v>1</v>
      </c>
      <c r="AD331" s="15">
        <f t="shared" si="90"/>
        <v>0</v>
      </c>
      <c r="AE331" s="3">
        <f t="shared" si="91"/>
        <v>512.78359999999975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0.12873842592592591</v>
      </c>
      <c r="C332" s="15">
        <f>Raw!C332</f>
        <v>125.8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7.7077000000000007E-2</v>
      </c>
      <c r="F332" s="9">
        <f>IF(Raw!$G332&gt;$C$8,IF(Raw!$Q332&gt;$C$8,IF(Raw!$N332&gt;$C$9,IF(Raw!$N332&lt;$A$9,IF(Raw!$X332&gt;$C$9,IF(Raw!$X332&lt;$A$9,Raw!I332,-999),-999),-999),-999),-999),-999)</f>
        <v>0.15961800000000001</v>
      </c>
      <c r="G332" s="9">
        <f>Raw!G332</f>
        <v>0.97770500000000005</v>
      </c>
      <c r="H332" s="9">
        <f>IF(Raw!$G332&gt;$C$8,IF(Raw!$Q332&gt;$C$8,IF(Raw!$N332&gt;$C$9,IF(Raw!$N332&lt;$A$9,IF(Raw!$X332&gt;$C$9,IF(Raw!$X332&lt;$A$9,Raw!L332,-999),-999),-999),-999),-999),-999)</f>
        <v>398.3</v>
      </c>
      <c r="I332" s="9">
        <f>IF(Raw!$G332&gt;$C$8,IF(Raw!$Q332&gt;$C$8,IF(Raw!$N332&gt;$C$9,IF(Raw!$N332&lt;$A$9,IF(Raw!$X332&gt;$C$9,IF(Raw!$X332&lt;$A$9,Raw!M332,-999),-999),-999),-999),-999),-999)</f>
        <v>2.4390000000000002E-3</v>
      </c>
      <c r="J332" s="9">
        <f>IF(Raw!$G332&gt;$C$8,IF(Raw!$Q332&gt;$C$8,IF(Raw!$N332&gt;$C$9,IF(Raw!$N332&lt;$A$9,IF(Raw!$X332&gt;$C$9,IF(Raw!$X332&lt;$A$9,Raw!N332,-999),-999),-999),-999),-999),-999)</f>
        <v>736</v>
      </c>
      <c r="K332" s="9">
        <f>IF(Raw!$G332&gt;$C$8,IF(Raw!$Q332&gt;$C$8,IF(Raw!$N332&gt;$C$9,IF(Raw!$N332&lt;$A$9,IF(Raw!$X332&gt;$C$9,IF(Raw!$X332&lt;$A$9,Raw!R332,-999),-999),-999),-999),-999),-999)</f>
        <v>9.1789999999999997E-2</v>
      </c>
      <c r="L332" s="9">
        <f>IF(Raw!$G332&gt;$C$8,IF(Raw!$Q332&gt;$C$8,IF(Raw!$N332&gt;$C$9,IF(Raw!$N332&lt;$A$9,IF(Raw!$X332&gt;$C$9,IF(Raw!$X332&lt;$A$9,Raw!S332,-999),-999),-999),-999),-999),-999)</f>
        <v>0.182973</v>
      </c>
      <c r="M332" s="9">
        <f>Raw!Q332</f>
        <v>0.98733199999999999</v>
      </c>
      <c r="N332" s="9">
        <f>IF(Raw!$G332&gt;$C$8,IF(Raw!$Q332&gt;$C$8,IF(Raw!$N332&gt;$C$9,IF(Raw!$N332&lt;$A$9,IF(Raw!$X332&gt;$C$9,IF(Raw!$X332&lt;$A$9,Raw!V332,-999),-999),-999),-999),-999),-999)</f>
        <v>436.4</v>
      </c>
      <c r="O332" s="9">
        <f>IF(Raw!$G332&gt;$C$8,IF(Raw!$Q332&gt;$C$8,IF(Raw!$N332&gt;$C$9,IF(Raw!$N332&lt;$A$9,IF(Raw!$X332&gt;$C$9,IF(Raw!$X332&lt;$A$9,Raw!W332,-999),-999),-999),-999),-999),-999)</f>
        <v>2.4390000000000002E-3</v>
      </c>
      <c r="P332" s="9">
        <f>IF(Raw!$G332&gt;$C$8,IF(Raw!$Q332&gt;$C$8,IF(Raw!$N332&gt;$C$9,IF(Raw!$N332&lt;$A$9,IF(Raw!$X332&gt;$C$9,IF(Raw!$X332&lt;$A$9,Raw!X332,-999),-999),-999),-999),-999),-999)</f>
        <v>983</v>
      </c>
      <c r="R332" s="9">
        <f t="shared" si="79"/>
        <v>8.2541000000000003E-2</v>
      </c>
      <c r="S332" s="9">
        <f t="shared" si="80"/>
        <v>0.51711586412559984</v>
      </c>
      <c r="T332" s="9">
        <f t="shared" si="81"/>
        <v>9.1183E-2</v>
      </c>
      <c r="U332" s="9">
        <f t="shared" si="82"/>
        <v>0.49834128532625033</v>
      </c>
      <c r="V332" s="15">
        <f t="shared" si="83"/>
        <v>0</v>
      </c>
      <c r="X332" s="11">
        <f t="shared" si="84"/>
        <v>0</v>
      </c>
      <c r="Y332" s="11">
        <f t="shared" si="85"/>
        <v>3.9829999999999995E-18</v>
      </c>
      <c r="Z332" s="11">
        <f t="shared" si="86"/>
        <v>7.36E-4</v>
      </c>
      <c r="AA332" s="16">
        <f t="shared" si="87"/>
        <v>0</v>
      </c>
      <c r="AB332" s="9">
        <f t="shared" si="88"/>
        <v>9.1789999999999997E-2</v>
      </c>
      <c r="AC332" s="9">
        <f t="shared" si="89"/>
        <v>1</v>
      </c>
      <c r="AD332" s="15">
        <f t="shared" si="90"/>
        <v>0</v>
      </c>
      <c r="AE332" s="3">
        <f t="shared" si="91"/>
        <v>479.55319999999983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0.1287962962962963</v>
      </c>
      <c r="C333" s="15">
        <f>Raw!C333</f>
        <v>125.1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0.98990400000000001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0.99377899999999997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0.12886574074074073</v>
      </c>
      <c r="C334" s="15">
        <f>Raw!C334</f>
        <v>123.8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0.14482700000000001</v>
      </c>
      <c r="F334" s="9">
        <f>IF(Raw!$G334&gt;$C$8,IF(Raw!$Q334&gt;$C$8,IF(Raw!$N334&gt;$C$9,IF(Raw!$N334&lt;$A$9,IF(Raw!$X334&gt;$C$9,IF(Raw!$X334&lt;$A$9,Raw!I334,-999),-999),-999),-999),-999),-999)</f>
        <v>0.33099899999999999</v>
      </c>
      <c r="G334" s="9">
        <f>Raw!G334</f>
        <v>0.99229900000000004</v>
      </c>
      <c r="H334" s="9">
        <f>IF(Raw!$G334&gt;$C$8,IF(Raw!$Q334&gt;$C$8,IF(Raw!$N334&gt;$C$9,IF(Raw!$N334&lt;$A$9,IF(Raw!$X334&gt;$C$9,IF(Raw!$X334&lt;$A$9,Raw!L334,-999),-999),-999),-999),-999),-999)</f>
        <v>360.2</v>
      </c>
      <c r="I334" s="9">
        <f>IF(Raw!$G334&gt;$C$8,IF(Raw!$Q334&gt;$C$8,IF(Raw!$N334&gt;$C$9,IF(Raw!$N334&lt;$A$9,IF(Raw!$X334&gt;$C$9,IF(Raw!$X334&lt;$A$9,Raw!M334,-999),-999),-999),-999),-999),-999)</f>
        <v>2.4390000000000002E-3</v>
      </c>
      <c r="J334" s="9">
        <f>IF(Raw!$G334&gt;$C$8,IF(Raw!$Q334&gt;$C$8,IF(Raw!$N334&gt;$C$9,IF(Raw!$N334&lt;$A$9,IF(Raw!$X334&gt;$C$9,IF(Raw!$X334&lt;$A$9,Raw!N334,-999),-999),-999),-999),-999),-999)</f>
        <v>1989</v>
      </c>
      <c r="K334" s="9">
        <f>IF(Raw!$G334&gt;$C$8,IF(Raw!$Q334&gt;$C$8,IF(Raw!$N334&gt;$C$9,IF(Raw!$N334&lt;$A$9,IF(Raw!$X334&gt;$C$9,IF(Raw!$X334&lt;$A$9,Raw!R334,-999),-999),-999),-999),-999),-999)</f>
        <v>0.14843799999999999</v>
      </c>
      <c r="L334" s="9">
        <f>IF(Raw!$G334&gt;$C$8,IF(Raw!$Q334&gt;$C$8,IF(Raw!$N334&gt;$C$9,IF(Raw!$N334&lt;$A$9,IF(Raw!$X334&gt;$C$9,IF(Raw!$X334&lt;$A$9,Raw!S334,-999),-999),-999),-999),-999),-999)</f>
        <v>0.30410700000000002</v>
      </c>
      <c r="M334" s="9">
        <f>Raw!Q334</f>
        <v>0.99352399999999996</v>
      </c>
      <c r="N334" s="9">
        <f>IF(Raw!$G334&gt;$C$8,IF(Raw!$Q334&gt;$C$8,IF(Raw!$N334&gt;$C$9,IF(Raw!$N334&lt;$A$9,IF(Raw!$X334&gt;$C$9,IF(Raw!$X334&lt;$A$9,Raw!V334,-999),-999),-999),-999),-999),-999)</f>
        <v>436.4</v>
      </c>
      <c r="O334" s="9">
        <f>IF(Raw!$G334&gt;$C$8,IF(Raw!$Q334&gt;$C$8,IF(Raw!$N334&gt;$C$9,IF(Raw!$N334&lt;$A$9,IF(Raw!$X334&gt;$C$9,IF(Raw!$X334&lt;$A$9,Raw!W334,-999),-999),-999),-999),-999),-999)</f>
        <v>8.5099999999999995E-2</v>
      </c>
      <c r="P334" s="9">
        <f>IF(Raw!$G334&gt;$C$8,IF(Raw!$Q334&gt;$C$8,IF(Raw!$N334&gt;$C$9,IF(Raw!$N334&lt;$A$9,IF(Raw!$X334&gt;$C$9,IF(Raw!$X334&lt;$A$9,Raw!X334,-999),-999),-999),-999),-999),-999)</f>
        <v>847</v>
      </c>
      <c r="R334" s="9">
        <f t="shared" si="79"/>
        <v>0.18617199999999998</v>
      </c>
      <c r="S334" s="9">
        <f t="shared" si="80"/>
        <v>0.56245487146486839</v>
      </c>
      <c r="T334" s="9">
        <f t="shared" si="81"/>
        <v>0.15566900000000003</v>
      </c>
      <c r="U334" s="9">
        <f t="shared" si="82"/>
        <v>0.51188890752268124</v>
      </c>
      <c r="V334" s="15">
        <f t="shared" si="83"/>
        <v>0</v>
      </c>
      <c r="X334" s="11">
        <f t="shared" si="84"/>
        <v>0</v>
      </c>
      <c r="Y334" s="11">
        <f t="shared" si="85"/>
        <v>3.6019999999999998E-18</v>
      </c>
      <c r="Z334" s="11">
        <f t="shared" si="86"/>
        <v>1.9889999999999999E-3</v>
      </c>
      <c r="AA334" s="16">
        <f t="shared" si="87"/>
        <v>0</v>
      </c>
      <c r="AB334" s="9">
        <f t="shared" si="88"/>
        <v>0.14843799999999999</v>
      </c>
      <c r="AC334" s="9">
        <f t="shared" si="89"/>
        <v>1</v>
      </c>
      <c r="AD334" s="15">
        <f t="shared" si="90"/>
        <v>0</v>
      </c>
      <c r="AE334" s="3">
        <f t="shared" si="91"/>
        <v>433.68079999999986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0.12892361111111111</v>
      </c>
      <c r="C335" s="15">
        <f>Raw!C335</f>
        <v>122.9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0.15835099999999999</v>
      </c>
      <c r="F335" s="9">
        <f>IF(Raw!$G335&gt;$C$8,IF(Raw!$Q335&gt;$C$8,IF(Raw!$N335&gt;$C$9,IF(Raw!$N335&lt;$A$9,IF(Raw!$X335&gt;$C$9,IF(Raw!$X335&lt;$A$9,Raw!I335,-999),-999),-999),-999),-999),-999)</f>
        <v>0.366452</v>
      </c>
      <c r="G335" s="9">
        <f>Raw!G335</f>
        <v>0.994668</v>
      </c>
      <c r="H335" s="9">
        <f>IF(Raw!$G335&gt;$C$8,IF(Raw!$Q335&gt;$C$8,IF(Raw!$N335&gt;$C$9,IF(Raw!$N335&lt;$A$9,IF(Raw!$X335&gt;$C$9,IF(Raw!$X335&lt;$A$9,Raw!L335,-999),-999),-999),-999),-999),-999)</f>
        <v>336.7</v>
      </c>
      <c r="I335" s="9">
        <f>IF(Raw!$G335&gt;$C$8,IF(Raw!$Q335&gt;$C$8,IF(Raw!$N335&gt;$C$9,IF(Raw!$N335&lt;$A$9,IF(Raw!$X335&gt;$C$9,IF(Raw!$X335&lt;$A$9,Raw!M335,-999),-999),-999),-999),-999),-999)</f>
        <v>5.6541000000000001E-2</v>
      </c>
      <c r="J335" s="9">
        <f>IF(Raw!$G335&gt;$C$8,IF(Raw!$Q335&gt;$C$8,IF(Raw!$N335&gt;$C$9,IF(Raw!$N335&lt;$A$9,IF(Raw!$X335&gt;$C$9,IF(Raw!$X335&lt;$A$9,Raw!N335,-999),-999),-999),-999),-999),-999)</f>
        <v>403</v>
      </c>
      <c r="K335" s="9">
        <f>IF(Raw!$G335&gt;$C$8,IF(Raw!$Q335&gt;$C$8,IF(Raw!$N335&gt;$C$9,IF(Raw!$N335&lt;$A$9,IF(Raw!$X335&gt;$C$9,IF(Raw!$X335&lt;$A$9,Raw!R335,-999),-999),-999),-999),-999),-999)</f>
        <v>0.12651999999999999</v>
      </c>
      <c r="L335" s="9">
        <f>IF(Raw!$G335&gt;$C$8,IF(Raw!$Q335&gt;$C$8,IF(Raw!$N335&gt;$C$9,IF(Raw!$N335&lt;$A$9,IF(Raw!$X335&gt;$C$9,IF(Raw!$X335&lt;$A$9,Raw!S335,-999),-999),-999),-999),-999),-999)</f>
        <v>0.286825</v>
      </c>
      <c r="M335" s="9">
        <f>Raw!Q335</f>
        <v>0.99163400000000002</v>
      </c>
      <c r="N335" s="9">
        <f>IF(Raw!$G335&gt;$C$8,IF(Raw!$Q335&gt;$C$8,IF(Raw!$N335&gt;$C$9,IF(Raw!$N335&lt;$A$9,IF(Raw!$X335&gt;$C$9,IF(Raw!$X335&lt;$A$9,Raw!V335,-999),-999),-999),-999),-999),-999)</f>
        <v>391.8</v>
      </c>
      <c r="O335" s="9">
        <f>IF(Raw!$G335&gt;$C$8,IF(Raw!$Q335&gt;$C$8,IF(Raw!$N335&gt;$C$9,IF(Raw!$N335&lt;$A$9,IF(Raw!$X335&gt;$C$9,IF(Raw!$X335&lt;$A$9,Raw!W335,-999),-999),-999),-999),-999),-999)</f>
        <v>2.4390000000000002E-3</v>
      </c>
      <c r="P335" s="9">
        <f>IF(Raw!$G335&gt;$C$8,IF(Raw!$Q335&gt;$C$8,IF(Raw!$N335&gt;$C$9,IF(Raw!$N335&lt;$A$9,IF(Raw!$X335&gt;$C$9,IF(Raw!$X335&lt;$A$9,Raw!X335,-999),-999),-999),-999),-999),-999)</f>
        <v>486</v>
      </c>
      <c r="R335" s="9">
        <f t="shared" ref="R335:R398" si="95">F335-E335</f>
        <v>0.20810100000000001</v>
      </c>
      <c r="S335" s="9">
        <f t="shared" ref="S335:S398" si="96">R335/F335</f>
        <v>0.5678806501260738</v>
      </c>
      <c r="T335" s="9">
        <f t="shared" ref="T335:T398" si="97">L335-K335</f>
        <v>0.160305</v>
      </c>
      <c r="U335" s="9">
        <f t="shared" ref="U335:U398" si="98">T335/L335</f>
        <v>0.55889479647868912</v>
      </c>
      <c r="V335" s="15">
        <f t="shared" ref="V335:V398" si="99">IF(L335&gt;0,L335*V$8+V$10,-999)</f>
        <v>0</v>
      </c>
      <c r="X335" s="11">
        <f t="shared" ref="X335:X398" si="100">D335*6.02*10^23*10^(-6)</f>
        <v>0</v>
      </c>
      <c r="Y335" s="11">
        <f t="shared" ref="Y335:Y398" si="101">H335*10^(-20)</f>
        <v>3.3669999999999999E-18</v>
      </c>
      <c r="Z335" s="11">
        <f t="shared" ref="Z335:Z398" si="102">J335*10^(-6)</f>
        <v>4.0299999999999998E-4</v>
      </c>
      <c r="AA335" s="16">
        <f t="shared" ref="AA335:AA398" si="103">IF(Z335&gt;0,(X335*Y335/(X335*Y335+1/Z335)),1)</f>
        <v>0</v>
      </c>
      <c r="AB335" s="9">
        <f t="shared" ref="AB335:AB398" si="104">K335+T335*AA335</f>
        <v>0.12651999999999999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405.38679999999988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0.12899305555555554</v>
      </c>
      <c r="C336" s="15">
        <f>Raw!C336</f>
        <v>121.5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0.24001600000000001</v>
      </c>
      <c r="F336" s="9">
        <f>IF(Raw!$G336&gt;$C$8,IF(Raw!$Q336&gt;$C$8,IF(Raw!$N336&gt;$C$9,IF(Raw!$N336&lt;$A$9,IF(Raw!$X336&gt;$C$9,IF(Raw!$X336&lt;$A$9,Raw!I336,-999),-999),-999),-999),-999),-999)</f>
        <v>0.58754499999999998</v>
      </c>
      <c r="G336" s="9">
        <f>Raw!G336</f>
        <v>0.99666399999999999</v>
      </c>
      <c r="H336" s="9">
        <f>IF(Raw!$G336&gt;$C$8,IF(Raw!$Q336&gt;$C$8,IF(Raw!$N336&gt;$C$9,IF(Raw!$N336&lt;$A$9,IF(Raw!$X336&gt;$C$9,IF(Raw!$X336&lt;$A$9,Raw!L336,-999),-999),-999),-999),-999),-999)</f>
        <v>330.2</v>
      </c>
      <c r="I336" s="9">
        <f>IF(Raw!$G336&gt;$C$8,IF(Raw!$Q336&gt;$C$8,IF(Raw!$N336&gt;$C$9,IF(Raw!$N336&lt;$A$9,IF(Raw!$X336&gt;$C$9,IF(Raw!$X336&lt;$A$9,Raw!M336,-999),-999),-999),-999),-999),-999)</f>
        <v>4.8647999999999997E-2</v>
      </c>
      <c r="J336" s="9">
        <f>IF(Raw!$G336&gt;$C$8,IF(Raw!$Q336&gt;$C$8,IF(Raw!$N336&gt;$C$9,IF(Raw!$N336&lt;$A$9,IF(Raw!$X336&gt;$C$9,IF(Raw!$X336&lt;$A$9,Raw!N336,-999),-999),-999),-999),-999),-999)</f>
        <v>4027</v>
      </c>
      <c r="K336" s="9">
        <f>IF(Raw!$G336&gt;$C$8,IF(Raw!$Q336&gt;$C$8,IF(Raw!$N336&gt;$C$9,IF(Raw!$N336&lt;$A$9,IF(Raw!$X336&gt;$C$9,IF(Raw!$X336&lt;$A$9,Raw!R336,-999),-999),-999),-999),-999),-999)</f>
        <v>0.114312</v>
      </c>
      <c r="L336" s="9">
        <f>IF(Raw!$G336&gt;$C$8,IF(Raw!$Q336&gt;$C$8,IF(Raw!$N336&gt;$C$9,IF(Raw!$N336&lt;$A$9,IF(Raw!$X336&gt;$C$9,IF(Raw!$X336&lt;$A$9,Raw!S336,-999),-999),-999),-999),-999),-999)</f>
        <v>0.23088900000000001</v>
      </c>
      <c r="M336" s="9">
        <f>Raw!Q336</f>
        <v>0.98526199999999997</v>
      </c>
      <c r="N336" s="9">
        <f>IF(Raw!$G336&gt;$C$8,IF(Raw!$Q336&gt;$C$8,IF(Raw!$N336&gt;$C$9,IF(Raw!$N336&lt;$A$9,IF(Raw!$X336&gt;$C$9,IF(Raw!$X336&lt;$A$9,Raw!V336,-999),-999),-999),-999),-999),-999)</f>
        <v>491.5</v>
      </c>
      <c r="O336" s="9">
        <f>IF(Raw!$G336&gt;$C$8,IF(Raw!$Q336&gt;$C$8,IF(Raw!$N336&gt;$C$9,IF(Raw!$N336&lt;$A$9,IF(Raw!$X336&gt;$C$9,IF(Raw!$X336&lt;$A$9,Raw!W336,-999),-999),-999),-999),-999),-999)</f>
        <v>2.6119E-2</v>
      </c>
      <c r="P336" s="9">
        <f>IF(Raw!$G336&gt;$C$8,IF(Raw!$Q336&gt;$C$8,IF(Raw!$N336&gt;$C$9,IF(Raw!$N336&lt;$A$9,IF(Raw!$X336&gt;$C$9,IF(Raw!$X336&lt;$A$9,Raw!X336,-999),-999),-999),-999),-999),-999)</f>
        <v>574</v>
      </c>
      <c r="R336" s="9">
        <f t="shared" si="95"/>
        <v>0.34752899999999998</v>
      </c>
      <c r="S336" s="9">
        <f t="shared" si="96"/>
        <v>0.59149341752546614</v>
      </c>
      <c r="T336" s="9">
        <f t="shared" si="97"/>
        <v>0.11657700000000001</v>
      </c>
      <c r="U336" s="9">
        <f t="shared" si="98"/>
        <v>0.50490495432870341</v>
      </c>
      <c r="V336" s="15">
        <f t="shared" si="99"/>
        <v>0</v>
      </c>
      <c r="X336" s="11">
        <f t="shared" si="100"/>
        <v>0</v>
      </c>
      <c r="Y336" s="11">
        <f t="shared" si="101"/>
        <v>3.3019999999999998E-18</v>
      </c>
      <c r="Z336" s="11">
        <f t="shared" si="102"/>
        <v>4.0270000000000002E-3</v>
      </c>
      <c r="AA336" s="16">
        <f t="shared" si="103"/>
        <v>0</v>
      </c>
      <c r="AB336" s="9">
        <f t="shared" si="104"/>
        <v>0.114312</v>
      </c>
      <c r="AC336" s="9">
        <f t="shared" si="105"/>
        <v>1</v>
      </c>
      <c r="AD336" s="15">
        <f t="shared" si="106"/>
        <v>0</v>
      </c>
      <c r="AE336" s="3">
        <f t="shared" si="107"/>
        <v>397.56079999999986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0.12905092592592593</v>
      </c>
      <c r="C337" s="15">
        <f>Raw!C337</f>
        <v>120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0.20569999999999999</v>
      </c>
      <c r="F337" s="9">
        <f>IF(Raw!$G337&gt;$C$8,IF(Raw!$Q337&gt;$C$8,IF(Raw!$N337&gt;$C$9,IF(Raw!$N337&lt;$A$9,IF(Raw!$X337&gt;$C$9,IF(Raw!$X337&lt;$A$9,Raw!I337,-999),-999),-999),-999),-999),-999)</f>
        <v>0.46194099999999999</v>
      </c>
      <c r="G337" s="9">
        <f>Raw!G337</f>
        <v>0.99614400000000003</v>
      </c>
      <c r="H337" s="9">
        <f>IF(Raw!$G337&gt;$C$8,IF(Raw!$Q337&gt;$C$8,IF(Raw!$N337&gt;$C$9,IF(Raw!$N337&lt;$A$9,IF(Raw!$X337&gt;$C$9,IF(Raw!$X337&lt;$A$9,Raw!L337,-999),-999),-999),-999),-999),-999)</f>
        <v>368.3</v>
      </c>
      <c r="I337" s="9">
        <f>IF(Raw!$G337&gt;$C$8,IF(Raw!$Q337&gt;$C$8,IF(Raw!$N337&gt;$C$9,IF(Raw!$N337&lt;$A$9,IF(Raw!$X337&gt;$C$9,IF(Raw!$X337&lt;$A$9,Raw!M337,-999),-999),-999),-999),-999),-999)</f>
        <v>8.9978000000000002E-2</v>
      </c>
      <c r="J337" s="9">
        <f>IF(Raw!$G337&gt;$C$8,IF(Raw!$Q337&gt;$C$8,IF(Raw!$N337&gt;$C$9,IF(Raw!$N337&lt;$A$9,IF(Raw!$X337&gt;$C$9,IF(Raw!$X337&lt;$A$9,Raw!N337,-999),-999),-999),-999),-999),-999)</f>
        <v>281</v>
      </c>
      <c r="K337" s="9">
        <f>IF(Raw!$G337&gt;$C$8,IF(Raw!$Q337&gt;$C$8,IF(Raw!$N337&gt;$C$9,IF(Raw!$N337&lt;$A$9,IF(Raw!$X337&gt;$C$9,IF(Raw!$X337&lt;$A$9,Raw!R337,-999),-999),-999),-999),-999),-999)</f>
        <v>0.16415399999999999</v>
      </c>
      <c r="L337" s="9">
        <f>IF(Raw!$G337&gt;$C$8,IF(Raw!$Q337&gt;$C$8,IF(Raw!$N337&gt;$C$9,IF(Raw!$N337&lt;$A$9,IF(Raw!$X337&gt;$C$9,IF(Raw!$X337&lt;$A$9,Raw!S337,-999),-999),-999),-999),-999),-999)</f>
        <v>0.35370800000000002</v>
      </c>
      <c r="M337" s="9">
        <f>Raw!Q337</f>
        <v>0.99288200000000004</v>
      </c>
      <c r="N337" s="9">
        <f>IF(Raw!$G337&gt;$C$8,IF(Raw!$Q337&gt;$C$8,IF(Raw!$N337&gt;$C$9,IF(Raw!$N337&lt;$A$9,IF(Raw!$X337&gt;$C$9,IF(Raw!$X337&lt;$A$9,Raw!V337,-999),-999),-999),-999),-999),-999)</f>
        <v>419.3</v>
      </c>
      <c r="O337" s="9">
        <f>IF(Raw!$G337&gt;$C$8,IF(Raw!$Q337&gt;$C$8,IF(Raw!$N337&gt;$C$9,IF(Raw!$N337&lt;$A$9,IF(Raw!$X337&gt;$C$9,IF(Raw!$X337&lt;$A$9,Raw!W337,-999),-999),-999),-999),-999),-999)</f>
        <v>2.4390000000000002E-3</v>
      </c>
      <c r="P337" s="9">
        <f>IF(Raw!$G337&gt;$C$8,IF(Raw!$Q337&gt;$C$8,IF(Raw!$N337&gt;$C$9,IF(Raw!$N337&lt;$A$9,IF(Raw!$X337&gt;$C$9,IF(Raw!$X337&lt;$A$9,Raw!X337,-999),-999),-999),-999),-999),-999)</f>
        <v>1088</v>
      </c>
      <c r="R337" s="9">
        <f t="shared" si="95"/>
        <v>0.256241</v>
      </c>
      <c r="S337" s="9">
        <f t="shared" si="96"/>
        <v>0.55470503808927984</v>
      </c>
      <c r="T337" s="9">
        <f t="shared" si="97"/>
        <v>0.18955400000000003</v>
      </c>
      <c r="U337" s="9">
        <f t="shared" si="98"/>
        <v>0.53590532303481975</v>
      </c>
      <c r="V337" s="15">
        <f t="shared" si="99"/>
        <v>0</v>
      </c>
      <c r="X337" s="11">
        <f t="shared" si="100"/>
        <v>0</v>
      </c>
      <c r="Y337" s="11">
        <f t="shared" si="101"/>
        <v>3.6829999999999996E-18</v>
      </c>
      <c r="Z337" s="11">
        <f t="shared" si="102"/>
        <v>2.81E-4</v>
      </c>
      <c r="AA337" s="16">
        <f t="shared" si="103"/>
        <v>0</v>
      </c>
      <c r="AB337" s="9">
        <f t="shared" si="104"/>
        <v>0.16415399999999999</v>
      </c>
      <c r="AC337" s="9">
        <f t="shared" si="105"/>
        <v>1</v>
      </c>
      <c r="AD337" s="15">
        <f t="shared" si="106"/>
        <v>0</v>
      </c>
      <c r="AE337" s="3">
        <f t="shared" si="107"/>
        <v>443.43319999999983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0.12910879629629629</v>
      </c>
      <c r="C338" s="15">
        <f>Raw!C338</f>
        <v>118.4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0.14865</v>
      </c>
      <c r="F338" s="9">
        <f>IF(Raw!$G338&gt;$C$8,IF(Raw!$Q338&gt;$C$8,IF(Raw!$N338&gt;$C$9,IF(Raw!$N338&lt;$A$9,IF(Raw!$X338&gt;$C$9,IF(Raw!$X338&lt;$A$9,Raw!I338,-999),-999),-999),-999),-999),-999)</f>
        <v>0.34965099999999999</v>
      </c>
      <c r="G338" s="9">
        <f>Raw!G338</f>
        <v>0.99489099999999997</v>
      </c>
      <c r="H338" s="9">
        <f>IF(Raw!$G338&gt;$C$8,IF(Raw!$Q338&gt;$C$8,IF(Raw!$N338&gt;$C$9,IF(Raw!$N338&lt;$A$9,IF(Raw!$X338&gt;$C$9,IF(Raw!$X338&lt;$A$9,Raw!L338,-999),-999),-999),-999),-999),-999)</f>
        <v>288.10000000000002</v>
      </c>
      <c r="I338" s="9">
        <f>IF(Raw!$G338&gt;$C$8,IF(Raw!$Q338&gt;$C$8,IF(Raw!$N338&gt;$C$9,IF(Raw!$N338&lt;$A$9,IF(Raw!$X338&gt;$C$9,IF(Raw!$X338&lt;$A$9,Raw!M338,-999),-999),-999),-999),-999),-999)</f>
        <v>0.105765</v>
      </c>
      <c r="J338" s="9">
        <f>IF(Raw!$G338&gt;$C$8,IF(Raw!$Q338&gt;$C$8,IF(Raw!$N338&gt;$C$9,IF(Raw!$N338&lt;$A$9,IF(Raw!$X338&gt;$C$9,IF(Raw!$X338&lt;$A$9,Raw!N338,-999),-999),-999),-999),-999),-999)</f>
        <v>377</v>
      </c>
      <c r="K338" s="9">
        <f>IF(Raw!$G338&gt;$C$8,IF(Raw!$Q338&gt;$C$8,IF(Raw!$N338&gt;$C$9,IF(Raw!$N338&lt;$A$9,IF(Raw!$X338&gt;$C$9,IF(Raw!$X338&lt;$A$9,Raw!R338,-999),-999),-999),-999),-999),-999)</f>
        <v>0.241206</v>
      </c>
      <c r="L338" s="9">
        <f>IF(Raw!$G338&gt;$C$8,IF(Raw!$Q338&gt;$C$8,IF(Raw!$N338&gt;$C$9,IF(Raw!$N338&lt;$A$9,IF(Raw!$X338&gt;$C$9,IF(Raw!$X338&lt;$A$9,Raw!S338,-999),-999),-999),-999),-999),-999)</f>
        <v>0.51975800000000005</v>
      </c>
      <c r="M338" s="9">
        <f>Raw!Q338</f>
        <v>0.99435799999999996</v>
      </c>
      <c r="N338" s="9">
        <f>IF(Raw!$G338&gt;$C$8,IF(Raw!$Q338&gt;$C$8,IF(Raw!$N338&gt;$C$9,IF(Raw!$N338&lt;$A$9,IF(Raw!$X338&gt;$C$9,IF(Raw!$X338&lt;$A$9,Raw!V338,-999),-999),-999),-999),-999),-999)</f>
        <v>567.6</v>
      </c>
      <c r="O338" s="9">
        <f>IF(Raw!$G338&gt;$C$8,IF(Raw!$Q338&gt;$C$8,IF(Raw!$N338&gt;$C$9,IF(Raw!$N338&lt;$A$9,IF(Raw!$X338&gt;$C$9,IF(Raw!$X338&lt;$A$9,Raw!W338,-999),-999),-999),-999),-999),-999)</f>
        <v>2.4390000000000002E-3</v>
      </c>
      <c r="P338" s="9">
        <f>IF(Raw!$G338&gt;$C$8,IF(Raw!$Q338&gt;$C$8,IF(Raw!$N338&gt;$C$9,IF(Raw!$N338&lt;$A$9,IF(Raw!$X338&gt;$C$9,IF(Raw!$X338&lt;$A$9,Raw!X338,-999),-999),-999),-999),-999),-999)</f>
        <v>410</v>
      </c>
      <c r="R338" s="9">
        <f t="shared" si="95"/>
        <v>0.20100099999999999</v>
      </c>
      <c r="S338" s="9">
        <f t="shared" si="96"/>
        <v>0.57486179075706911</v>
      </c>
      <c r="T338" s="9">
        <f t="shared" si="97"/>
        <v>0.27855200000000002</v>
      </c>
      <c r="U338" s="9">
        <f t="shared" si="98"/>
        <v>0.53592633494818742</v>
      </c>
      <c r="V338" s="15">
        <f t="shared" si="99"/>
        <v>0</v>
      </c>
      <c r="X338" s="11">
        <f t="shared" si="100"/>
        <v>0</v>
      </c>
      <c r="Y338" s="11">
        <f t="shared" si="101"/>
        <v>2.8809999999999999E-18</v>
      </c>
      <c r="Z338" s="11">
        <f t="shared" si="102"/>
        <v>3.77E-4</v>
      </c>
      <c r="AA338" s="16">
        <f t="shared" si="103"/>
        <v>0</v>
      </c>
      <c r="AB338" s="9">
        <f t="shared" si="104"/>
        <v>0.241206</v>
      </c>
      <c r="AC338" s="9">
        <f t="shared" si="105"/>
        <v>1</v>
      </c>
      <c r="AD338" s="15">
        <f t="shared" si="106"/>
        <v>0</v>
      </c>
      <c r="AE338" s="3">
        <f t="shared" si="107"/>
        <v>346.87239999999991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0.12917824074074075</v>
      </c>
      <c r="C339" s="15">
        <f>Raw!C339</f>
        <v>117.7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7.2769E-2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0.99033899999999997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0.12923611111111111</v>
      </c>
      <c r="C340" s="15">
        <f>Raw!C340</f>
        <v>116.4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0.20589199999999999</v>
      </c>
      <c r="F340" s="9">
        <f>IF(Raw!$G340&gt;$C$8,IF(Raw!$Q340&gt;$C$8,IF(Raw!$N340&gt;$C$9,IF(Raw!$N340&lt;$A$9,IF(Raw!$X340&gt;$C$9,IF(Raw!$X340&lt;$A$9,Raw!I340,-999),-999),-999),-999),-999),-999)</f>
        <v>0.49734699999999998</v>
      </c>
      <c r="G340" s="9">
        <f>Raw!G340</f>
        <v>0.99616000000000005</v>
      </c>
      <c r="H340" s="9">
        <f>IF(Raw!$G340&gt;$C$8,IF(Raw!$Q340&gt;$C$8,IF(Raw!$N340&gt;$C$9,IF(Raw!$N340&lt;$A$9,IF(Raw!$X340&gt;$C$9,IF(Raw!$X340&lt;$A$9,Raw!L340,-999),-999),-999),-999),-999),-999)</f>
        <v>319.7</v>
      </c>
      <c r="I340" s="9">
        <f>IF(Raw!$G340&gt;$C$8,IF(Raw!$Q340&gt;$C$8,IF(Raw!$N340&gt;$C$9,IF(Raw!$N340&lt;$A$9,IF(Raw!$X340&gt;$C$9,IF(Raw!$X340&lt;$A$9,Raw!M340,-999),-999),-999),-999),-999),-999)</f>
        <v>3.5875999999999998E-2</v>
      </c>
      <c r="J340" s="9">
        <f>IF(Raw!$G340&gt;$C$8,IF(Raw!$Q340&gt;$C$8,IF(Raw!$N340&gt;$C$9,IF(Raw!$N340&lt;$A$9,IF(Raw!$X340&gt;$C$9,IF(Raw!$X340&lt;$A$9,Raw!N340,-999),-999),-999),-999),-999),-999)</f>
        <v>384</v>
      </c>
      <c r="K340" s="9">
        <f>IF(Raw!$G340&gt;$C$8,IF(Raw!$Q340&gt;$C$8,IF(Raw!$N340&gt;$C$9,IF(Raw!$N340&lt;$A$9,IF(Raw!$X340&gt;$C$9,IF(Raw!$X340&lt;$A$9,Raw!R340,-999),-999),-999),-999),-999),-999)</f>
        <v>0.14596000000000001</v>
      </c>
      <c r="L340" s="9">
        <f>IF(Raw!$G340&gt;$C$8,IF(Raw!$Q340&gt;$C$8,IF(Raw!$N340&gt;$C$9,IF(Raw!$N340&lt;$A$9,IF(Raw!$X340&gt;$C$9,IF(Raw!$X340&lt;$A$9,Raw!S340,-999),-999),-999),-999),-999),-999)</f>
        <v>0.33238899999999999</v>
      </c>
      <c r="M340" s="9">
        <f>Raw!Q340</f>
        <v>0.99380100000000005</v>
      </c>
      <c r="N340" s="9">
        <f>IF(Raw!$G340&gt;$C$8,IF(Raw!$Q340&gt;$C$8,IF(Raw!$N340&gt;$C$9,IF(Raw!$N340&lt;$A$9,IF(Raw!$X340&gt;$C$9,IF(Raw!$X340&lt;$A$9,Raw!V340,-999),-999),-999),-999),-999),-999)</f>
        <v>370.7</v>
      </c>
      <c r="O340" s="9">
        <f>IF(Raw!$G340&gt;$C$8,IF(Raw!$Q340&gt;$C$8,IF(Raw!$N340&gt;$C$9,IF(Raw!$N340&lt;$A$9,IF(Raw!$X340&gt;$C$9,IF(Raw!$X340&lt;$A$9,Raw!W340,-999),-999),-999),-999),-999),-999)</f>
        <v>2.4390000000000002E-3</v>
      </c>
      <c r="P340" s="9">
        <f>IF(Raw!$G340&gt;$C$8,IF(Raw!$Q340&gt;$C$8,IF(Raw!$N340&gt;$C$9,IF(Raw!$N340&lt;$A$9,IF(Raw!$X340&gt;$C$9,IF(Raw!$X340&lt;$A$9,Raw!X340,-999),-999),-999),-999),-999),-999)</f>
        <v>849</v>
      </c>
      <c r="R340" s="9">
        <f t="shared" si="95"/>
        <v>0.29145500000000002</v>
      </c>
      <c r="S340" s="9">
        <f t="shared" si="96"/>
        <v>0.58601941903741261</v>
      </c>
      <c r="T340" s="9">
        <f t="shared" si="97"/>
        <v>0.18642899999999998</v>
      </c>
      <c r="U340" s="9">
        <f t="shared" si="98"/>
        <v>0.56087596159921049</v>
      </c>
      <c r="V340" s="15">
        <f t="shared" si="99"/>
        <v>0</v>
      </c>
      <c r="X340" s="11">
        <f t="shared" si="100"/>
        <v>0</v>
      </c>
      <c r="Y340" s="11">
        <f t="shared" si="101"/>
        <v>3.1969999999999996E-18</v>
      </c>
      <c r="Z340" s="11">
        <f t="shared" si="102"/>
        <v>3.8400000000000001E-4</v>
      </c>
      <c r="AA340" s="16">
        <f t="shared" si="103"/>
        <v>0</v>
      </c>
      <c r="AB340" s="9">
        <f t="shared" si="104"/>
        <v>0.14596000000000001</v>
      </c>
      <c r="AC340" s="9">
        <f t="shared" si="105"/>
        <v>1</v>
      </c>
      <c r="AD340" s="15">
        <f t="shared" si="106"/>
        <v>0</v>
      </c>
      <c r="AE340" s="3">
        <f t="shared" si="107"/>
        <v>384.91879999999986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0.12930555555555556</v>
      </c>
      <c r="C341" s="15">
        <f>Raw!C341</f>
        <v>115.3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0.15953700000000001</v>
      </c>
      <c r="F341" s="9">
        <f>IF(Raw!$G341&gt;$C$8,IF(Raw!$Q341&gt;$C$8,IF(Raw!$N341&gt;$C$9,IF(Raw!$N341&lt;$A$9,IF(Raw!$X341&gt;$C$9,IF(Raw!$X341&lt;$A$9,Raw!I341,-999),-999),-999),-999),-999),-999)</f>
        <v>0.34267199999999998</v>
      </c>
      <c r="G341" s="9">
        <f>Raw!G341</f>
        <v>0.99345000000000006</v>
      </c>
      <c r="H341" s="9">
        <f>IF(Raw!$G341&gt;$C$8,IF(Raw!$Q341&gt;$C$8,IF(Raw!$N341&gt;$C$9,IF(Raw!$N341&lt;$A$9,IF(Raw!$X341&gt;$C$9,IF(Raw!$X341&lt;$A$9,Raw!L341,-999),-999),-999),-999),-999),-999)</f>
        <v>415.3</v>
      </c>
      <c r="I341" s="9">
        <f>IF(Raw!$G341&gt;$C$8,IF(Raw!$Q341&gt;$C$8,IF(Raw!$N341&gt;$C$9,IF(Raw!$N341&lt;$A$9,IF(Raw!$X341&gt;$C$9,IF(Raw!$X341&lt;$A$9,Raw!M341,-999),-999),-999),-999),-999),-999)</f>
        <v>0.17263800000000001</v>
      </c>
      <c r="J341" s="9">
        <f>IF(Raw!$G341&gt;$C$8,IF(Raw!$Q341&gt;$C$8,IF(Raw!$N341&gt;$C$9,IF(Raw!$N341&lt;$A$9,IF(Raw!$X341&gt;$C$9,IF(Raw!$X341&lt;$A$9,Raw!N341,-999),-999),-999),-999),-999),-999)</f>
        <v>416</v>
      </c>
      <c r="K341" s="9">
        <f>IF(Raw!$G341&gt;$C$8,IF(Raw!$Q341&gt;$C$8,IF(Raw!$N341&gt;$C$9,IF(Raw!$N341&lt;$A$9,IF(Raw!$X341&gt;$C$9,IF(Raw!$X341&lt;$A$9,Raw!R341,-999),-999),-999),-999),-999),-999)</f>
        <v>0.144173</v>
      </c>
      <c r="L341" s="9">
        <f>IF(Raw!$G341&gt;$C$8,IF(Raw!$Q341&gt;$C$8,IF(Raw!$N341&gt;$C$9,IF(Raw!$N341&lt;$A$9,IF(Raw!$X341&gt;$C$9,IF(Raw!$X341&lt;$A$9,Raw!S341,-999),-999),-999),-999),-999),-999)</f>
        <v>0.301483</v>
      </c>
      <c r="M341" s="9">
        <f>Raw!Q341</f>
        <v>0.98688399999999998</v>
      </c>
      <c r="N341" s="9">
        <f>IF(Raw!$G341&gt;$C$8,IF(Raw!$Q341&gt;$C$8,IF(Raw!$N341&gt;$C$9,IF(Raw!$N341&lt;$A$9,IF(Raw!$X341&gt;$C$9,IF(Raw!$X341&lt;$A$9,Raw!V341,-999),-999),-999),-999),-999),-999)</f>
        <v>485</v>
      </c>
      <c r="O341" s="9">
        <f>IF(Raw!$G341&gt;$C$8,IF(Raw!$Q341&gt;$C$8,IF(Raw!$N341&gt;$C$9,IF(Raw!$N341&lt;$A$9,IF(Raw!$X341&gt;$C$9,IF(Raw!$X341&lt;$A$9,Raw!W341,-999),-999),-999),-999),-999),-999)</f>
        <v>2.4390000000000002E-3</v>
      </c>
      <c r="P341" s="9">
        <f>IF(Raw!$G341&gt;$C$8,IF(Raw!$Q341&gt;$C$8,IF(Raw!$N341&gt;$C$9,IF(Raw!$N341&lt;$A$9,IF(Raw!$X341&gt;$C$9,IF(Raw!$X341&lt;$A$9,Raw!X341,-999),-999),-999),-999),-999),-999)</f>
        <v>524</v>
      </c>
      <c r="R341" s="9">
        <f t="shared" si="95"/>
        <v>0.18313499999999996</v>
      </c>
      <c r="S341" s="9">
        <f t="shared" si="96"/>
        <v>0.5344323434654713</v>
      </c>
      <c r="T341" s="9">
        <f t="shared" si="97"/>
        <v>0.15731000000000001</v>
      </c>
      <c r="U341" s="9">
        <f t="shared" si="98"/>
        <v>0.52178729812294555</v>
      </c>
      <c r="V341" s="15">
        <f t="shared" si="99"/>
        <v>0</v>
      </c>
      <c r="X341" s="11">
        <f t="shared" si="100"/>
        <v>0</v>
      </c>
      <c r="Y341" s="11">
        <f t="shared" si="101"/>
        <v>4.1530000000000002E-18</v>
      </c>
      <c r="Z341" s="11">
        <f t="shared" si="102"/>
        <v>4.1599999999999997E-4</v>
      </c>
      <c r="AA341" s="16">
        <f t="shared" si="103"/>
        <v>0</v>
      </c>
      <c r="AB341" s="9">
        <f t="shared" si="104"/>
        <v>0.144173</v>
      </c>
      <c r="AC341" s="9">
        <f t="shared" si="105"/>
        <v>1</v>
      </c>
      <c r="AD341" s="15">
        <f t="shared" si="106"/>
        <v>0</v>
      </c>
      <c r="AE341" s="3">
        <f t="shared" si="107"/>
        <v>500.02119999999991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0.12936342592592592</v>
      </c>
      <c r="C342" s="15">
        <f>Raw!C342</f>
        <v>113.8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0.14745800000000001</v>
      </c>
      <c r="F342" s="9">
        <f>IF(Raw!$G342&gt;$C$8,IF(Raw!$Q342&gt;$C$8,IF(Raw!$N342&gt;$C$9,IF(Raw!$N342&lt;$A$9,IF(Raw!$X342&gt;$C$9,IF(Raw!$X342&lt;$A$9,Raw!I342,-999),-999),-999),-999),-999),-999)</f>
        <v>0.34301999999999999</v>
      </c>
      <c r="G342" s="9">
        <f>Raw!G342</f>
        <v>0.99235399999999996</v>
      </c>
      <c r="H342" s="9">
        <f>IF(Raw!$G342&gt;$C$8,IF(Raw!$Q342&gt;$C$8,IF(Raw!$N342&gt;$C$9,IF(Raw!$N342&lt;$A$9,IF(Raw!$X342&gt;$C$9,IF(Raw!$X342&lt;$A$9,Raw!L342,-999),-999),-999),-999),-999),-999)</f>
        <v>387.8</v>
      </c>
      <c r="I342" s="9">
        <f>IF(Raw!$G342&gt;$C$8,IF(Raw!$Q342&gt;$C$8,IF(Raw!$N342&gt;$C$9,IF(Raw!$N342&lt;$A$9,IF(Raw!$X342&gt;$C$9,IF(Raw!$X342&lt;$A$9,Raw!M342,-999),-999),-999),-999),-999),-999)</f>
        <v>4.3769000000000002E-2</v>
      </c>
      <c r="J342" s="9">
        <f>IF(Raw!$G342&gt;$C$8,IF(Raw!$Q342&gt;$C$8,IF(Raw!$N342&gt;$C$9,IF(Raw!$N342&lt;$A$9,IF(Raw!$X342&gt;$C$9,IF(Raw!$X342&lt;$A$9,Raw!N342,-999),-999),-999),-999),-999),-999)</f>
        <v>358</v>
      </c>
      <c r="K342" s="9">
        <f>IF(Raw!$G342&gt;$C$8,IF(Raw!$Q342&gt;$C$8,IF(Raw!$N342&gt;$C$9,IF(Raw!$N342&lt;$A$9,IF(Raw!$X342&gt;$C$9,IF(Raw!$X342&lt;$A$9,Raw!R342,-999),-999),-999),-999),-999),-999)</f>
        <v>0.18238099999999999</v>
      </c>
      <c r="L342" s="9">
        <f>IF(Raw!$G342&gt;$C$8,IF(Raw!$Q342&gt;$C$8,IF(Raw!$N342&gt;$C$9,IF(Raw!$N342&lt;$A$9,IF(Raw!$X342&gt;$C$9,IF(Raw!$X342&lt;$A$9,Raw!S342,-999),-999),-999),-999),-999),-999)</f>
        <v>0.41749900000000001</v>
      </c>
      <c r="M342" s="9">
        <f>Raw!Q342</f>
        <v>0.99539900000000003</v>
      </c>
      <c r="N342" s="9">
        <f>IF(Raw!$G342&gt;$C$8,IF(Raw!$Q342&gt;$C$8,IF(Raw!$N342&gt;$C$9,IF(Raw!$N342&lt;$A$9,IF(Raw!$X342&gt;$C$9,IF(Raw!$X342&lt;$A$9,Raw!V342,-999),-999),-999),-999),-999),-999)</f>
        <v>402.3</v>
      </c>
      <c r="O342" s="9">
        <f>IF(Raw!$G342&gt;$C$8,IF(Raw!$Q342&gt;$C$8,IF(Raw!$N342&gt;$C$9,IF(Raw!$N342&lt;$A$9,IF(Raw!$X342&gt;$C$9,IF(Raw!$X342&lt;$A$9,Raw!W342,-999),-999),-999),-999),-999),-999)</f>
        <v>2.4390000000000002E-3</v>
      </c>
      <c r="P342" s="9">
        <f>IF(Raw!$G342&gt;$C$8,IF(Raw!$Q342&gt;$C$8,IF(Raw!$N342&gt;$C$9,IF(Raw!$N342&lt;$A$9,IF(Raw!$X342&gt;$C$9,IF(Raw!$X342&lt;$A$9,Raw!X342,-999),-999),-999),-999),-999),-999)</f>
        <v>967</v>
      </c>
      <c r="R342" s="9">
        <f t="shared" si="95"/>
        <v>0.19556199999999999</v>
      </c>
      <c r="S342" s="9">
        <f t="shared" si="96"/>
        <v>0.57011836044545505</v>
      </c>
      <c r="T342" s="9">
        <f t="shared" si="97"/>
        <v>0.23511800000000002</v>
      </c>
      <c r="U342" s="9">
        <f t="shared" si="98"/>
        <v>0.56315823510954521</v>
      </c>
      <c r="V342" s="15">
        <f t="shared" si="99"/>
        <v>0</v>
      </c>
      <c r="X342" s="11">
        <f t="shared" si="100"/>
        <v>0</v>
      </c>
      <c r="Y342" s="11">
        <f t="shared" si="101"/>
        <v>3.8779999999999997E-18</v>
      </c>
      <c r="Z342" s="11">
        <f t="shared" si="102"/>
        <v>3.5799999999999997E-4</v>
      </c>
      <c r="AA342" s="16">
        <f t="shared" si="103"/>
        <v>0</v>
      </c>
      <c r="AB342" s="9">
        <f t="shared" si="104"/>
        <v>0.18238099999999999</v>
      </c>
      <c r="AC342" s="9">
        <f t="shared" si="105"/>
        <v>1</v>
      </c>
      <c r="AD342" s="15">
        <f t="shared" si="106"/>
        <v>0</v>
      </c>
      <c r="AE342" s="3">
        <f t="shared" si="107"/>
        <v>466.91119999999984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0.12943287037037038</v>
      </c>
      <c r="C343" s="15">
        <f>Raw!C343</f>
        <v>112.4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0.13505300000000001</v>
      </c>
      <c r="F343" s="9">
        <f>IF(Raw!$G343&gt;$C$8,IF(Raw!$Q343&gt;$C$8,IF(Raw!$N343&gt;$C$9,IF(Raw!$N343&lt;$A$9,IF(Raw!$X343&gt;$C$9,IF(Raw!$X343&lt;$A$9,Raw!I343,-999),-999),-999),-999),-999),-999)</f>
        <v>0.29569299999999998</v>
      </c>
      <c r="G343" s="9">
        <f>Raw!G343</f>
        <v>0.99074899999999999</v>
      </c>
      <c r="H343" s="9">
        <f>IF(Raw!$G343&gt;$C$8,IF(Raw!$Q343&gt;$C$8,IF(Raw!$N343&gt;$C$9,IF(Raw!$N343&lt;$A$9,IF(Raw!$X343&gt;$C$9,IF(Raw!$X343&lt;$A$9,Raw!L343,-999),-999),-999),-999),-999),-999)</f>
        <v>406.3</v>
      </c>
      <c r="I343" s="9">
        <f>IF(Raw!$G343&gt;$C$8,IF(Raw!$Q343&gt;$C$8,IF(Raw!$N343&gt;$C$9,IF(Raw!$N343&lt;$A$9,IF(Raw!$X343&gt;$C$9,IF(Raw!$X343&lt;$A$9,Raw!M343,-999),-999),-999),-999),-999),-999)</f>
        <v>2.4390000000000002E-3</v>
      </c>
      <c r="J343" s="9">
        <f>IF(Raw!$G343&gt;$C$8,IF(Raw!$Q343&gt;$C$8,IF(Raw!$N343&gt;$C$9,IF(Raw!$N343&lt;$A$9,IF(Raw!$X343&gt;$C$9,IF(Raw!$X343&lt;$A$9,Raw!N343,-999),-999),-999),-999),-999),-999)</f>
        <v>296</v>
      </c>
      <c r="K343" s="9">
        <f>IF(Raw!$G343&gt;$C$8,IF(Raw!$Q343&gt;$C$8,IF(Raw!$N343&gt;$C$9,IF(Raw!$N343&lt;$A$9,IF(Raw!$X343&gt;$C$9,IF(Raw!$X343&lt;$A$9,Raw!R343,-999),-999),-999),-999),-999),-999)</f>
        <v>0.19060199999999999</v>
      </c>
      <c r="L343" s="9">
        <f>IF(Raw!$G343&gt;$C$8,IF(Raw!$Q343&gt;$C$8,IF(Raw!$N343&gt;$C$9,IF(Raw!$N343&lt;$A$9,IF(Raw!$X343&gt;$C$9,IF(Raw!$X343&lt;$A$9,Raw!S343,-999),-999),-999),-999),-999),-999)</f>
        <v>0.38061099999999998</v>
      </c>
      <c r="M343" s="9">
        <f>Raw!Q343</f>
        <v>0.99012999999999995</v>
      </c>
      <c r="N343" s="9">
        <f>IF(Raw!$G343&gt;$C$8,IF(Raw!$Q343&gt;$C$8,IF(Raw!$N343&gt;$C$9,IF(Raw!$N343&lt;$A$9,IF(Raw!$X343&gt;$C$9,IF(Raw!$X343&lt;$A$9,Raw!V343,-999),-999),-999),-999),-999),-999)</f>
        <v>351.2</v>
      </c>
      <c r="O343" s="9">
        <f>IF(Raw!$G343&gt;$C$8,IF(Raw!$Q343&gt;$C$8,IF(Raw!$N343&gt;$C$9,IF(Raw!$N343&lt;$A$9,IF(Raw!$X343&gt;$C$9,IF(Raw!$X343&lt;$A$9,Raw!W343,-999),-999),-999),-999),-999),-999)</f>
        <v>2.4390000000000002E-3</v>
      </c>
      <c r="P343" s="9">
        <f>IF(Raw!$G343&gt;$C$8,IF(Raw!$Q343&gt;$C$8,IF(Raw!$N343&gt;$C$9,IF(Raw!$N343&lt;$A$9,IF(Raw!$X343&gt;$C$9,IF(Raw!$X343&lt;$A$9,Raw!X343,-999),-999),-999),-999),-999),-999)</f>
        <v>993</v>
      </c>
      <c r="R343" s="9">
        <f t="shared" si="95"/>
        <v>0.16063999999999998</v>
      </c>
      <c r="S343" s="9">
        <f t="shared" si="96"/>
        <v>0.54326615780556176</v>
      </c>
      <c r="T343" s="9">
        <f t="shared" si="97"/>
        <v>0.19000899999999998</v>
      </c>
      <c r="U343" s="9">
        <f t="shared" si="98"/>
        <v>0.49922098940913423</v>
      </c>
      <c r="V343" s="15">
        <f t="shared" si="99"/>
        <v>0</v>
      </c>
      <c r="X343" s="11">
        <f t="shared" si="100"/>
        <v>0</v>
      </c>
      <c r="Y343" s="11">
        <f t="shared" si="101"/>
        <v>4.0629999999999999E-18</v>
      </c>
      <c r="Z343" s="11">
        <f t="shared" si="102"/>
        <v>2.9599999999999998E-4</v>
      </c>
      <c r="AA343" s="16">
        <f t="shared" si="103"/>
        <v>0</v>
      </c>
      <c r="AB343" s="9">
        <f t="shared" si="104"/>
        <v>0.19060199999999999</v>
      </c>
      <c r="AC343" s="9">
        <f t="shared" si="105"/>
        <v>1</v>
      </c>
      <c r="AD343" s="15">
        <f t="shared" si="106"/>
        <v>0</v>
      </c>
      <c r="AE343" s="3">
        <f t="shared" si="107"/>
        <v>489.18519999999984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0.12949074074074074</v>
      </c>
      <c r="C344" s="15">
        <f>Raw!C344</f>
        <v>111.5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0.139733</v>
      </c>
      <c r="F344" s="9">
        <f>IF(Raw!$G344&gt;$C$8,IF(Raw!$Q344&gt;$C$8,IF(Raw!$N344&gt;$C$9,IF(Raw!$N344&lt;$A$9,IF(Raw!$X344&gt;$C$9,IF(Raw!$X344&lt;$A$9,Raw!I344,-999),-999),-999),-999),-999),-999)</f>
        <v>0.30590899999999999</v>
      </c>
      <c r="G344" s="9">
        <f>Raw!G344</f>
        <v>0.99224400000000001</v>
      </c>
      <c r="H344" s="9">
        <f>IF(Raw!$G344&gt;$C$8,IF(Raw!$Q344&gt;$C$8,IF(Raw!$N344&gt;$C$9,IF(Raw!$N344&lt;$A$9,IF(Raw!$X344&gt;$C$9,IF(Raw!$X344&lt;$A$9,Raw!L344,-999),-999),-999),-999),-999),-999)</f>
        <v>385.3</v>
      </c>
      <c r="I344" s="9">
        <f>IF(Raw!$G344&gt;$C$8,IF(Raw!$Q344&gt;$C$8,IF(Raw!$N344&gt;$C$9,IF(Raw!$N344&lt;$A$9,IF(Raw!$X344&gt;$C$9,IF(Raw!$X344&lt;$A$9,Raw!M344,-999),-999),-999),-999),-999),-999)</f>
        <v>8.9978000000000002E-2</v>
      </c>
      <c r="J344" s="9">
        <f>IF(Raw!$G344&gt;$C$8,IF(Raw!$Q344&gt;$C$8,IF(Raw!$N344&gt;$C$9,IF(Raw!$N344&lt;$A$9,IF(Raw!$X344&gt;$C$9,IF(Raw!$X344&lt;$A$9,Raw!N344,-999),-999),-999),-999),-999),-999)</f>
        <v>646</v>
      </c>
      <c r="K344" s="9">
        <f>IF(Raw!$G344&gt;$C$8,IF(Raw!$Q344&gt;$C$8,IF(Raw!$N344&gt;$C$9,IF(Raw!$N344&lt;$A$9,IF(Raw!$X344&gt;$C$9,IF(Raw!$X344&lt;$A$9,Raw!R344,-999),-999),-999),-999),-999),-999)</f>
        <v>0.135105</v>
      </c>
      <c r="L344" s="9">
        <f>IF(Raw!$G344&gt;$C$8,IF(Raw!$Q344&gt;$C$8,IF(Raw!$N344&gt;$C$9,IF(Raw!$N344&lt;$A$9,IF(Raw!$X344&gt;$C$9,IF(Raw!$X344&lt;$A$9,Raw!S344,-999),-999),-999),-999),-999),-999)</f>
        <v>0.28299600000000003</v>
      </c>
      <c r="M344" s="9">
        <f>Raw!Q344</f>
        <v>0.99020699999999995</v>
      </c>
      <c r="N344" s="9">
        <f>IF(Raw!$G344&gt;$C$8,IF(Raw!$Q344&gt;$C$8,IF(Raw!$N344&gt;$C$9,IF(Raw!$N344&lt;$A$9,IF(Raw!$X344&gt;$C$9,IF(Raw!$X344&lt;$A$9,Raw!V344,-999),-999),-999),-999),-999),-999)</f>
        <v>495.5</v>
      </c>
      <c r="O344" s="9">
        <f>IF(Raw!$G344&gt;$C$8,IF(Raw!$Q344&gt;$C$8,IF(Raw!$N344&gt;$C$9,IF(Raw!$N344&lt;$A$9,IF(Raw!$X344&gt;$C$9,IF(Raw!$X344&lt;$A$9,Raw!W344,-999),-999),-999),-999),-999),-999)</f>
        <v>2.4390000000000002E-3</v>
      </c>
      <c r="P344" s="9">
        <f>IF(Raw!$G344&gt;$C$8,IF(Raw!$Q344&gt;$C$8,IF(Raw!$N344&gt;$C$9,IF(Raw!$N344&lt;$A$9,IF(Raw!$X344&gt;$C$9,IF(Raw!$X344&lt;$A$9,Raw!X344,-999),-999),-999),-999),-999),-999)</f>
        <v>552</v>
      </c>
      <c r="R344" s="9">
        <f t="shared" si="95"/>
        <v>0.16617599999999999</v>
      </c>
      <c r="S344" s="9">
        <f t="shared" si="96"/>
        <v>0.54322036945627616</v>
      </c>
      <c r="T344" s="9">
        <f t="shared" si="97"/>
        <v>0.14789100000000002</v>
      </c>
      <c r="U344" s="9">
        <f t="shared" si="98"/>
        <v>0.52259042530636479</v>
      </c>
      <c r="V344" s="15">
        <f t="shared" si="99"/>
        <v>0</v>
      </c>
      <c r="X344" s="11">
        <f t="shared" si="100"/>
        <v>0</v>
      </c>
      <c r="Y344" s="11">
        <f t="shared" si="101"/>
        <v>3.8530000000000002E-18</v>
      </c>
      <c r="Z344" s="11">
        <f t="shared" si="102"/>
        <v>6.4599999999999998E-4</v>
      </c>
      <c r="AA344" s="16">
        <f t="shared" si="103"/>
        <v>0</v>
      </c>
      <c r="AB344" s="9">
        <f t="shared" si="104"/>
        <v>0.135105</v>
      </c>
      <c r="AC344" s="9">
        <f t="shared" si="105"/>
        <v>1</v>
      </c>
      <c r="AD344" s="15">
        <f t="shared" si="106"/>
        <v>0</v>
      </c>
      <c r="AE344" s="3">
        <f t="shared" si="107"/>
        <v>463.9011999999999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0.12956018518518517</v>
      </c>
      <c r="C345" s="15">
        <f>Raw!C345</f>
        <v>110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0.107792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0.99274200000000001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0.12961805555555556</v>
      </c>
      <c r="C346" s="15">
        <f>Raw!C346</f>
        <v>108.2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0.244036</v>
      </c>
      <c r="F346" s="9">
        <f>IF(Raw!$G346&gt;$C$8,IF(Raw!$Q346&gt;$C$8,IF(Raw!$N346&gt;$C$9,IF(Raw!$N346&lt;$A$9,IF(Raw!$X346&gt;$C$9,IF(Raw!$X346&lt;$A$9,Raw!I346,-999),-999),-999),-999),-999),-999)</f>
        <v>0.60930799999999996</v>
      </c>
      <c r="G346" s="9">
        <f>Raw!G346</f>
        <v>0.99780999999999997</v>
      </c>
      <c r="H346" s="9">
        <f>IF(Raw!$G346&gt;$C$8,IF(Raw!$Q346&gt;$C$8,IF(Raw!$N346&gt;$C$9,IF(Raw!$N346&lt;$A$9,IF(Raw!$X346&gt;$C$9,IF(Raw!$X346&lt;$A$9,Raw!L346,-999),-999),-999),-999),-999),-999)</f>
        <v>313.2</v>
      </c>
      <c r="I346" s="9">
        <f>IF(Raw!$G346&gt;$C$8,IF(Raw!$Q346&gt;$C$8,IF(Raw!$N346&gt;$C$9,IF(Raw!$N346&lt;$A$9,IF(Raw!$X346&gt;$C$9,IF(Raw!$X346&lt;$A$9,Raw!M346,-999),-999),-999),-999),-999),-999)</f>
        <v>6.4434000000000005E-2</v>
      </c>
      <c r="J346" s="9">
        <f>IF(Raw!$G346&gt;$C$8,IF(Raw!$Q346&gt;$C$8,IF(Raw!$N346&gt;$C$9,IF(Raw!$N346&lt;$A$9,IF(Raw!$X346&gt;$C$9,IF(Raw!$X346&lt;$A$9,Raw!N346,-999),-999),-999),-999),-999),-999)</f>
        <v>330</v>
      </c>
      <c r="K346" s="9">
        <f>IF(Raw!$G346&gt;$C$8,IF(Raw!$Q346&gt;$C$8,IF(Raw!$N346&gt;$C$9,IF(Raw!$N346&lt;$A$9,IF(Raw!$X346&gt;$C$9,IF(Raw!$X346&lt;$A$9,Raw!R346,-999),-999),-999),-999),-999),-999)</f>
        <v>0.20228499999999999</v>
      </c>
      <c r="L346" s="9">
        <f>IF(Raw!$G346&gt;$C$8,IF(Raw!$Q346&gt;$C$8,IF(Raw!$N346&gt;$C$9,IF(Raw!$N346&lt;$A$9,IF(Raw!$X346&gt;$C$9,IF(Raw!$X346&lt;$A$9,Raw!S346,-999),-999),-999),-999),-999),-999)</f>
        <v>0.44184600000000002</v>
      </c>
      <c r="M346" s="9">
        <f>Raw!Q346</f>
        <v>0.99498600000000004</v>
      </c>
      <c r="N346" s="9">
        <f>IF(Raw!$G346&gt;$C$8,IF(Raw!$Q346&gt;$C$8,IF(Raw!$N346&gt;$C$9,IF(Raw!$N346&lt;$A$9,IF(Raw!$X346&gt;$C$9,IF(Raw!$X346&lt;$A$9,Raw!V346,-999),-999),-999),-999),-999),-999)</f>
        <v>523.1</v>
      </c>
      <c r="O346" s="9">
        <f>IF(Raw!$G346&gt;$C$8,IF(Raw!$Q346&gt;$C$8,IF(Raw!$N346&gt;$C$9,IF(Raw!$N346&lt;$A$9,IF(Raw!$X346&gt;$C$9,IF(Raw!$X346&lt;$A$9,Raw!W346,-999),-999),-999),-999),-999),-999)</f>
        <v>2.3104E-2</v>
      </c>
      <c r="P346" s="9">
        <f>IF(Raw!$G346&gt;$C$8,IF(Raw!$Q346&gt;$C$8,IF(Raw!$N346&gt;$C$9,IF(Raw!$N346&lt;$A$9,IF(Raw!$X346&gt;$C$9,IF(Raw!$X346&lt;$A$9,Raw!X346,-999),-999),-999),-999),-999),-999)</f>
        <v>7653</v>
      </c>
      <c r="R346" s="9">
        <f t="shared" si="95"/>
        <v>0.36527199999999993</v>
      </c>
      <c r="S346" s="9">
        <f t="shared" si="96"/>
        <v>0.59948663073519459</v>
      </c>
      <c r="T346" s="9">
        <f t="shared" si="97"/>
        <v>0.23956100000000002</v>
      </c>
      <c r="U346" s="9">
        <f t="shared" si="98"/>
        <v>0.54218211775143377</v>
      </c>
      <c r="V346" s="15">
        <f t="shared" si="99"/>
        <v>0</v>
      </c>
      <c r="X346" s="11">
        <f t="shared" si="100"/>
        <v>0</v>
      </c>
      <c r="Y346" s="11">
        <f t="shared" si="101"/>
        <v>3.1319999999999996E-18</v>
      </c>
      <c r="Z346" s="11">
        <f t="shared" si="102"/>
        <v>3.3E-4</v>
      </c>
      <c r="AA346" s="16">
        <f t="shared" si="103"/>
        <v>0</v>
      </c>
      <c r="AB346" s="9">
        <f t="shared" si="104"/>
        <v>0.20228499999999999</v>
      </c>
      <c r="AC346" s="9">
        <f t="shared" si="105"/>
        <v>1</v>
      </c>
      <c r="AD346" s="15">
        <f t="shared" si="106"/>
        <v>0</v>
      </c>
      <c r="AE346" s="3">
        <f t="shared" si="107"/>
        <v>377.09279999999984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0.12968749999999998</v>
      </c>
      <c r="C347" s="15">
        <f>Raw!C347</f>
        <v>107.6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0.222937</v>
      </c>
      <c r="F347" s="9">
        <f>IF(Raw!$G347&gt;$C$8,IF(Raw!$Q347&gt;$C$8,IF(Raw!$N347&gt;$C$9,IF(Raw!$N347&lt;$A$9,IF(Raw!$X347&gt;$C$9,IF(Raw!$X347&lt;$A$9,Raw!I347,-999),-999),-999),-999),-999),-999)</f>
        <v>0.55963700000000005</v>
      </c>
      <c r="G347" s="9">
        <f>Raw!G347</f>
        <v>0.99639699999999998</v>
      </c>
      <c r="H347" s="9">
        <f>IF(Raw!$G347&gt;$C$8,IF(Raw!$Q347&gt;$C$8,IF(Raw!$N347&gt;$C$9,IF(Raw!$N347&lt;$A$9,IF(Raw!$X347&gt;$C$9,IF(Raw!$X347&lt;$A$9,Raw!L347,-999),-999),-999),-999),-999),-999)</f>
        <v>351.2</v>
      </c>
      <c r="I347" s="9">
        <f>IF(Raw!$G347&gt;$C$8,IF(Raw!$Q347&gt;$C$8,IF(Raw!$N347&gt;$C$9,IF(Raw!$N347&lt;$A$9,IF(Raw!$X347&gt;$C$9,IF(Raw!$X347&lt;$A$9,Raw!M347,-999),-999),-999),-999),-999),-999)</f>
        <v>0.164745</v>
      </c>
      <c r="J347" s="9">
        <f>IF(Raw!$G347&gt;$C$8,IF(Raw!$Q347&gt;$C$8,IF(Raw!$N347&gt;$C$9,IF(Raw!$N347&lt;$A$9,IF(Raw!$X347&gt;$C$9,IF(Raw!$X347&lt;$A$9,Raw!N347,-999),-999),-999),-999),-999),-999)</f>
        <v>402</v>
      </c>
      <c r="K347" s="9">
        <f>IF(Raw!$G347&gt;$C$8,IF(Raw!$Q347&gt;$C$8,IF(Raw!$N347&gt;$C$9,IF(Raw!$N347&lt;$A$9,IF(Raw!$X347&gt;$C$9,IF(Raw!$X347&lt;$A$9,Raw!R347,-999),-999),-999),-999),-999),-999)</f>
        <v>0.19172900000000001</v>
      </c>
      <c r="L347" s="9">
        <f>IF(Raw!$G347&gt;$C$8,IF(Raw!$Q347&gt;$C$8,IF(Raw!$N347&gt;$C$9,IF(Raw!$N347&lt;$A$9,IF(Raw!$X347&gt;$C$9,IF(Raw!$X347&lt;$A$9,Raw!S347,-999),-999),-999),-999),-999),-999)</f>
        <v>0.385853</v>
      </c>
      <c r="M347" s="9">
        <f>Raw!Q347</f>
        <v>0.99248899999999995</v>
      </c>
      <c r="N347" s="9">
        <f>IF(Raw!$G347&gt;$C$8,IF(Raw!$Q347&gt;$C$8,IF(Raw!$N347&gt;$C$9,IF(Raw!$N347&lt;$A$9,IF(Raw!$X347&gt;$C$9,IF(Raw!$X347&lt;$A$9,Raw!V347,-999),-999),-999),-999),-999),-999)</f>
        <v>446.9</v>
      </c>
      <c r="O347" s="9">
        <f>IF(Raw!$G347&gt;$C$8,IF(Raw!$Q347&gt;$C$8,IF(Raw!$N347&gt;$C$9,IF(Raw!$N347&lt;$A$9,IF(Raw!$X347&gt;$C$9,IF(Raw!$X347&lt;$A$9,Raw!W347,-999),-999),-999),-999),-999),-999)</f>
        <v>6.9313E-2</v>
      </c>
      <c r="P347" s="9">
        <f>IF(Raw!$G347&gt;$C$8,IF(Raw!$Q347&gt;$C$8,IF(Raw!$N347&gt;$C$9,IF(Raw!$N347&lt;$A$9,IF(Raw!$X347&gt;$C$9,IF(Raw!$X347&lt;$A$9,Raw!X347,-999),-999),-999),-999),-999),-999)</f>
        <v>424</v>
      </c>
      <c r="R347" s="9">
        <f t="shared" si="95"/>
        <v>0.33670000000000005</v>
      </c>
      <c r="S347" s="9">
        <f t="shared" si="96"/>
        <v>0.60163999163743642</v>
      </c>
      <c r="T347" s="9">
        <f t="shared" si="97"/>
        <v>0.19412399999999999</v>
      </c>
      <c r="U347" s="9">
        <f t="shared" si="98"/>
        <v>0.5031035135142139</v>
      </c>
      <c r="V347" s="15">
        <f t="shared" si="99"/>
        <v>0</v>
      </c>
      <c r="X347" s="11">
        <f t="shared" si="100"/>
        <v>0</v>
      </c>
      <c r="Y347" s="11">
        <f t="shared" si="101"/>
        <v>3.5119999999999995E-18</v>
      </c>
      <c r="Z347" s="11">
        <f t="shared" si="102"/>
        <v>4.0199999999999996E-4</v>
      </c>
      <c r="AA347" s="16">
        <f t="shared" si="103"/>
        <v>0</v>
      </c>
      <c r="AB347" s="9">
        <f t="shared" si="104"/>
        <v>0.19172900000000001</v>
      </c>
      <c r="AC347" s="9">
        <f t="shared" si="105"/>
        <v>1</v>
      </c>
      <c r="AD347" s="15">
        <f t="shared" si="106"/>
        <v>0</v>
      </c>
      <c r="AE347" s="3">
        <f t="shared" si="107"/>
        <v>422.84479999999985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0.12974537037037037</v>
      </c>
      <c r="C348" s="15">
        <f>Raw!C348</f>
        <v>106.4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0.15380099999999999</v>
      </c>
      <c r="F348" s="9">
        <f>IF(Raw!$G348&gt;$C$8,IF(Raw!$Q348&gt;$C$8,IF(Raw!$N348&gt;$C$9,IF(Raw!$N348&lt;$A$9,IF(Raw!$X348&gt;$C$9,IF(Raw!$X348&lt;$A$9,Raw!I348,-999),-999),-999),-999),-999),-999)</f>
        <v>0.341146</v>
      </c>
      <c r="G348" s="9">
        <f>Raw!G348</f>
        <v>0.99497199999999997</v>
      </c>
      <c r="H348" s="9">
        <f>IF(Raw!$G348&gt;$C$8,IF(Raw!$Q348&gt;$C$8,IF(Raw!$N348&gt;$C$9,IF(Raw!$N348&lt;$A$9,IF(Raw!$X348&gt;$C$9,IF(Raw!$X348&lt;$A$9,Raw!L348,-999),-999),-999),-999),-999),-999)</f>
        <v>364.2</v>
      </c>
      <c r="I348" s="9">
        <f>IF(Raw!$G348&gt;$C$8,IF(Raw!$Q348&gt;$C$8,IF(Raw!$N348&gt;$C$9,IF(Raw!$N348&lt;$A$9,IF(Raw!$X348&gt;$C$9,IF(Raw!$X348&lt;$A$9,Raw!M348,-999),-999),-999),-999),-999),-999)</f>
        <v>2.4390000000000002E-3</v>
      </c>
      <c r="J348" s="9">
        <f>IF(Raw!$G348&gt;$C$8,IF(Raw!$Q348&gt;$C$8,IF(Raw!$N348&gt;$C$9,IF(Raw!$N348&lt;$A$9,IF(Raw!$X348&gt;$C$9,IF(Raw!$X348&lt;$A$9,Raw!N348,-999),-999),-999),-999),-999),-999)</f>
        <v>438</v>
      </c>
      <c r="K348" s="9">
        <f>IF(Raw!$G348&gt;$C$8,IF(Raw!$Q348&gt;$C$8,IF(Raw!$N348&gt;$C$9,IF(Raw!$N348&lt;$A$9,IF(Raw!$X348&gt;$C$9,IF(Raw!$X348&lt;$A$9,Raw!R348,-999),-999),-999),-999),-999),-999)</f>
        <v>0.232706</v>
      </c>
      <c r="L348" s="9">
        <f>IF(Raw!$G348&gt;$C$8,IF(Raw!$Q348&gt;$C$8,IF(Raw!$N348&gt;$C$9,IF(Raw!$N348&lt;$A$9,IF(Raw!$X348&gt;$C$9,IF(Raw!$X348&lt;$A$9,Raw!S348,-999),-999),-999),-999),-999),-999)</f>
        <v>0.51387400000000005</v>
      </c>
      <c r="M348" s="9">
        <f>Raw!Q348</f>
        <v>0.99357200000000001</v>
      </c>
      <c r="N348" s="9">
        <f>IF(Raw!$G348&gt;$C$8,IF(Raw!$Q348&gt;$C$8,IF(Raw!$N348&gt;$C$9,IF(Raw!$N348&lt;$A$9,IF(Raw!$X348&gt;$C$9,IF(Raw!$X348&lt;$A$9,Raw!V348,-999),-999),-999),-999),-999),-999)</f>
        <v>508.5</v>
      </c>
      <c r="O348" s="9">
        <f>IF(Raw!$G348&gt;$C$8,IF(Raw!$Q348&gt;$C$8,IF(Raw!$N348&gt;$C$9,IF(Raw!$N348&lt;$A$9,IF(Raw!$X348&gt;$C$9,IF(Raw!$X348&lt;$A$9,Raw!W348,-999),-999),-999),-999),-999),-999)</f>
        <v>2.4390000000000002E-3</v>
      </c>
      <c r="P348" s="9">
        <f>IF(Raw!$G348&gt;$C$8,IF(Raw!$Q348&gt;$C$8,IF(Raw!$N348&gt;$C$9,IF(Raw!$N348&lt;$A$9,IF(Raw!$X348&gt;$C$9,IF(Raw!$X348&lt;$A$9,Raw!X348,-999),-999),-999),-999),-999),-999)</f>
        <v>1478</v>
      </c>
      <c r="R348" s="9">
        <f t="shared" si="95"/>
        <v>0.18734500000000001</v>
      </c>
      <c r="S348" s="9">
        <f t="shared" si="96"/>
        <v>0.54916370117193225</v>
      </c>
      <c r="T348" s="9">
        <f t="shared" si="97"/>
        <v>0.28116800000000008</v>
      </c>
      <c r="U348" s="9">
        <f t="shared" si="98"/>
        <v>0.54715358239568468</v>
      </c>
      <c r="V348" s="15">
        <f t="shared" si="99"/>
        <v>0</v>
      </c>
      <c r="X348" s="11">
        <f t="shared" si="100"/>
        <v>0</v>
      </c>
      <c r="Y348" s="11">
        <f t="shared" si="101"/>
        <v>3.6419999999999996E-18</v>
      </c>
      <c r="Z348" s="11">
        <f t="shared" si="102"/>
        <v>4.3799999999999997E-4</v>
      </c>
      <c r="AA348" s="16">
        <f t="shared" si="103"/>
        <v>0</v>
      </c>
      <c r="AB348" s="9">
        <f t="shared" si="104"/>
        <v>0.232706</v>
      </c>
      <c r="AC348" s="9">
        <f t="shared" si="105"/>
        <v>1</v>
      </c>
      <c r="AD348" s="15">
        <f t="shared" si="106"/>
        <v>0</v>
      </c>
      <c r="AE348" s="3">
        <f t="shared" si="107"/>
        <v>438.49679999999984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0.1298148148148148</v>
      </c>
      <c r="C349" s="15">
        <f>Raw!C349</f>
        <v>104.7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0.99173500000000003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8.6143999999999998E-2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0.12987268518518519</v>
      </c>
      <c r="C350" s="15">
        <f>Raw!C350</f>
        <v>103.3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0.169873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0.99548099999999995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0.12993055555555555</v>
      </c>
      <c r="C351" s="15">
        <f>Raw!C351</f>
        <v>101.6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0.19244900000000001</v>
      </c>
      <c r="F351" s="9">
        <f>IF(Raw!$G351&gt;$C$8,IF(Raw!$Q351&gt;$C$8,IF(Raw!$N351&gt;$C$9,IF(Raw!$N351&lt;$A$9,IF(Raw!$X351&gt;$C$9,IF(Raw!$X351&lt;$A$9,Raw!I351,-999),-999),-999),-999),-999),-999)</f>
        <v>0.417209</v>
      </c>
      <c r="G351" s="9">
        <f>Raw!G351</f>
        <v>0.99542799999999998</v>
      </c>
      <c r="H351" s="9">
        <f>IF(Raw!$G351&gt;$C$8,IF(Raw!$Q351&gt;$C$8,IF(Raw!$N351&gt;$C$9,IF(Raw!$N351&lt;$A$9,IF(Raw!$X351&gt;$C$9,IF(Raw!$X351&lt;$A$9,Raw!L351,-999),-999),-999),-999),-999),-999)</f>
        <v>385.3</v>
      </c>
      <c r="I351" s="9">
        <f>IF(Raw!$G351&gt;$C$8,IF(Raw!$Q351&gt;$C$8,IF(Raw!$N351&gt;$C$9,IF(Raw!$N351&lt;$A$9,IF(Raw!$X351&gt;$C$9,IF(Raw!$X351&lt;$A$9,Raw!M351,-999),-999),-999),-999),-999),-999)</f>
        <v>5.6541000000000001E-2</v>
      </c>
      <c r="J351" s="9">
        <f>IF(Raw!$G351&gt;$C$8,IF(Raw!$Q351&gt;$C$8,IF(Raw!$N351&gt;$C$9,IF(Raw!$N351&lt;$A$9,IF(Raw!$X351&gt;$C$9,IF(Raw!$X351&lt;$A$9,Raw!N351,-999),-999),-999),-999),-999),-999)</f>
        <v>367</v>
      </c>
      <c r="K351" s="9">
        <f>IF(Raw!$G351&gt;$C$8,IF(Raw!$Q351&gt;$C$8,IF(Raw!$N351&gt;$C$9,IF(Raw!$N351&lt;$A$9,IF(Raw!$X351&gt;$C$9,IF(Raw!$X351&lt;$A$9,Raw!R351,-999),-999),-999),-999),-999),-999)</f>
        <v>0.21380199999999999</v>
      </c>
      <c r="L351" s="9">
        <f>IF(Raw!$G351&gt;$C$8,IF(Raw!$Q351&gt;$C$8,IF(Raw!$N351&gt;$C$9,IF(Raw!$N351&lt;$A$9,IF(Raw!$X351&gt;$C$9,IF(Raw!$X351&lt;$A$9,Raw!S351,-999),-999),-999),-999),-999),-999)</f>
        <v>0.45907599999999998</v>
      </c>
      <c r="M351" s="9">
        <f>Raw!Q351</f>
        <v>0.99490199999999995</v>
      </c>
      <c r="N351" s="9">
        <f>IF(Raw!$G351&gt;$C$8,IF(Raw!$Q351&gt;$C$8,IF(Raw!$N351&gt;$C$9,IF(Raw!$N351&lt;$A$9,IF(Raw!$X351&gt;$C$9,IF(Raw!$X351&lt;$A$9,Raw!V351,-999),-999),-999),-999),-999),-999)</f>
        <v>391.8</v>
      </c>
      <c r="O351" s="9">
        <f>IF(Raw!$G351&gt;$C$8,IF(Raw!$Q351&gt;$C$8,IF(Raw!$N351&gt;$C$9,IF(Raw!$N351&lt;$A$9,IF(Raw!$X351&gt;$C$9,IF(Raw!$X351&lt;$A$9,Raw!W351,-999),-999),-999),-999),-999),-999)</f>
        <v>2.4390000000000002E-3</v>
      </c>
      <c r="P351" s="9">
        <f>IF(Raw!$G351&gt;$C$8,IF(Raw!$Q351&gt;$C$8,IF(Raw!$N351&gt;$C$9,IF(Raw!$N351&lt;$A$9,IF(Raw!$X351&gt;$C$9,IF(Raw!$X351&lt;$A$9,Raw!X351,-999),-999),-999),-999),-999),-999)</f>
        <v>359</v>
      </c>
      <c r="R351" s="9">
        <f t="shared" si="95"/>
        <v>0.22475999999999999</v>
      </c>
      <c r="S351" s="9">
        <f t="shared" si="96"/>
        <v>0.53872279840559523</v>
      </c>
      <c r="T351" s="9">
        <f t="shared" si="97"/>
        <v>0.24527399999999999</v>
      </c>
      <c r="U351" s="9">
        <f t="shared" si="98"/>
        <v>0.53427754881544665</v>
      </c>
      <c r="V351" s="15">
        <f t="shared" si="99"/>
        <v>0</v>
      </c>
      <c r="X351" s="11">
        <f t="shared" si="100"/>
        <v>0</v>
      </c>
      <c r="Y351" s="11">
        <f t="shared" si="101"/>
        <v>3.8530000000000002E-18</v>
      </c>
      <c r="Z351" s="11">
        <f t="shared" si="102"/>
        <v>3.6699999999999998E-4</v>
      </c>
      <c r="AA351" s="16">
        <f t="shared" si="103"/>
        <v>0</v>
      </c>
      <c r="AB351" s="9">
        <f t="shared" si="104"/>
        <v>0.21380199999999999</v>
      </c>
      <c r="AC351" s="9">
        <f t="shared" si="105"/>
        <v>1</v>
      </c>
      <c r="AD351" s="15">
        <f t="shared" si="106"/>
        <v>0</v>
      </c>
      <c r="AE351" s="3">
        <f t="shared" si="107"/>
        <v>463.9011999999999</v>
      </c>
      <c r="AF351" s="2">
        <f t="shared" si="108"/>
        <v>0.25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0.13</v>
      </c>
      <c r="C352" s="15">
        <f>Raw!C352</f>
        <v>99.8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0.99469700000000005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0.52031099999999997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0.13005787037037037</v>
      </c>
      <c r="C353" s="15">
        <f>Raw!C353</f>
        <v>98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0.27720499999999998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0.99582300000000001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0.13012731481481482</v>
      </c>
      <c r="C354" s="15">
        <f>Raw!C354</f>
        <v>96.5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0.140066</v>
      </c>
      <c r="F354" s="9">
        <f>IF(Raw!$G354&gt;$C$8,IF(Raw!$Q354&gt;$C$8,IF(Raw!$N354&gt;$C$9,IF(Raw!$N354&lt;$A$9,IF(Raw!$X354&gt;$C$9,IF(Raw!$X354&lt;$A$9,Raw!I354,-999),-999),-999),-999),-999),-999)</f>
        <v>0.30051099999999997</v>
      </c>
      <c r="G354" s="9">
        <f>Raw!G354</f>
        <v>0.99126700000000001</v>
      </c>
      <c r="H354" s="9">
        <f>IF(Raw!$G354&gt;$C$8,IF(Raw!$Q354&gt;$C$8,IF(Raw!$N354&gt;$C$9,IF(Raw!$N354&lt;$A$9,IF(Raw!$X354&gt;$C$9,IF(Raw!$X354&lt;$A$9,Raw!L354,-999),-999),-999),-999),-999),-999)</f>
        <v>395.8</v>
      </c>
      <c r="I354" s="9">
        <f>IF(Raw!$G354&gt;$C$8,IF(Raw!$Q354&gt;$C$8,IF(Raw!$N354&gt;$C$9,IF(Raw!$N354&lt;$A$9,IF(Raw!$X354&gt;$C$9,IF(Raw!$X354&lt;$A$9,Raw!M354,-999),-999),-999),-999),-999),-999)</f>
        <v>2.4390000000000002E-3</v>
      </c>
      <c r="J354" s="9">
        <f>IF(Raw!$G354&gt;$C$8,IF(Raw!$Q354&gt;$C$8,IF(Raw!$N354&gt;$C$9,IF(Raw!$N354&lt;$A$9,IF(Raw!$X354&gt;$C$9,IF(Raw!$X354&lt;$A$9,Raw!N354,-999),-999),-999),-999),-999),-999)</f>
        <v>492</v>
      </c>
      <c r="K354" s="9">
        <f>IF(Raw!$G354&gt;$C$8,IF(Raw!$Q354&gt;$C$8,IF(Raw!$N354&gt;$C$9,IF(Raw!$N354&lt;$A$9,IF(Raw!$X354&gt;$C$9,IF(Raw!$X354&lt;$A$9,Raw!R354,-999),-999),-999),-999),-999),-999)</f>
        <v>0.24596299999999999</v>
      </c>
      <c r="L354" s="9">
        <f>IF(Raw!$G354&gt;$C$8,IF(Raw!$Q354&gt;$C$8,IF(Raw!$N354&gt;$C$9,IF(Raw!$N354&lt;$A$9,IF(Raw!$X354&gt;$C$9,IF(Raw!$X354&lt;$A$9,Raw!S354,-999),-999),-999),-999),-999),-999)</f>
        <v>0.51414199999999999</v>
      </c>
      <c r="M354" s="9">
        <f>Raw!Q354</f>
        <v>0.99484799999999995</v>
      </c>
      <c r="N354" s="9">
        <f>IF(Raw!$G354&gt;$C$8,IF(Raw!$Q354&gt;$C$8,IF(Raw!$N354&gt;$C$9,IF(Raw!$N354&lt;$A$9,IF(Raw!$X354&gt;$C$9,IF(Raw!$X354&lt;$A$9,Raw!V354,-999),-999),-999),-999),-999),-999)</f>
        <v>412.8</v>
      </c>
      <c r="O354" s="9">
        <f>IF(Raw!$G354&gt;$C$8,IF(Raw!$Q354&gt;$C$8,IF(Raw!$N354&gt;$C$9,IF(Raw!$N354&lt;$A$9,IF(Raw!$X354&gt;$C$9,IF(Raw!$X354&lt;$A$9,Raw!W354,-999),-999),-999),-999),-999),-999)</f>
        <v>2.7983000000000001E-2</v>
      </c>
      <c r="P354" s="9">
        <f>IF(Raw!$G354&gt;$C$8,IF(Raw!$Q354&gt;$C$8,IF(Raw!$N354&gt;$C$9,IF(Raw!$N354&lt;$A$9,IF(Raw!$X354&gt;$C$9,IF(Raw!$X354&lt;$A$9,Raw!X354,-999),-999),-999),-999),-999),-999)</f>
        <v>762</v>
      </c>
      <c r="R354" s="9">
        <f t="shared" si="95"/>
        <v>0.16044499999999998</v>
      </c>
      <c r="S354" s="9">
        <f t="shared" si="96"/>
        <v>0.53390724465992923</v>
      </c>
      <c r="T354" s="9">
        <f t="shared" si="97"/>
        <v>0.268179</v>
      </c>
      <c r="U354" s="9">
        <f t="shared" si="98"/>
        <v>0.52160492626550647</v>
      </c>
      <c r="V354" s="15">
        <f t="shared" si="99"/>
        <v>0</v>
      </c>
      <c r="X354" s="11">
        <f t="shared" si="100"/>
        <v>0</v>
      </c>
      <c r="Y354" s="11">
        <f t="shared" si="101"/>
        <v>3.958E-18</v>
      </c>
      <c r="Z354" s="11">
        <f t="shared" si="102"/>
        <v>4.9199999999999992E-4</v>
      </c>
      <c r="AA354" s="16">
        <f t="shared" si="103"/>
        <v>0</v>
      </c>
      <c r="AB354" s="9">
        <f t="shared" si="104"/>
        <v>0.24596299999999999</v>
      </c>
      <c r="AC354" s="9">
        <f t="shared" si="105"/>
        <v>1</v>
      </c>
      <c r="AD354" s="15">
        <f t="shared" si="106"/>
        <v>0</v>
      </c>
      <c r="AE354" s="3">
        <f t="shared" si="107"/>
        <v>476.5431999999999</v>
      </c>
      <c r="AF354" s="2">
        <f t="shared" si="108"/>
        <v>0.25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0.13018518518518518</v>
      </c>
      <c r="C355" s="15">
        <f>Raw!C355</f>
        <v>95.6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0.54672299999999996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0.99460599999999999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0.13025462962962964</v>
      </c>
      <c r="C356" s="15">
        <f>Raw!C356</f>
        <v>94.2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0.99662099999999998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0.442525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0.1303125</v>
      </c>
      <c r="C357" s="15">
        <f>Raw!C357</f>
        <v>92.2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0.38009300000000001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0.99512800000000001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0.13038194444444445</v>
      </c>
      <c r="C358" s="15">
        <f>Raw!C358</f>
        <v>90.9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0.99208600000000002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0.63806499999999999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0.13043981481481481</v>
      </c>
      <c r="C359" s="15">
        <f>Raw!C359</f>
        <v>89.2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0.47138200000000002</v>
      </c>
      <c r="F359" s="9">
        <f>IF(Raw!$G359&gt;$C$8,IF(Raw!$Q359&gt;$C$8,IF(Raw!$N359&gt;$C$9,IF(Raw!$N359&lt;$A$9,IF(Raw!$X359&gt;$C$9,IF(Raw!$X359&lt;$A$9,Raw!I359,-999),-999),-999),-999),-999),-999)</f>
        <v>0.70130899999999996</v>
      </c>
      <c r="G359" s="9">
        <f>Raw!G359</f>
        <v>0.84611000000000003</v>
      </c>
      <c r="H359" s="9">
        <f>IF(Raw!$G359&gt;$C$8,IF(Raw!$Q359&gt;$C$8,IF(Raw!$N359&gt;$C$9,IF(Raw!$N359&lt;$A$9,IF(Raw!$X359&gt;$C$9,IF(Raw!$X359&lt;$A$9,Raw!L359,-999),-999),-999),-999),-999),-999)</f>
        <v>207</v>
      </c>
      <c r="I359" s="9">
        <f>IF(Raw!$G359&gt;$C$8,IF(Raw!$Q359&gt;$C$8,IF(Raw!$N359&gt;$C$9,IF(Raw!$N359&lt;$A$9,IF(Raw!$X359&gt;$C$9,IF(Raw!$X359&lt;$A$9,Raw!M359,-999),-999),-999),-999),-999),-999)</f>
        <v>0.15986700000000001</v>
      </c>
      <c r="J359" s="9">
        <f>IF(Raw!$G359&gt;$C$8,IF(Raw!$Q359&gt;$C$8,IF(Raw!$N359&gt;$C$9,IF(Raw!$N359&lt;$A$9,IF(Raw!$X359&gt;$C$9,IF(Raw!$X359&lt;$A$9,Raw!N359,-999),-999),-999),-999),-999),-999)</f>
        <v>208</v>
      </c>
      <c r="K359" s="9">
        <f>IF(Raw!$G359&gt;$C$8,IF(Raw!$Q359&gt;$C$8,IF(Raw!$N359&gt;$C$9,IF(Raw!$N359&lt;$A$9,IF(Raw!$X359&gt;$C$9,IF(Raw!$X359&lt;$A$9,Raw!R359,-999),-999),-999),-999),-999),-999)</f>
        <v>0.16384399999999999</v>
      </c>
      <c r="L359" s="9">
        <f>IF(Raw!$G359&gt;$C$8,IF(Raw!$Q359&gt;$C$8,IF(Raw!$N359&gt;$C$9,IF(Raw!$N359&lt;$A$9,IF(Raw!$X359&gt;$C$9,IF(Raw!$X359&lt;$A$9,Raw!S359,-999),-999),-999),-999),-999),-999)</f>
        <v>0.341862</v>
      </c>
      <c r="M359" s="9">
        <f>Raw!Q359</f>
        <v>0.99222399999999999</v>
      </c>
      <c r="N359" s="9">
        <f>IF(Raw!$G359&gt;$C$8,IF(Raw!$Q359&gt;$C$8,IF(Raw!$N359&gt;$C$9,IF(Raw!$N359&lt;$A$9,IF(Raw!$X359&gt;$C$9,IF(Raw!$X359&lt;$A$9,Raw!V359,-999),-999),-999),-999),-999),-999)</f>
        <v>385.3</v>
      </c>
      <c r="O359" s="9">
        <f>IF(Raw!$G359&gt;$C$8,IF(Raw!$Q359&gt;$C$8,IF(Raw!$N359&gt;$C$9,IF(Raw!$N359&lt;$A$9,IF(Raw!$X359&gt;$C$9,IF(Raw!$X359&lt;$A$9,Raw!W359,-999),-999),-999),-999),-999),-999)</f>
        <v>2.4390000000000002E-3</v>
      </c>
      <c r="P359" s="9">
        <f>IF(Raw!$G359&gt;$C$8,IF(Raw!$Q359&gt;$C$8,IF(Raw!$N359&gt;$C$9,IF(Raw!$N359&lt;$A$9,IF(Raw!$X359&gt;$C$9,IF(Raw!$X359&lt;$A$9,Raw!X359,-999),-999),-999),-999),-999),-999)</f>
        <v>286</v>
      </c>
      <c r="R359" s="9">
        <f t="shared" si="95"/>
        <v>0.22992699999999994</v>
      </c>
      <c r="S359" s="9">
        <f t="shared" si="96"/>
        <v>0.32785405577284754</v>
      </c>
      <c r="T359" s="9">
        <f t="shared" si="97"/>
        <v>0.17801800000000001</v>
      </c>
      <c r="U359" s="9">
        <f t="shared" si="98"/>
        <v>0.52073058719600307</v>
      </c>
      <c r="V359" s="15">
        <f t="shared" si="99"/>
        <v>0</v>
      </c>
      <c r="X359" s="11">
        <f t="shared" si="100"/>
        <v>0</v>
      </c>
      <c r="Y359" s="11">
        <f t="shared" si="101"/>
        <v>2.0699999999999998E-18</v>
      </c>
      <c r="Z359" s="11">
        <f t="shared" si="102"/>
        <v>2.0799999999999999E-4</v>
      </c>
      <c r="AA359" s="16">
        <f t="shared" si="103"/>
        <v>0</v>
      </c>
      <c r="AB359" s="9">
        <f t="shared" si="104"/>
        <v>0.16384399999999999</v>
      </c>
      <c r="AC359" s="9">
        <f t="shared" si="105"/>
        <v>1</v>
      </c>
      <c r="AD359" s="15">
        <f t="shared" si="106"/>
        <v>0</v>
      </c>
      <c r="AE359" s="3">
        <f t="shared" si="107"/>
        <v>249.22799999999989</v>
      </c>
      <c r="AF359" s="2">
        <f t="shared" si="108"/>
        <v>0.25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0.13050925925925924</v>
      </c>
      <c r="C360" s="15">
        <f>Raw!C360</f>
        <v>87.8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0.36126399999999997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0.20688999999999999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0.13056712962962963</v>
      </c>
      <c r="C361" s="15">
        <f>Raw!C361</f>
        <v>86.3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0.119867</v>
      </c>
      <c r="F361" s="9">
        <f>IF(Raw!$G361&gt;$C$8,IF(Raw!$Q361&gt;$C$8,IF(Raw!$N361&gt;$C$9,IF(Raw!$N361&lt;$A$9,IF(Raw!$X361&gt;$C$9,IF(Raw!$X361&lt;$A$9,Raw!I361,-999),-999),-999),-999),-999),-999)</f>
        <v>0.26376699999999997</v>
      </c>
      <c r="G361" s="9">
        <f>Raw!G361</f>
        <v>0.98895200000000005</v>
      </c>
      <c r="H361" s="9">
        <f>IF(Raw!$G361&gt;$C$8,IF(Raw!$Q361&gt;$C$8,IF(Raw!$N361&gt;$C$9,IF(Raw!$N361&lt;$A$9,IF(Raw!$X361&gt;$C$9,IF(Raw!$X361&lt;$A$9,Raw!L361,-999),-999),-999),-999),-999),-999)</f>
        <v>385.3</v>
      </c>
      <c r="I361" s="9">
        <f>IF(Raw!$G361&gt;$C$8,IF(Raw!$Q361&gt;$C$8,IF(Raw!$N361&gt;$C$9,IF(Raw!$N361&lt;$A$9,IF(Raw!$X361&gt;$C$9,IF(Raw!$X361&lt;$A$9,Raw!M361,-999),-999),-999),-999),-999),-999)</f>
        <v>2.4390000000000002E-3</v>
      </c>
      <c r="J361" s="9">
        <f>IF(Raw!$G361&gt;$C$8,IF(Raw!$Q361&gt;$C$8,IF(Raw!$N361&gt;$C$9,IF(Raw!$N361&lt;$A$9,IF(Raw!$X361&gt;$C$9,IF(Raw!$X361&lt;$A$9,Raw!N361,-999),-999),-999),-999),-999),-999)</f>
        <v>431</v>
      </c>
      <c r="K361" s="9">
        <f>IF(Raw!$G361&gt;$C$8,IF(Raw!$Q361&gt;$C$8,IF(Raw!$N361&gt;$C$9,IF(Raw!$N361&lt;$A$9,IF(Raw!$X361&gt;$C$9,IF(Raw!$X361&lt;$A$9,Raw!R361,-999),-999),-999),-999),-999),-999)</f>
        <v>0.21366099999999999</v>
      </c>
      <c r="L361" s="9">
        <f>IF(Raw!$G361&gt;$C$8,IF(Raw!$Q361&gt;$C$8,IF(Raw!$N361&gt;$C$9,IF(Raw!$N361&lt;$A$9,IF(Raw!$X361&gt;$C$9,IF(Raw!$X361&lt;$A$9,Raw!S361,-999),-999),-999),-999),-999),-999)</f>
        <v>0.44214300000000001</v>
      </c>
      <c r="M361" s="9">
        <f>Raw!Q361</f>
        <v>0.99492800000000003</v>
      </c>
      <c r="N361" s="9">
        <f>IF(Raw!$G361&gt;$C$8,IF(Raw!$Q361&gt;$C$8,IF(Raw!$N361&gt;$C$9,IF(Raw!$N361&lt;$A$9,IF(Raw!$X361&gt;$C$9,IF(Raw!$X361&lt;$A$9,Raw!V361,-999),-999),-999),-999),-999),-999)</f>
        <v>412.8</v>
      </c>
      <c r="O361" s="9">
        <f>IF(Raw!$G361&gt;$C$8,IF(Raw!$Q361&gt;$C$8,IF(Raw!$N361&gt;$C$9,IF(Raw!$N361&lt;$A$9,IF(Raw!$X361&gt;$C$9,IF(Raw!$X361&lt;$A$9,Raw!W361,-999),-999),-999),-999),-999),-999)</f>
        <v>2.4390000000000002E-3</v>
      </c>
      <c r="P361" s="9">
        <f>IF(Raw!$G361&gt;$C$8,IF(Raw!$Q361&gt;$C$8,IF(Raw!$N361&gt;$C$9,IF(Raw!$N361&lt;$A$9,IF(Raw!$X361&gt;$C$9,IF(Raw!$X361&lt;$A$9,Raw!X361,-999),-999),-999),-999),-999),-999)</f>
        <v>627</v>
      </c>
      <c r="R361" s="9">
        <f t="shared" si="95"/>
        <v>0.14389999999999997</v>
      </c>
      <c r="S361" s="9">
        <f t="shared" si="96"/>
        <v>0.54555725318178538</v>
      </c>
      <c r="T361" s="9">
        <f t="shared" si="97"/>
        <v>0.22848200000000002</v>
      </c>
      <c r="U361" s="9">
        <f t="shared" si="98"/>
        <v>0.51676041461699052</v>
      </c>
      <c r="V361" s="15">
        <f t="shared" si="99"/>
        <v>0</v>
      </c>
      <c r="X361" s="11">
        <f t="shared" si="100"/>
        <v>0</v>
      </c>
      <c r="Y361" s="11">
        <f t="shared" si="101"/>
        <v>3.8530000000000002E-18</v>
      </c>
      <c r="Z361" s="11">
        <f t="shared" si="102"/>
        <v>4.3099999999999996E-4</v>
      </c>
      <c r="AA361" s="16">
        <f t="shared" si="103"/>
        <v>0</v>
      </c>
      <c r="AB361" s="9">
        <f t="shared" si="104"/>
        <v>0.21366099999999999</v>
      </c>
      <c r="AC361" s="9">
        <f t="shared" si="105"/>
        <v>1</v>
      </c>
      <c r="AD361" s="15">
        <f t="shared" si="106"/>
        <v>0</v>
      </c>
      <c r="AE361" s="3">
        <f t="shared" si="107"/>
        <v>463.9011999999999</v>
      </c>
      <c r="AF361" s="2">
        <f t="shared" si="108"/>
        <v>0.25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0.13063657407407406</v>
      </c>
      <c r="C362" s="15">
        <f>Raw!C362</f>
        <v>84.5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0.66333900000000001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0.65740900000000002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0.13069444444444445</v>
      </c>
      <c r="C363" s="15">
        <f>Raw!C363</f>
        <v>83.4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0.18418100000000001</v>
      </c>
      <c r="F363" s="9">
        <f>IF(Raw!$G363&gt;$C$8,IF(Raw!$Q363&gt;$C$8,IF(Raw!$N363&gt;$C$9,IF(Raw!$N363&lt;$A$9,IF(Raw!$X363&gt;$C$9,IF(Raw!$X363&lt;$A$9,Raw!I363,-999),-999),-999),-999),-999),-999)</f>
        <v>0.39711000000000002</v>
      </c>
      <c r="G363" s="9">
        <f>Raw!G363</f>
        <v>0.99304800000000004</v>
      </c>
      <c r="H363" s="9">
        <f>IF(Raw!$G363&gt;$C$8,IF(Raw!$Q363&gt;$C$8,IF(Raw!$N363&gt;$C$9,IF(Raw!$N363&lt;$A$9,IF(Raw!$X363&gt;$C$9,IF(Raw!$X363&lt;$A$9,Raw!L363,-999),-999),-999),-999),-999),-999)</f>
        <v>432.4</v>
      </c>
      <c r="I363" s="9">
        <f>IF(Raw!$G363&gt;$C$8,IF(Raw!$Q363&gt;$C$8,IF(Raw!$N363&gt;$C$9,IF(Raw!$N363&lt;$A$9,IF(Raw!$X363&gt;$C$9,IF(Raw!$X363&lt;$A$9,Raw!M363,-999),-999),-999),-999),-999),-999)</f>
        <v>2.4390000000000002E-3</v>
      </c>
      <c r="J363" s="9">
        <f>IF(Raw!$G363&gt;$C$8,IF(Raw!$Q363&gt;$C$8,IF(Raw!$N363&gt;$C$9,IF(Raw!$N363&lt;$A$9,IF(Raw!$X363&gt;$C$9,IF(Raw!$X363&lt;$A$9,Raw!N363,-999),-999),-999),-999),-999),-999)</f>
        <v>380</v>
      </c>
      <c r="K363" s="9">
        <f>IF(Raw!$G363&gt;$C$8,IF(Raw!$Q363&gt;$C$8,IF(Raw!$N363&gt;$C$9,IF(Raw!$N363&lt;$A$9,IF(Raw!$X363&gt;$C$9,IF(Raw!$X363&lt;$A$9,Raw!R363,-999),-999),-999),-999),-999),-999)</f>
        <v>0.25470300000000001</v>
      </c>
      <c r="L363" s="9">
        <f>IF(Raw!$G363&gt;$C$8,IF(Raw!$Q363&gt;$C$8,IF(Raw!$N363&gt;$C$9,IF(Raw!$N363&lt;$A$9,IF(Raw!$X363&gt;$C$9,IF(Raw!$X363&lt;$A$9,Raw!S363,-999),-999),-999),-999),-999),-999)</f>
        <v>0.67264199999999996</v>
      </c>
      <c r="M363" s="9">
        <f>Raw!Q363</f>
        <v>0.99649200000000004</v>
      </c>
      <c r="N363" s="9">
        <f>IF(Raw!$G363&gt;$C$8,IF(Raw!$Q363&gt;$C$8,IF(Raw!$N363&gt;$C$9,IF(Raw!$N363&lt;$A$9,IF(Raw!$X363&gt;$C$9,IF(Raw!$X363&lt;$A$9,Raw!V363,-999),-999),-999),-999),-999),-999)</f>
        <v>398.3</v>
      </c>
      <c r="O363" s="9">
        <f>IF(Raw!$G363&gt;$C$8,IF(Raw!$Q363&gt;$C$8,IF(Raw!$N363&gt;$C$9,IF(Raw!$N363&lt;$A$9,IF(Raw!$X363&gt;$C$9,IF(Raw!$X363&lt;$A$9,Raw!W363,-999),-999),-999),-999),-999),-999)</f>
        <v>2.4390000000000002E-3</v>
      </c>
      <c r="P363" s="9">
        <f>IF(Raw!$G363&gt;$C$8,IF(Raw!$Q363&gt;$C$8,IF(Raw!$N363&gt;$C$9,IF(Raw!$N363&lt;$A$9,IF(Raw!$X363&gt;$C$9,IF(Raw!$X363&lt;$A$9,Raw!X363,-999),-999),-999),-999),-999),-999)</f>
        <v>559</v>
      </c>
      <c r="R363" s="9">
        <f t="shared" si="95"/>
        <v>0.21292900000000001</v>
      </c>
      <c r="S363" s="9">
        <f t="shared" si="96"/>
        <v>0.53619651985595929</v>
      </c>
      <c r="T363" s="9">
        <f t="shared" si="97"/>
        <v>0.41793899999999995</v>
      </c>
      <c r="U363" s="9">
        <f t="shared" si="98"/>
        <v>0.62133943464725661</v>
      </c>
      <c r="V363" s="15">
        <f t="shared" si="99"/>
        <v>0</v>
      </c>
      <c r="X363" s="11">
        <f t="shared" si="100"/>
        <v>0</v>
      </c>
      <c r="Y363" s="11">
        <f t="shared" si="101"/>
        <v>4.3239999999999995E-18</v>
      </c>
      <c r="Z363" s="11">
        <f t="shared" si="102"/>
        <v>3.7999999999999997E-4</v>
      </c>
      <c r="AA363" s="16">
        <f t="shared" si="103"/>
        <v>0</v>
      </c>
      <c r="AB363" s="9">
        <f t="shared" si="104"/>
        <v>0.25470300000000001</v>
      </c>
      <c r="AC363" s="9">
        <f t="shared" si="105"/>
        <v>1</v>
      </c>
      <c r="AD363" s="15">
        <f t="shared" si="106"/>
        <v>0</v>
      </c>
      <c r="AE363" s="3">
        <f t="shared" si="107"/>
        <v>520.60959999999977</v>
      </c>
      <c r="AF363" s="2">
        <f t="shared" si="108"/>
        <v>0.25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0.13075231481481481</v>
      </c>
      <c r="C364" s="15">
        <f>Raw!C364</f>
        <v>82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0.34161399999999997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0.18639900000000001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0.13082175925925926</v>
      </c>
      <c r="C365" s="15">
        <f>Raw!C365</f>
        <v>80.099999999999994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0.12052</v>
      </c>
      <c r="F365" s="9">
        <f>IF(Raw!$G365&gt;$C$8,IF(Raw!$Q365&gt;$C$8,IF(Raw!$N365&gt;$C$9,IF(Raw!$N365&lt;$A$9,IF(Raw!$X365&gt;$C$9,IF(Raw!$X365&lt;$A$9,Raw!I365,-999),-999),-999),-999),-999),-999)</f>
        <v>0.27407700000000002</v>
      </c>
      <c r="G365" s="9">
        <f>Raw!G365</f>
        <v>0.99017100000000002</v>
      </c>
      <c r="H365" s="9">
        <f>IF(Raw!$G365&gt;$C$8,IF(Raw!$Q365&gt;$C$8,IF(Raw!$N365&gt;$C$9,IF(Raw!$N365&lt;$A$9,IF(Raw!$X365&gt;$C$9,IF(Raw!$X365&lt;$A$9,Raw!L365,-999),-999),-999),-999),-999),-999)</f>
        <v>370.7</v>
      </c>
      <c r="I365" s="9">
        <f>IF(Raw!$G365&gt;$C$8,IF(Raw!$Q365&gt;$C$8,IF(Raw!$N365&gt;$C$9,IF(Raw!$N365&lt;$A$9,IF(Raw!$X365&gt;$C$9,IF(Raw!$X365&lt;$A$9,Raw!M365,-999),-999),-999),-999),-999),-999)</f>
        <v>2.4390000000000002E-3</v>
      </c>
      <c r="J365" s="9">
        <f>IF(Raw!$G365&gt;$C$8,IF(Raw!$Q365&gt;$C$8,IF(Raw!$N365&gt;$C$9,IF(Raw!$N365&lt;$A$9,IF(Raw!$X365&gt;$C$9,IF(Raw!$X365&lt;$A$9,Raw!N365,-999),-999),-999),-999),-999),-999)</f>
        <v>908</v>
      </c>
      <c r="K365" s="9">
        <f>IF(Raw!$G365&gt;$C$8,IF(Raw!$Q365&gt;$C$8,IF(Raw!$N365&gt;$C$9,IF(Raw!$N365&lt;$A$9,IF(Raw!$X365&gt;$C$9,IF(Raw!$X365&lt;$A$9,Raw!R365,-999),-999),-999),-999),-999),-999)</f>
        <v>0.23810799999999999</v>
      </c>
      <c r="L365" s="9">
        <f>IF(Raw!$G365&gt;$C$8,IF(Raw!$Q365&gt;$C$8,IF(Raw!$N365&gt;$C$9,IF(Raw!$N365&lt;$A$9,IF(Raw!$X365&gt;$C$9,IF(Raw!$X365&lt;$A$9,Raw!S365,-999),-999),-999),-999),-999),-999)</f>
        <v>0.56225499999999995</v>
      </c>
      <c r="M365" s="9">
        <f>Raw!Q365</f>
        <v>0.99701899999999999</v>
      </c>
      <c r="N365" s="9">
        <f>IF(Raw!$G365&gt;$C$8,IF(Raw!$Q365&gt;$C$8,IF(Raw!$N365&gt;$C$9,IF(Raw!$N365&lt;$A$9,IF(Raw!$X365&gt;$C$9,IF(Raw!$X365&lt;$A$9,Raw!V365,-999),-999),-999),-999),-999),-999)</f>
        <v>313.2</v>
      </c>
      <c r="O365" s="9">
        <f>IF(Raw!$G365&gt;$C$8,IF(Raw!$Q365&gt;$C$8,IF(Raw!$N365&gt;$C$9,IF(Raw!$N365&lt;$A$9,IF(Raw!$X365&gt;$C$9,IF(Raw!$X365&lt;$A$9,Raw!W365,-999),-999),-999),-999),-999),-999)</f>
        <v>3.5875999999999998E-2</v>
      </c>
      <c r="P365" s="9">
        <f>IF(Raw!$G365&gt;$C$8,IF(Raw!$Q365&gt;$C$8,IF(Raw!$N365&gt;$C$9,IF(Raw!$N365&lt;$A$9,IF(Raw!$X365&gt;$C$9,IF(Raw!$X365&lt;$A$9,Raw!X365,-999),-999),-999),-999),-999),-999)</f>
        <v>380</v>
      </c>
      <c r="R365" s="9">
        <f t="shared" si="95"/>
        <v>0.153557</v>
      </c>
      <c r="S365" s="9">
        <f t="shared" si="96"/>
        <v>0.56026955928443467</v>
      </c>
      <c r="T365" s="9">
        <f t="shared" si="97"/>
        <v>0.32414699999999996</v>
      </c>
      <c r="U365" s="9">
        <f t="shared" si="98"/>
        <v>0.57651243652790995</v>
      </c>
      <c r="V365" s="15">
        <f t="shared" si="99"/>
        <v>0</v>
      </c>
      <c r="X365" s="11">
        <f t="shared" si="100"/>
        <v>0</v>
      </c>
      <c r="Y365" s="11">
        <f t="shared" si="101"/>
        <v>3.7069999999999996E-18</v>
      </c>
      <c r="Z365" s="11">
        <f t="shared" si="102"/>
        <v>9.0799999999999995E-4</v>
      </c>
      <c r="AA365" s="16">
        <f t="shared" si="103"/>
        <v>0</v>
      </c>
      <c r="AB365" s="9">
        <f t="shared" si="104"/>
        <v>0.23810799999999999</v>
      </c>
      <c r="AC365" s="9">
        <f t="shared" si="105"/>
        <v>1</v>
      </c>
      <c r="AD365" s="15">
        <f t="shared" si="106"/>
        <v>0</v>
      </c>
      <c r="AE365" s="3">
        <f t="shared" si="107"/>
        <v>446.32279999999986</v>
      </c>
      <c r="AF365" s="2">
        <f t="shared" si="108"/>
        <v>0.25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0.13087962962962962</v>
      </c>
      <c r="C366" s="15">
        <f>Raw!C366</f>
        <v>78.3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0.22544500000000001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0.99204700000000001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0.13094907407407408</v>
      </c>
      <c r="C367" s="15">
        <f>Raw!C367</f>
        <v>76.5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0.16223499999999999</v>
      </c>
      <c r="F367" s="9">
        <f>IF(Raw!$G367&gt;$C$8,IF(Raw!$Q367&gt;$C$8,IF(Raw!$N367&gt;$C$9,IF(Raw!$N367&lt;$A$9,IF(Raw!$X367&gt;$C$9,IF(Raw!$X367&lt;$A$9,Raw!I367,-999),-999),-999),-999),-999),-999)</f>
        <v>0.34387099999999998</v>
      </c>
      <c r="G367" s="9">
        <f>Raw!G367</f>
        <v>0.99077599999999999</v>
      </c>
      <c r="H367" s="9">
        <f>IF(Raw!$G367&gt;$C$8,IF(Raw!$Q367&gt;$C$8,IF(Raw!$N367&gt;$C$9,IF(Raw!$N367&lt;$A$9,IF(Raw!$X367&gt;$C$9,IF(Raw!$X367&lt;$A$9,Raw!L367,-999),-999),-999),-999),-999),-999)</f>
        <v>378.8</v>
      </c>
      <c r="I367" s="9">
        <f>IF(Raw!$G367&gt;$C$8,IF(Raw!$Q367&gt;$C$8,IF(Raw!$N367&gt;$C$9,IF(Raw!$N367&lt;$A$9,IF(Raw!$X367&gt;$C$9,IF(Raw!$X367&lt;$A$9,Raw!M367,-999),-999),-999),-999),-999),-999)</f>
        <v>2.4390000000000002E-3</v>
      </c>
      <c r="J367" s="9">
        <f>IF(Raw!$G367&gt;$C$8,IF(Raw!$Q367&gt;$C$8,IF(Raw!$N367&gt;$C$9,IF(Raw!$N367&lt;$A$9,IF(Raw!$X367&gt;$C$9,IF(Raw!$X367&lt;$A$9,Raw!N367,-999),-999),-999),-999),-999),-999)</f>
        <v>468</v>
      </c>
      <c r="K367" s="9">
        <f>IF(Raw!$G367&gt;$C$8,IF(Raw!$Q367&gt;$C$8,IF(Raw!$N367&gt;$C$9,IF(Raw!$N367&lt;$A$9,IF(Raw!$X367&gt;$C$9,IF(Raw!$X367&lt;$A$9,Raw!R367,-999),-999),-999),-999),-999),-999)</f>
        <v>0.112043</v>
      </c>
      <c r="L367" s="9">
        <f>IF(Raw!$G367&gt;$C$8,IF(Raw!$Q367&gt;$C$8,IF(Raw!$N367&gt;$C$9,IF(Raw!$N367&lt;$A$9,IF(Raw!$X367&gt;$C$9,IF(Raw!$X367&lt;$A$9,Raw!S367,-999),-999),-999),-999),-999),-999)</f>
        <v>0.22811600000000001</v>
      </c>
      <c r="M367" s="9">
        <f>Raw!Q367</f>
        <v>0.98064499999999999</v>
      </c>
      <c r="N367" s="9">
        <f>IF(Raw!$G367&gt;$C$8,IF(Raw!$Q367&gt;$C$8,IF(Raw!$N367&gt;$C$9,IF(Raw!$N367&lt;$A$9,IF(Raw!$X367&gt;$C$9,IF(Raw!$X367&lt;$A$9,Raw!V367,-999),-999),-999),-999),-999),-999)</f>
        <v>459.9</v>
      </c>
      <c r="O367" s="9">
        <f>IF(Raw!$G367&gt;$C$8,IF(Raw!$Q367&gt;$C$8,IF(Raw!$N367&gt;$C$9,IF(Raw!$N367&lt;$A$9,IF(Raw!$X367&gt;$C$9,IF(Raw!$X367&lt;$A$9,Raw!W367,-999),-999),-999),-999),-999),-999)</f>
        <v>2.4390000000000002E-3</v>
      </c>
      <c r="P367" s="9">
        <f>IF(Raw!$G367&gt;$C$8,IF(Raw!$Q367&gt;$C$8,IF(Raw!$N367&gt;$C$9,IF(Raw!$N367&lt;$A$9,IF(Raw!$X367&gt;$C$9,IF(Raw!$X367&lt;$A$9,Raw!X367,-999),-999),-999),-999),-999),-999)</f>
        <v>4371</v>
      </c>
      <c r="R367" s="9">
        <f t="shared" si="95"/>
        <v>0.18163599999999999</v>
      </c>
      <c r="S367" s="9">
        <f t="shared" si="96"/>
        <v>0.52820970654693189</v>
      </c>
      <c r="T367" s="9">
        <f t="shared" si="97"/>
        <v>0.11607300000000001</v>
      </c>
      <c r="U367" s="9">
        <f t="shared" si="98"/>
        <v>0.50883322520121343</v>
      </c>
      <c r="V367" s="15">
        <f t="shared" si="99"/>
        <v>0</v>
      </c>
      <c r="X367" s="11">
        <f t="shared" si="100"/>
        <v>0</v>
      </c>
      <c r="Y367" s="11">
        <f t="shared" si="101"/>
        <v>3.7880000000000002E-18</v>
      </c>
      <c r="Z367" s="11">
        <f t="shared" si="102"/>
        <v>4.6799999999999999E-4</v>
      </c>
      <c r="AA367" s="16">
        <f t="shared" si="103"/>
        <v>0</v>
      </c>
      <c r="AB367" s="9">
        <f t="shared" si="104"/>
        <v>0.112043</v>
      </c>
      <c r="AC367" s="9">
        <f t="shared" si="105"/>
        <v>1</v>
      </c>
      <c r="AD367" s="15">
        <f t="shared" si="106"/>
        <v>0</v>
      </c>
      <c r="AE367" s="3">
        <f t="shared" si="107"/>
        <v>456.07519999999988</v>
      </c>
      <c r="AF367" s="2">
        <f t="shared" si="108"/>
        <v>0.25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0.13100694444444444</v>
      </c>
      <c r="C368" s="15">
        <f>Raw!C368</f>
        <v>74.900000000000006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0.55865799999999999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0.99607599999999996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0.1310763888888889</v>
      </c>
      <c r="C369" s="15">
        <f>Raw!C369</f>
        <v>72.8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0.55560500000000002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0.99525799999999998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0.13113425925925926</v>
      </c>
      <c r="C370" s="15">
        <f>Raw!C370</f>
        <v>71.400000000000006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0.14013300000000001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0.99239699999999997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0.13120370370370371</v>
      </c>
      <c r="C371" s="15">
        <f>Raw!C371</f>
        <v>70.099999999999994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0.16541700000000001</v>
      </c>
      <c r="F371" s="9">
        <f>IF(Raw!$G371&gt;$C$8,IF(Raw!$Q371&gt;$C$8,IF(Raw!$N371&gt;$C$9,IF(Raw!$N371&lt;$A$9,IF(Raw!$X371&gt;$C$9,IF(Raw!$X371&lt;$A$9,Raw!I371,-999),-999),-999),-999),-999),-999)</f>
        <v>0.40379500000000002</v>
      </c>
      <c r="G371" s="9">
        <f>Raw!G371</f>
        <v>0.99600599999999995</v>
      </c>
      <c r="H371" s="9">
        <f>IF(Raw!$G371&gt;$C$8,IF(Raw!$Q371&gt;$C$8,IF(Raw!$N371&gt;$C$9,IF(Raw!$N371&lt;$A$9,IF(Raw!$X371&gt;$C$9,IF(Raw!$X371&lt;$A$9,Raw!L371,-999),-999),-999),-999),-999),-999)</f>
        <v>360.2</v>
      </c>
      <c r="I371" s="9">
        <f>IF(Raw!$G371&gt;$C$8,IF(Raw!$Q371&gt;$C$8,IF(Raw!$N371&gt;$C$9,IF(Raw!$N371&lt;$A$9,IF(Raw!$X371&gt;$C$9,IF(Raw!$X371&lt;$A$9,Raw!M371,-999),-999),-999),-999),-999),-999)</f>
        <v>0.15498799999999999</v>
      </c>
      <c r="J371" s="9">
        <f>IF(Raw!$G371&gt;$C$8,IF(Raw!$Q371&gt;$C$8,IF(Raw!$N371&gt;$C$9,IF(Raw!$N371&lt;$A$9,IF(Raw!$X371&gt;$C$9,IF(Raw!$X371&lt;$A$9,Raw!N371,-999),-999),-999),-999),-999),-999)</f>
        <v>330</v>
      </c>
      <c r="K371" s="9">
        <f>IF(Raw!$G371&gt;$C$8,IF(Raw!$Q371&gt;$C$8,IF(Raw!$N371&gt;$C$9,IF(Raw!$N371&lt;$A$9,IF(Raw!$X371&gt;$C$9,IF(Raw!$X371&lt;$A$9,Raw!R371,-999),-999),-999),-999),-999),-999)</f>
        <v>0.14569599999999999</v>
      </c>
      <c r="L371" s="9">
        <f>IF(Raw!$G371&gt;$C$8,IF(Raw!$Q371&gt;$C$8,IF(Raw!$N371&gt;$C$9,IF(Raw!$N371&lt;$A$9,IF(Raw!$X371&gt;$C$9,IF(Raw!$X371&lt;$A$9,Raw!S371,-999),-999),-999),-999),-999),-999)</f>
        <v>0.292184</v>
      </c>
      <c r="M371" s="9">
        <f>Raw!Q371</f>
        <v>0.98883399999999999</v>
      </c>
      <c r="N371" s="9">
        <f>IF(Raw!$G371&gt;$C$8,IF(Raw!$Q371&gt;$C$8,IF(Raw!$N371&gt;$C$9,IF(Raw!$N371&lt;$A$9,IF(Raw!$X371&gt;$C$9,IF(Raw!$X371&lt;$A$9,Raw!V371,-999),-999),-999),-999),-999),-999)</f>
        <v>450.9</v>
      </c>
      <c r="O371" s="9">
        <f>IF(Raw!$G371&gt;$C$8,IF(Raw!$Q371&gt;$C$8,IF(Raw!$N371&gt;$C$9,IF(Raw!$N371&lt;$A$9,IF(Raw!$X371&gt;$C$9,IF(Raw!$X371&lt;$A$9,Raw!W371,-999),-999),-999),-999),-999),-999)</f>
        <v>2.4390000000000002E-3</v>
      </c>
      <c r="P371" s="9">
        <f>IF(Raw!$G371&gt;$C$8,IF(Raw!$Q371&gt;$C$8,IF(Raw!$N371&gt;$C$9,IF(Raw!$N371&lt;$A$9,IF(Raw!$X371&gt;$C$9,IF(Raw!$X371&lt;$A$9,Raw!X371,-999),-999),-999),-999),-999),-999)</f>
        <v>820</v>
      </c>
      <c r="R371" s="9">
        <f t="shared" si="95"/>
        <v>0.23837800000000001</v>
      </c>
      <c r="S371" s="9">
        <f t="shared" si="96"/>
        <v>0.59034411025396549</v>
      </c>
      <c r="T371" s="9">
        <f t="shared" si="97"/>
        <v>0.14648800000000001</v>
      </c>
      <c r="U371" s="9">
        <f t="shared" si="98"/>
        <v>0.50135531035238068</v>
      </c>
      <c r="V371" s="15">
        <f t="shared" si="99"/>
        <v>0</v>
      </c>
      <c r="X371" s="11">
        <f t="shared" si="100"/>
        <v>0</v>
      </c>
      <c r="Y371" s="11">
        <f t="shared" si="101"/>
        <v>3.6019999999999998E-18</v>
      </c>
      <c r="Z371" s="11">
        <f t="shared" si="102"/>
        <v>3.3E-4</v>
      </c>
      <c r="AA371" s="16">
        <f t="shared" si="103"/>
        <v>0</v>
      </c>
      <c r="AB371" s="9">
        <f t="shared" si="104"/>
        <v>0.14569599999999999</v>
      </c>
      <c r="AC371" s="9">
        <f t="shared" si="105"/>
        <v>1</v>
      </c>
      <c r="AD371" s="15">
        <f t="shared" si="106"/>
        <v>0</v>
      </c>
      <c r="AE371" s="3">
        <f t="shared" si="107"/>
        <v>433.68079999999986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0.13126157407407407</v>
      </c>
      <c r="C372" s="15">
        <f>Raw!C372</f>
        <v>69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0.99424699999999999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0.63344699999999998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0.13133101851851853</v>
      </c>
      <c r="C373" s="15">
        <f>Raw!C373</f>
        <v>67.8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0.26519300000000001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0.99361600000000005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0.13138888888888889</v>
      </c>
      <c r="C374" s="15">
        <f>Raw!C374</f>
        <v>65.7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7.9800999999999997E-2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0.43664599999999998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0.13144675925925928</v>
      </c>
      <c r="C375" s="15">
        <f>Raw!C375</f>
        <v>63.9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0.21356700000000001</v>
      </c>
      <c r="F375" s="9">
        <f>IF(Raw!$G375&gt;$C$8,IF(Raw!$Q375&gt;$C$8,IF(Raw!$N375&gt;$C$9,IF(Raw!$N375&lt;$A$9,IF(Raw!$X375&gt;$C$9,IF(Raw!$X375&lt;$A$9,Raw!I375,-999),-999),-999),-999),-999),-999)</f>
        <v>0.47173399999999999</v>
      </c>
      <c r="G375" s="9">
        <f>Raw!G375</f>
        <v>0.99560499999999996</v>
      </c>
      <c r="H375" s="9">
        <f>IF(Raw!$G375&gt;$C$8,IF(Raw!$Q375&gt;$C$8,IF(Raw!$N375&gt;$C$9,IF(Raw!$N375&lt;$A$9,IF(Raw!$X375&gt;$C$9,IF(Raw!$X375&lt;$A$9,Raw!L375,-999),-999),-999),-999),-999),-999)</f>
        <v>391.8</v>
      </c>
      <c r="I375" s="9">
        <f>IF(Raw!$G375&gt;$C$8,IF(Raw!$Q375&gt;$C$8,IF(Raw!$N375&gt;$C$9,IF(Raw!$N375&lt;$A$9,IF(Raw!$X375&gt;$C$9,IF(Raw!$X375&lt;$A$9,Raw!M375,-999),-999),-999),-999),-999),-999)</f>
        <v>2.4390000000000002E-3</v>
      </c>
      <c r="J375" s="9">
        <f>IF(Raw!$G375&gt;$C$8,IF(Raw!$Q375&gt;$C$8,IF(Raw!$N375&gt;$C$9,IF(Raw!$N375&lt;$A$9,IF(Raw!$X375&gt;$C$9,IF(Raw!$X375&lt;$A$9,Raw!N375,-999),-999),-999),-999),-999),-999)</f>
        <v>1203</v>
      </c>
      <c r="K375" s="9">
        <f>IF(Raw!$G375&gt;$C$8,IF(Raw!$Q375&gt;$C$8,IF(Raw!$N375&gt;$C$9,IF(Raw!$N375&lt;$A$9,IF(Raw!$X375&gt;$C$9,IF(Raw!$X375&lt;$A$9,Raw!R375,-999),-999),-999),-999),-999),-999)</f>
        <v>0.120559</v>
      </c>
      <c r="L375" s="9">
        <f>IF(Raw!$G375&gt;$C$8,IF(Raw!$Q375&gt;$C$8,IF(Raw!$N375&gt;$C$9,IF(Raw!$N375&lt;$A$9,IF(Raw!$X375&gt;$C$9,IF(Raw!$X375&lt;$A$9,Raw!S375,-999),-999),-999),-999),-999),-999)</f>
        <v>0.25508799999999998</v>
      </c>
      <c r="M375" s="9">
        <f>Raw!Q375</f>
        <v>0.98785299999999998</v>
      </c>
      <c r="N375" s="9">
        <f>IF(Raw!$G375&gt;$C$8,IF(Raw!$Q375&gt;$C$8,IF(Raw!$N375&gt;$C$9,IF(Raw!$N375&lt;$A$9,IF(Raw!$X375&gt;$C$9,IF(Raw!$X375&lt;$A$9,Raw!V375,-999),-999),-999),-999),-999),-999)</f>
        <v>457.4</v>
      </c>
      <c r="O375" s="9">
        <f>IF(Raw!$G375&gt;$C$8,IF(Raw!$Q375&gt;$C$8,IF(Raw!$N375&gt;$C$9,IF(Raw!$N375&lt;$A$9,IF(Raw!$X375&gt;$C$9,IF(Raw!$X375&lt;$A$9,Raw!W375,-999),-999),-999),-999),-999),-999)</f>
        <v>2.4390000000000002E-3</v>
      </c>
      <c r="P375" s="9">
        <f>IF(Raw!$G375&gt;$C$8,IF(Raw!$Q375&gt;$C$8,IF(Raw!$N375&gt;$C$9,IF(Raw!$N375&lt;$A$9,IF(Raw!$X375&gt;$C$9,IF(Raw!$X375&lt;$A$9,Raw!X375,-999),-999),-999),-999),-999),-999)</f>
        <v>861</v>
      </c>
      <c r="R375" s="9">
        <f t="shared" si="95"/>
        <v>0.25816699999999998</v>
      </c>
      <c r="S375" s="9">
        <f t="shared" si="96"/>
        <v>0.54727240351554052</v>
      </c>
      <c r="T375" s="9">
        <f t="shared" si="97"/>
        <v>0.13452899999999998</v>
      </c>
      <c r="U375" s="9">
        <f t="shared" si="98"/>
        <v>0.52738270714420121</v>
      </c>
      <c r="V375" s="15">
        <f t="shared" si="99"/>
        <v>0</v>
      </c>
      <c r="X375" s="11">
        <f t="shared" si="100"/>
        <v>0</v>
      </c>
      <c r="Y375" s="11">
        <f t="shared" si="101"/>
        <v>3.9180000000000003E-18</v>
      </c>
      <c r="Z375" s="11">
        <f t="shared" si="102"/>
        <v>1.2029999999999999E-3</v>
      </c>
      <c r="AA375" s="16">
        <f t="shared" si="103"/>
        <v>0</v>
      </c>
      <c r="AB375" s="9">
        <f t="shared" si="104"/>
        <v>0.120559</v>
      </c>
      <c r="AC375" s="9">
        <f t="shared" si="105"/>
        <v>1</v>
      </c>
      <c r="AD375" s="15">
        <f t="shared" si="106"/>
        <v>0</v>
      </c>
      <c r="AE375" s="3">
        <f t="shared" si="107"/>
        <v>471.72719999999993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0.1315162037037037</v>
      </c>
      <c r="C376" s="15">
        <f>Raw!C376</f>
        <v>62.8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7.1291999999999994E-2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8.2722000000000004E-2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0.13157407407407407</v>
      </c>
      <c r="C377" s="15">
        <f>Raw!C377</f>
        <v>61.4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0.27483000000000002</v>
      </c>
      <c r="F377" s="9">
        <f>IF(Raw!$G377&gt;$C$8,IF(Raw!$Q377&gt;$C$8,IF(Raw!$N377&gt;$C$9,IF(Raw!$N377&lt;$A$9,IF(Raw!$X377&gt;$C$9,IF(Raw!$X377&lt;$A$9,Raw!I377,-999),-999),-999),-999),-999),-999)</f>
        <v>0.59107600000000005</v>
      </c>
      <c r="G377" s="9">
        <f>Raw!G377</f>
        <v>0.99387599999999998</v>
      </c>
      <c r="H377" s="9">
        <f>IF(Raw!$G377&gt;$C$8,IF(Raw!$Q377&gt;$C$8,IF(Raw!$N377&gt;$C$9,IF(Raw!$N377&lt;$A$9,IF(Raw!$X377&gt;$C$9,IF(Raw!$X377&lt;$A$9,Raw!L377,-999),-999),-999),-999),-999),-999)</f>
        <v>423.4</v>
      </c>
      <c r="I377" s="9">
        <f>IF(Raw!$G377&gt;$C$8,IF(Raw!$Q377&gt;$C$8,IF(Raw!$N377&gt;$C$9,IF(Raw!$N377&lt;$A$9,IF(Raw!$X377&gt;$C$9,IF(Raw!$X377&lt;$A$9,Raw!M377,-999),-999),-999),-999),-999),-999)</f>
        <v>2.4390000000000002E-3</v>
      </c>
      <c r="J377" s="9">
        <f>IF(Raw!$G377&gt;$C$8,IF(Raw!$Q377&gt;$C$8,IF(Raw!$N377&gt;$C$9,IF(Raw!$N377&lt;$A$9,IF(Raw!$X377&gt;$C$9,IF(Raw!$X377&lt;$A$9,Raw!N377,-999),-999),-999),-999),-999),-999)</f>
        <v>358</v>
      </c>
      <c r="K377" s="9">
        <f>IF(Raw!$G377&gt;$C$8,IF(Raw!$Q377&gt;$C$8,IF(Raw!$N377&gt;$C$9,IF(Raw!$N377&lt;$A$9,IF(Raw!$X377&gt;$C$9,IF(Raw!$X377&lt;$A$9,Raw!R377,-999),-999),-999),-999),-999),-999)</f>
        <v>0.21259800000000001</v>
      </c>
      <c r="L377" s="9">
        <f>IF(Raw!$G377&gt;$C$8,IF(Raw!$Q377&gt;$C$8,IF(Raw!$N377&gt;$C$9,IF(Raw!$N377&lt;$A$9,IF(Raw!$X377&gt;$C$9,IF(Raw!$X377&lt;$A$9,Raw!S377,-999),-999),-999),-999),-999),-999)</f>
        <v>0.43374499999999999</v>
      </c>
      <c r="M377" s="9">
        <f>Raw!Q377</f>
        <v>0.98898600000000003</v>
      </c>
      <c r="N377" s="9">
        <f>IF(Raw!$G377&gt;$C$8,IF(Raw!$Q377&gt;$C$8,IF(Raw!$N377&gt;$C$9,IF(Raw!$N377&lt;$A$9,IF(Raw!$X377&gt;$C$9,IF(Raw!$X377&lt;$A$9,Raw!V377,-999),-999),-999),-999),-999),-999)</f>
        <v>656.8</v>
      </c>
      <c r="O377" s="9">
        <f>IF(Raw!$G377&gt;$C$8,IF(Raw!$Q377&gt;$C$8,IF(Raw!$N377&gt;$C$9,IF(Raw!$N377&lt;$A$9,IF(Raw!$X377&gt;$C$9,IF(Raw!$X377&lt;$A$9,Raw!W377,-999),-999),-999),-999),-999),-999)</f>
        <v>2.4390000000000002E-3</v>
      </c>
      <c r="P377" s="9">
        <f>IF(Raw!$G377&gt;$C$8,IF(Raw!$Q377&gt;$C$8,IF(Raw!$N377&gt;$C$9,IF(Raw!$N377&lt;$A$9,IF(Raw!$X377&gt;$C$9,IF(Raw!$X377&lt;$A$9,Raw!X377,-999),-999),-999),-999),-999),-999)</f>
        <v>553</v>
      </c>
      <c r="R377" s="9">
        <f t="shared" si="95"/>
        <v>0.31624600000000003</v>
      </c>
      <c r="S377" s="9">
        <f t="shared" si="96"/>
        <v>0.53503441181844635</v>
      </c>
      <c r="T377" s="9">
        <f t="shared" si="97"/>
        <v>0.22114699999999998</v>
      </c>
      <c r="U377" s="9">
        <f t="shared" si="98"/>
        <v>0.50985486864401897</v>
      </c>
      <c r="V377" s="15">
        <f t="shared" si="99"/>
        <v>0</v>
      </c>
      <c r="X377" s="11">
        <f t="shared" si="100"/>
        <v>0</v>
      </c>
      <c r="Y377" s="11">
        <f t="shared" si="101"/>
        <v>4.2339999999999992E-18</v>
      </c>
      <c r="Z377" s="11">
        <f t="shared" si="102"/>
        <v>3.5799999999999997E-4</v>
      </c>
      <c r="AA377" s="16">
        <f t="shared" si="103"/>
        <v>0</v>
      </c>
      <c r="AB377" s="9">
        <f t="shared" si="104"/>
        <v>0.21259800000000001</v>
      </c>
      <c r="AC377" s="9">
        <f t="shared" si="105"/>
        <v>1</v>
      </c>
      <c r="AD377" s="15">
        <f t="shared" si="106"/>
        <v>0</v>
      </c>
      <c r="AE377" s="3">
        <f t="shared" si="107"/>
        <v>509.77359999999976</v>
      </c>
      <c r="AF377" s="2">
        <f t="shared" si="108"/>
        <v>0.25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0.13164351851851852</v>
      </c>
      <c r="C378" s="15">
        <f>Raw!C378</f>
        <v>59.6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0.26939800000000003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0.99499499999999996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0.13170138888888888</v>
      </c>
      <c r="C379" s="15">
        <f>Raw!C379</f>
        <v>59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0.99719199999999997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0.50201899999999999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0.13177083333333334</v>
      </c>
      <c r="C380" s="15">
        <f>Raw!C380</f>
        <v>57.6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0.98365499999999995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0.35354799999999997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0.1318287037037037</v>
      </c>
      <c r="C381" s="15">
        <f>Raw!C381</f>
        <v>56.1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0.228266</v>
      </c>
      <c r="F381" s="9">
        <f>IF(Raw!$G381&gt;$C$8,IF(Raw!$Q381&gt;$C$8,IF(Raw!$N381&gt;$C$9,IF(Raw!$N381&lt;$A$9,IF(Raw!$X381&gt;$C$9,IF(Raw!$X381&lt;$A$9,Raw!I381,-999),-999),-999),-999),-999),-999)</f>
        <v>0.53675399999999995</v>
      </c>
      <c r="G381" s="9">
        <f>Raw!G381</f>
        <v>0.99634400000000001</v>
      </c>
      <c r="H381" s="9">
        <f>IF(Raw!$G381&gt;$C$8,IF(Raw!$Q381&gt;$C$8,IF(Raw!$N381&gt;$C$9,IF(Raw!$N381&lt;$A$9,IF(Raw!$X381&gt;$C$9,IF(Raw!$X381&lt;$A$9,Raw!L381,-999),-999),-999),-999),-999),-999)</f>
        <v>288.10000000000002</v>
      </c>
      <c r="I381" s="9">
        <f>IF(Raw!$G381&gt;$C$8,IF(Raw!$Q381&gt;$C$8,IF(Raw!$N381&gt;$C$9,IF(Raw!$N381&lt;$A$9,IF(Raw!$X381&gt;$C$9,IF(Raw!$X381&lt;$A$9,Raw!M381,-999),-999),-999),-999),-999),-999)</f>
        <v>2.4390000000000002E-3</v>
      </c>
      <c r="J381" s="9">
        <f>IF(Raw!$G381&gt;$C$8,IF(Raw!$Q381&gt;$C$8,IF(Raw!$N381&gt;$C$9,IF(Raw!$N381&lt;$A$9,IF(Raw!$X381&gt;$C$9,IF(Raw!$X381&lt;$A$9,Raw!N381,-999),-999),-999),-999),-999),-999)</f>
        <v>477</v>
      </c>
      <c r="K381" s="9">
        <f>IF(Raw!$G381&gt;$C$8,IF(Raw!$Q381&gt;$C$8,IF(Raw!$N381&gt;$C$9,IF(Raw!$N381&lt;$A$9,IF(Raw!$X381&gt;$C$9,IF(Raw!$X381&lt;$A$9,Raw!R381,-999),-999),-999),-999),-999),-999)</f>
        <v>0.14322499999999999</v>
      </c>
      <c r="L381" s="9">
        <f>IF(Raw!$G381&gt;$C$8,IF(Raw!$Q381&gt;$C$8,IF(Raw!$N381&gt;$C$9,IF(Raw!$N381&lt;$A$9,IF(Raw!$X381&gt;$C$9,IF(Raw!$X381&lt;$A$9,Raw!S381,-999),-999),-999),-999),-999),-999)</f>
        <v>0.29291699999999998</v>
      </c>
      <c r="M381" s="9">
        <f>Raw!Q381</f>
        <v>0.985101</v>
      </c>
      <c r="N381" s="9">
        <f>IF(Raw!$G381&gt;$C$8,IF(Raw!$Q381&gt;$C$8,IF(Raw!$N381&gt;$C$9,IF(Raw!$N381&lt;$A$9,IF(Raw!$X381&gt;$C$9,IF(Raw!$X381&lt;$A$9,Raw!V381,-999),-999),-999),-999),-999),-999)</f>
        <v>453.4</v>
      </c>
      <c r="O381" s="9">
        <f>IF(Raw!$G381&gt;$C$8,IF(Raw!$Q381&gt;$C$8,IF(Raw!$N381&gt;$C$9,IF(Raw!$N381&lt;$A$9,IF(Raw!$X381&gt;$C$9,IF(Raw!$X381&lt;$A$9,Raw!W381,-999),-999),-999),-999),-999),-999)</f>
        <v>2.4390000000000002E-3</v>
      </c>
      <c r="P381" s="9">
        <f>IF(Raw!$G381&gt;$C$8,IF(Raw!$Q381&gt;$C$8,IF(Raw!$N381&gt;$C$9,IF(Raw!$N381&lt;$A$9,IF(Raw!$X381&gt;$C$9,IF(Raw!$X381&lt;$A$9,Raw!X381,-999),-999),-999),-999),-999),-999)</f>
        <v>488</v>
      </c>
      <c r="R381" s="9">
        <f t="shared" si="95"/>
        <v>0.30848799999999998</v>
      </c>
      <c r="S381" s="9">
        <f t="shared" si="96"/>
        <v>0.57472883294768184</v>
      </c>
      <c r="T381" s="9">
        <f t="shared" si="97"/>
        <v>0.14969199999999999</v>
      </c>
      <c r="U381" s="9">
        <f t="shared" si="98"/>
        <v>0.51103896325580289</v>
      </c>
      <c r="V381" s="15">
        <f t="shared" si="99"/>
        <v>0</v>
      </c>
      <c r="X381" s="11">
        <f t="shared" si="100"/>
        <v>0</v>
      </c>
      <c r="Y381" s="11">
        <f t="shared" si="101"/>
        <v>2.8809999999999999E-18</v>
      </c>
      <c r="Z381" s="11">
        <f t="shared" si="102"/>
        <v>4.7699999999999999E-4</v>
      </c>
      <c r="AA381" s="16">
        <f t="shared" si="103"/>
        <v>0</v>
      </c>
      <c r="AB381" s="9">
        <f t="shared" si="104"/>
        <v>0.14322499999999999</v>
      </c>
      <c r="AC381" s="9">
        <f t="shared" si="105"/>
        <v>1</v>
      </c>
      <c r="AD381" s="15">
        <f t="shared" si="106"/>
        <v>0</v>
      </c>
      <c r="AE381" s="3">
        <f t="shared" si="107"/>
        <v>346.87239999999991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0.13189814814814815</v>
      </c>
      <c r="C382" s="15">
        <f>Raw!C382</f>
        <v>54.6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0.997587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0.77055799999999997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0.13195601851851851</v>
      </c>
      <c r="C383" s="15">
        <f>Raw!C383</f>
        <v>53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0.99618600000000002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0.35526000000000002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0.13202546296296297</v>
      </c>
      <c r="C384" s="15">
        <f>Raw!C384</f>
        <v>52.1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0.17296600000000001</v>
      </c>
      <c r="F384" s="9">
        <f>IF(Raw!$G384&gt;$C$8,IF(Raw!$Q384&gt;$C$8,IF(Raw!$N384&gt;$C$9,IF(Raw!$N384&lt;$A$9,IF(Raw!$X384&gt;$C$9,IF(Raw!$X384&lt;$A$9,Raw!I384,-999),-999),-999),-999),-999),-999)</f>
        <v>0.41756500000000002</v>
      </c>
      <c r="G384" s="9">
        <f>Raw!G384</f>
        <v>0.99619400000000002</v>
      </c>
      <c r="H384" s="9">
        <f>IF(Raw!$G384&gt;$C$8,IF(Raw!$Q384&gt;$C$8,IF(Raw!$N384&gt;$C$9,IF(Raw!$N384&lt;$A$9,IF(Raw!$X384&gt;$C$9,IF(Raw!$X384&lt;$A$9,Raw!L384,-999),-999),-999),-999),-999),-999)</f>
        <v>279.10000000000002</v>
      </c>
      <c r="I384" s="9">
        <f>IF(Raw!$G384&gt;$C$8,IF(Raw!$Q384&gt;$C$8,IF(Raw!$N384&gt;$C$9,IF(Raw!$N384&lt;$A$9,IF(Raw!$X384&gt;$C$9,IF(Raw!$X384&lt;$A$9,Raw!M384,-999),-999),-999),-999),-999),-999)</f>
        <v>2.3104E-2</v>
      </c>
      <c r="J384" s="9">
        <f>IF(Raw!$G384&gt;$C$8,IF(Raw!$Q384&gt;$C$8,IF(Raw!$N384&gt;$C$9,IF(Raw!$N384&lt;$A$9,IF(Raw!$X384&gt;$C$9,IF(Raw!$X384&lt;$A$9,Raw!N384,-999),-999),-999),-999),-999),-999)</f>
        <v>353</v>
      </c>
      <c r="K384" s="9">
        <f>IF(Raw!$G384&gt;$C$8,IF(Raw!$Q384&gt;$C$8,IF(Raw!$N384&gt;$C$9,IF(Raw!$N384&lt;$A$9,IF(Raw!$X384&gt;$C$9,IF(Raw!$X384&lt;$A$9,Raw!R384,-999),-999),-999),-999),-999),-999)</f>
        <v>0.23457700000000001</v>
      </c>
      <c r="L384" s="9">
        <f>IF(Raw!$G384&gt;$C$8,IF(Raw!$Q384&gt;$C$8,IF(Raw!$N384&gt;$C$9,IF(Raw!$N384&lt;$A$9,IF(Raw!$X384&gt;$C$9,IF(Raw!$X384&lt;$A$9,Raw!S384,-999),-999),-999),-999),-999),-999)</f>
        <v>0.47547299999999998</v>
      </c>
      <c r="M384" s="9">
        <f>Raw!Q384</f>
        <v>0.99486600000000003</v>
      </c>
      <c r="N384" s="9">
        <f>IF(Raw!$G384&gt;$C$8,IF(Raw!$Q384&gt;$C$8,IF(Raw!$N384&gt;$C$9,IF(Raw!$N384&lt;$A$9,IF(Raw!$X384&gt;$C$9,IF(Raw!$X384&lt;$A$9,Raw!V384,-999),-999),-999),-999),-999),-999)</f>
        <v>330.2</v>
      </c>
      <c r="O384" s="9">
        <f>IF(Raw!$G384&gt;$C$8,IF(Raw!$Q384&gt;$C$8,IF(Raw!$N384&gt;$C$9,IF(Raw!$N384&lt;$A$9,IF(Raw!$X384&gt;$C$9,IF(Raw!$X384&lt;$A$9,Raw!W384,-999),-999),-999),-999),-999),-999)</f>
        <v>5.6541000000000001E-2</v>
      </c>
      <c r="P384" s="9">
        <f>IF(Raw!$G384&gt;$C$8,IF(Raw!$Q384&gt;$C$8,IF(Raw!$N384&gt;$C$9,IF(Raw!$N384&lt;$A$9,IF(Raw!$X384&gt;$C$9,IF(Raw!$X384&lt;$A$9,Raw!X384,-999),-999),-999),-999),-999),-999)</f>
        <v>374</v>
      </c>
      <c r="R384" s="9">
        <f t="shared" si="95"/>
        <v>0.24459900000000001</v>
      </c>
      <c r="S384" s="9">
        <f t="shared" si="96"/>
        <v>0.58577466981188553</v>
      </c>
      <c r="T384" s="9">
        <f t="shared" si="97"/>
        <v>0.24089599999999997</v>
      </c>
      <c r="U384" s="9">
        <f t="shared" si="98"/>
        <v>0.5066449619641914</v>
      </c>
      <c r="V384" s="15">
        <f t="shared" si="99"/>
        <v>0</v>
      </c>
      <c r="X384" s="11">
        <f t="shared" si="100"/>
        <v>0</v>
      </c>
      <c r="Y384" s="11">
        <f t="shared" si="101"/>
        <v>2.791E-18</v>
      </c>
      <c r="Z384" s="11">
        <f t="shared" si="102"/>
        <v>3.5299999999999996E-4</v>
      </c>
      <c r="AA384" s="16">
        <f t="shared" si="103"/>
        <v>0</v>
      </c>
      <c r="AB384" s="9">
        <f t="shared" si="104"/>
        <v>0.23457700000000001</v>
      </c>
      <c r="AC384" s="9">
        <f t="shared" si="105"/>
        <v>1</v>
      </c>
      <c r="AD384" s="15">
        <f t="shared" si="106"/>
        <v>0</v>
      </c>
      <c r="AE384" s="3">
        <f t="shared" si="107"/>
        <v>336.0363999999999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0.13208333333333333</v>
      </c>
      <c r="C385" s="15">
        <f>Raw!C385</f>
        <v>50.8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0.190164</v>
      </c>
      <c r="F385" s="9">
        <f>IF(Raw!$G385&gt;$C$8,IF(Raw!$Q385&gt;$C$8,IF(Raw!$N385&gt;$C$9,IF(Raw!$N385&lt;$A$9,IF(Raw!$X385&gt;$C$9,IF(Raw!$X385&lt;$A$9,Raw!I385,-999),-999),-999),-999),-999),-999)</f>
        <v>0.472215</v>
      </c>
      <c r="G385" s="9">
        <f>Raw!G385</f>
        <v>0.99575800000000003</v>
      </c>
      <c r="H385" s="9">
        <f>IF(Raw!$G385&gt;$C$8,IF(Raw!$Q385&gt;$C$8,IF(Raw!$N385&gt;$C$9,IF(Raw!$N385&lt;$A$9,IF(Raw!$X385&gt;$C$9,IF(Raw!$X385&lt;$A$9,Raw!L385,-999),-999),-999),-999),-999),-999)</f>
        <v>275.10000000000002</v>
      </c>
      <c r="I385" s="9">
        <f>IF(Raw!$G385&gt;$C$8,IF(Raw!$Q385&gt;$C$8,IF(Raw!$N385&gt;$C$9,IF(Raw!$N385&lt;$A$9,IF(Raw!$X385&gt;$C$9,IF(Raw!$X385&lt;$A$9,Raw!M385,-999),-999),-999),-999),-999),-999)</f>
        <v>5.6541000000000001E-2</v>
      </c>
      <c r="J385" s="9">
        <f>IF(Raw!$G385&gt;$C$8,IF(Raw!$Q385&gt;$C$8,IF(Raw!$N385&gt;$C$9,IF(Raw!$N385&lt;$A$9,IF(Raw!$X385&gt;$C$9,IF(Raw!$X385&lt;$A$9,Raw!N385,-999),-999),-999),-999),-999),-999)</f>
        <v>414</v>
      </c>
      <c r="K385" s="9">
        <f>IF(Raw!$G385&gt;$C$8,IF(Raw!$Q385&gt;$C$8,IF(Raw!$N385&gt;$C$9,IF(Raw!$N385&lt;$A$9,IF(Raw!$X385&gt;$C$9,IF(Raw!$X385&lt;$A$9,Raw!R385,-999),-999),-999),-999),-999),-999)</f>
        <v>0.19194700000000001</v>
      </c>
      <c r="L385" s="9">
        <f>IF(Raw!$G385&gt;$C$8,IF(Raw!$Q385&gt;$C$8,IF(Raw!$N385&gt;$C$9,IF(Raw!$N385&lt;$A$9,IF(Raw!$X385&gt;$C$9,IF(Raw!$X385&lt;$A$9,Raw!S385,-999),-999),-999),-999),-999),-999)</f>
        <v>0.392903</v>
      </c>
      <c r="M385" s="9">
        <f>Raw!Q385</f>
        <v>0.986707</v>
      </c>
      <c r="N385" s="9">
        <f>IF(Raw!$G385&gt;$C$8,IF(Raw!$Q385&gt;$C$8,IF(Raw!$N385&gt;$C$9,IF(Raw!$N385&lt;$A$9,IF(Raw!$X385&gt;$C$9,IF(Raw!$X385&lt;$A$9,Raw!V385,-999),-999),-999),-999),-999),-999)</f>
        <v>391.8</v>
      </c>
      <c r="O385" s="9">
        <f>IF(Raw!$G385&gt;$C$8,IF(Raw!$Q385&gt;$C$8,IF(Raw!$N385&gt;$C$9,IF(Raw!$N385&lt;$A$9,IF(Raw!$X385&gt;$C$9,IF(Raw!$X385&lt;$A$9,Raw!W385,-999),-999),-999),-999),-999),-999)</f>
        <v>2.4390000000000002E-3</v>
      </c>
      <c r="P385" s="9">
        <f>IF(Raw!$G385&gt;$C$8,IF(Raw!$Q385&gt;$C$8,IF(Raw!$N385&gt;$C$9,IF(Raw!$N385&lt;$A$9,IF(Raw!$X385&gt;$C$9,IF(Raw!$X385&lt;$A$9,Raw!X385,-999),-999),-999),-999),-999),-999)</f>
        <v>605</v>
      </c>
      <c r="R385" s="9">
        <f t="shared" si="95"/>
        <v>0.282051</v>
      </c>
      <c r="S385" s="9">
        <f t="shared" si="96"/>
        <v>0.59729360566691014</v>
      </c>
      <c r="T385" s="9">
        <f t="shared" si="97"/>
        <v>0.200956</v>
      </c>
      <c r="U385" s="9">
        <f t="shared" si="98"/>
        <v>0.5114646617612999</v>
      </c>
      <c r="V385" s="15">
        <f t="shared" si="99"/>
        <v>0</v>
      </c>
      <c r="X385" s="11">
        <f t="shared" si="100"/>
        <v>0</v>
      </c>
      <c r="Y385" s="11">
        <f t="shared" si="101"/>
        <v>2.7510000000000002E-18</v>
      </c>
      <c r="Z385" s="11">
        <f t="shared" si="102"/>
        <v>4.1399999999999998E-4</v>
      </c>
      <c r="AA385" s="16">
        <f t="shared" si="103"/>
        <v>0</v>
      </c>
      <c r="AB385" s="9">
        <f t="shared" si="104"/>
        <v>0.19194700000000001</v>
      </c>
      <c r="AC385" s="9">
        <f t="shared" si="105"/>
        <v>1</v>
      </c>
      <c r="AD385" s="15">
        <f t="shared" si="106"/>
        <v>0</v>
      </c>
      <c r="AE385" s="3">
        <f t="shared" si="107"/>
        <v>331.22039999999993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0.13214120370370372</v>
      </c>
      <c r="C386" s="15">
        <f>Raw!C386</f>
        <v>49.4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0.110087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0.97749900000000001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0.13221064814814815</v>
      </c>
      <c r="C387" s="15">
        <f>Raw!C387</f>
        <v>47.9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0.24471200000000001</v>
      </c>
      <c r="F387" s="9">
        <f>IF(Raw!$G387&gt;$C$8,IF(Raw!$Q387&gt;$C$8,IF(Raw!$N387&gt;$C$9,IF(Raw!$N387&lt;$A$9,IF(Raw!$X387&gt;$C$9,IF(Raw!$X387&lt;$A$9,Raw!I387,-999),-999),-999),-999),-999),-999)</f>
        <v>0.56708000000000003</v>
      </c>
      <c r="G387" s="9">
        <f>Raw!G387</f>
        <v>0.99378900000000003</v>
      </c>
      <c r="H387" s="9">
        <f>IF(Raw!$G387&gt;$C$8,IF(Raw!$Q387&gt;$C$8,IF(Raw!$N387&gt;$C$9,IF(Raw!$N387&lt;$A$9,IF(Raw!$X387&gt;$C$9,IF(Raw!$X387&lt;$A$9,Raw!L387,-999),-999),-999),-999),-999),-999)</f>
        <v>374.8</v>
      </c>
      <c r="I387" s="9">
        <f>IF(Raw!$G387&gt;$C$8,IF(Raw!$Q387&gt;$C$8,IF(Raw!$N387&gt;$C$9,IF(Raw!$N387&lt;$A$9,IF(Raw!$X387&gt;$C$9,IF(Raw!$X387&lt;$A$9,Raw!M387,-999),-999),-999),-999),-999),-999)</f>
        <v>2.4390000000000002E-3</v>
      </c>
      <c r="J387" s="9">
        <f>IF(Raw!$G387&gt;$C$8,IF(Raw!$Q387&gt;$C$8,IF(Raw!$N387&gt;$C$9,IF(Raw!$N387&lt;$A$9,IF(Raw!$X387&gt;$C$9,IF(Raw!$X387&lt;$A$9,Raw!N387,-999),-999),-999),-999),-999),-999)</f>
        <v>299</v>
      </c>
      <c r="K387" s="9">
        <f>IF(Raw!$G387&gt;$C$8,IF(Raw!$Q387&gt;$C$8,IF(Raw!$N387&gt;$C$9,IF(Raw!$N387&lt;$A$9,IF(Raw!$X387&gt;$C$9,IF(Raw!$X387&lt;$A$9,Raw!R387,-999),-999),-999),-999),-999),-999)</f>
        <v>0.224079</v>
      </c>
      <c r="L387" s="9">
        <f>IF(Raw!$G387&gt;$C$8,IF(Raw!$Q387&gt;$C$8,IF(Raw!$N387&gt;$C$9,IF(Raw!$N387&lt;$A$9,IF(Raw!$X387&gt;$C$9,IF(Raw!$X387&lt;$A$9,Raw!S387,-999),-999),-999),-999),-999),-999)</f>
        <v>0.50639100000000004</v>
      </c>
      <c r="M387" s="9">
        <f>Raw!Q387</f>
        <v>0.99167099999999997</v>
      </c>
      <c r="N387" s="9">
        <f>IF(Raw!$G387&gt;$C$8,IF(Raw!$Q387&gt;$C$8,IF(Raw!$N387&gt;$C$9,IF(Raw!$N387&lt;$A$9,IF(Raw!$X387&gt;$C$9,IF(Raw!$X387&lt;$A$9,Raw!V387,-999),-999),-999),-999),-999),-999)</f>
        <v>495.5</v>
      </c>
      <c r="O387" s="9">
        <f>IF(Raw!$G387&gt;$C$8,IF(Raw!$Q387&gt;$C$8,IF(Raw!$N387&gt;$C$9,IF(Raw!$N387&lt;$A$9,IF(Raw!$X387&gt;$C$9,IF(Raw!$X387&lt;$A$9,Raw!W387,-999),-999),-999),-999),-999),-999)</f>
        <v>2.4390000000000002E-3</v>
      </c>
      <c r="P387" s="9">
        <f>IF(Raw!$G387&gt;$C$8,IF(Raw!$Q387&gt;$C$8,IF(Raw!$N387&gt;$C$9,IF(Raw!$N387&lt;$A$9,IF(Raw!$X387&gt;$C$9,IF(Raw!$X387&lt;$A$9,Raw!X387,-999),-999),-999),-999),-999),-999)</f>
        <v>279</v>
      </c>
      <c r="R387" s="9">
        <f t="shared" si="95"/>
        <v>0.32236799999999999</v>
      </c>
      <c r="S387" s="9">
        <f t="shared" si="96"/>
        <v>0.5684700571347957</v>
      </c>
      <c r="T387" s="9">
        <f t="shared" si="97"/>
        <v>0.28231200000000001</v>
      </c>
      <c r="U387" s="9">
        <f t="shared" si="98"/>
        <v>0.55749805979964095</v>
      </c>
      <c r="V387" s="15">
        <f t="shared" si="99"/>
        <v>0</v>
      </c>
      <c r="X387" s="11">
        <f t="shared" si="100"/>
        <v>0</v>
      </c>
      <c r="Y387" s="11">
        <f t="shared" si="101"/>
        <v>3.7479999999999996E-18</v>
      </c>
      <c r="Z387" s="11">
        <f t="shared" si="102"/>
        <v>2.99E-4</v>
      </c>
      <c r="AA387" s="16">
        <f t="shared" si="103"/>
        <v>0</v>
      </c>
      <c r="AB387" s="9">
        <f t="shared" si="104"/>
        <v>0.224079</v>
      </c>
      <c r="AC387" s="9">
        <f t="shared" si="105"/>
        <v>1</v>
      </c>
      <c r="AD387" s="15">
        <f t="shared" si="106"/>
        <v>0</v>
      </c>
      <c r="AE387" s="3">
        <f t="shared" si="107"/>
        <v>451.25919999999985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0.13226851851851854</v>
      </c>
      <c r="C388" s="15">
        <f>Raw!C388</f>
        <v>46.1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0.172043</v>
      </c>
      <c r="F388" s="9">
        <f>IF(Raw!$G388&gt;$C$8,IF(Raw!$Q388&gt;$C$8,IF(Raw!$N388&gt;$C$9,IF(Raw!$N388&lt;$A$9,IF(Raw!$X388&gt;$C$9,IF(Raw!$X388&lt;$A$9,Raw!I388,-999),-999),-999),-999),-999),-999)</f>
        <v>0.39167400000000002</v>
      </c>
      <c r="G388" s="9">
        <f>Raw!G388</f>
        <v>0.99424500000000005</v>
      </c>
      <c r="H388" s="9">
        <f>IF(Raw!$G388&gt;$C$8,IF(Raw!$Q388&gt;$C$8,IF(Raw!$N388&gt;$C$9,IF(Raw!$N388&lt;$A$9,IF(Raw!$X388&gt;$C$9,IF(Raw!$X388&lt;$A$9,Raw!L388,-999),-999),-999),-999),-999),-999)</f>
        <v>391.8</v>
      </c>
      <c r="I388" s="9">
        <f>IF(Raw!$G388&gt;$C$8,IF(Raw!$Q388&gt;$C$8,IF(Raw!$N388&gt;$C$9,IF(Raw!$N388&lt;$A$9,IF(Raw!$X388&gt;$C$9,IF(Raw!$X388&lt;$A$9,Raw!M388,-999),-999),-999),-999),-999),-999)</f>
        <v>2.4390000000000002E-3</v>
      </c>
      <c r="J388" s="9">
        <f>IF(Raw!$G388&gt;$C$8,IF(Raw!$Q388&gt;$C$8,IF(Raw!$N388&gt;$C$9,IF(Raw!$N388&lt;$A$9,IF(Raw!$X388&gt;$C$9,IF(Raw!$X388&lt;$A$9,Raw!N388,-999),-999),-999),-999),-999),-999)</f>
        <v>379</v>
      </c>
      <c r="K388" s="9">
        <f>IF(Raw!$G388&gt;$C$8,IF(Raw!$Q388&gt;$C$8,IF(Raw!$N388&gt;$C$9,IF(Raw!$N388&lt;$A$9,IF(Raw!$X388&gt;$C$9,IF(Raw!$X388&lt;$A$9,Raw!R388,-999),-999),-999),-999),-999),-999)</f>
        <v>0.33563500000000002</v>
      </c>
      <c r="L388" s="9">
        <f>IF(Raw!$G388&gt;$C$8,IF(Raw!$Q388&gt;$C$8,IF(Raw!$N388&gt;$C$9,IF(Raw!$N388&lt;$A$9,IF(Raw!$X388&gt;$C$9,IF(Raw!$X388&lt;$A$9,Raw!S388,-999),-999),-999),-999),-999),-999)</f>
        <v>0.79384600000000005</v>
      </c>
      <c r="M388" s="9">
        <f>Raw!Q388</f>
        <v>0.99726499999999996</v>
      </c>
      <c r="N388" s="9">
        <f>IF(Raw!$G388&gt;$C$8,IF(Raw!$Q388&gt;$C$8,IF(Raw!$N388&gt;$C$9,IF(Raw!$N388&lt;$A$9,IF(Raw!$X388&gt;$C$9,IF(Raw!$X388&lt;$A$9,Raw!V388,-999),-999),-999),-999),-999),-999)</f>
        <v>391.8</v>
      </c>
      <c r="O388" s="9">
        <f>IF(Raw!$G388&gt;$C$8,IF(Raw!$Q388&gt;$C$8,IF(Raw!$N388&gt;$C$9,IF(Raw!$N388&lt;$A$9,IF(Raw!$X388&gt;$C$9,IF(Raw!$X388&lt;$A$9,Raw!W388,-999),-999),-999),-999),-999),-999)</f>
        <v>2.4390000000000002E-3</v>
      </c>
      <c r="P388" s="9">
        <f>IF(Raw!$G388&gt;$C$8,IF(Raw!$Q388&gt;$C$8,IF(Raw!$N388&gt;$C$9,IF(Raw!$N388&lt;$A$9,IF(Raw!$X388&gt;$C$9,IF(Raw!$X388&lt;$A$9,Raw!X388,-999),-999),-999),-999),-999),-999)</f>
        <v>493</v>
      </c>
      <c r="R388" s="9">
        <f t="shared" si="95"/>
        <v>0.21963100000000002</v>
      </c>
      <c r="S388" s="9">
        <f t="shared" si="96"/>
        <v>0.56074950086040942</v>
      </c>
      <c r="T388" s="9">
        <f t="shared" si="97"/>
        <v>0.45821100000000003</v>
      </c>
      <c r="U388" s="9">
        <f t="shared" si="98"/>
        <v>0.57720389093098667</v>
      </c>
      <c r="V388" s="15">
        <f t="shared" si="99"/>
        <v>0</v>
      </c>
      <c r="X388" s="11">
        <f t="shared" si="100"/>
        <v>0</v>
      </c>
      <c r="Y388" s="11">
        <f t="shared" si="101"/>
        <v>3.9180000000000003E-18</v>
      </c>
      <c r="Z388" s="11">
        <f t="shared" si="102"/>
        <v>3.79E-4</v>
      </c>
      <c r="AA388" s="16">
        <f t="shared" si="103"/>
        <v>0</v>
      </c>
      <c r="AB388" s="9">
        <f t="shared" si="104"/>
        <v>0.33563500000000002</v>
      </c>
      <c r="AC388" s="9">
        <f t="shared" si="105"/>
        <v>1</v>
      </c>
      <c r="AD388" s="15">
        <f t="shared" si="106"/>
        <v>0</v>
      </c>
      <c r="AE388" s="3">
        <f t="shared" si="107"/>
        <v>471.72719999999993</v>
      </c>
      <c r="AF388" s="2">
        <f t="shared" si="108"/>
        <v>0.25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0.13233796296296296</v>
      </c>
      <c r="C389" s="15">
        <f>Raw!C389</f>
        <v>44.8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0.99304800000000004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0.989622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0.13239583333333335</v>
      </c>
      <c r="C390" s="15">
        <f>Raw!C390</f>
        <v>44.4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0.28587299999999999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0.99024599999999996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0.13246527777777778</v>
      </c>
      <c r="C391" s="15">
        <f>Raw!C391</f>
        <v>43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0.18973000000000001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0.61850300000000002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0.13252314814814814</v>
      </c>
      <c r="C392" s="15">
        <f>Raw!C392</f>
        <v>41.5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0.37982700000000003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0.99379600000000001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0.1325925925925926</v>
      </c>
      <c r="C393" s="15">
        <f>Raw!C393</f>
        <v>39.9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0.99446699999999999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0.64079799999999998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0.13265046296296296</v>
      </c>
      <c r="C394" s="15">
        <f>Raw!C394</f>
        <v>38.1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2.4826999999999998E-2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0.95803199999999999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0.13271990740740741</v>
      </c>
      <c r="C395" s="15">
        <f>Raw!C395</f>
        <v>37.200000000000003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0.99646199999999996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0.27764899999999998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0.13277777777777777</v>
      </c>
      <c r="C396" s="15">
        <f>Raw!C396</f>
        <v>36.1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0.315913</v>
      </c>
      <c r="F396" s="9">
        <f>IF(Raw!$G396&gt;$C$8,IF(Raw!$Q396&gt;$C$8,IF(Raw!$N396&gt;$C$9,IF(Raw!$N396&lt;$A$9,IF(Raw!$X396&gt;$C$9,IF(Raw!$X396&lt;$A$9,Raw!I396,-999),-999),-999),-999),-999),-999)</f>
        <v>0.59626599999999996</v>
      </c>
      <c r="G396" s="9">
        <f>Raw!G396</f>
        <v>0.99191099999999999</v>
      </c>
      <c r="H396" s="9">
        <f>IF(Raw!$G396&gt;$C$8,IF(Raw!$Q396&gt;$C$8,IF(Raw!$N396&gt;$C$9,IF(Raw!$N396&lt;$A$9,IF(Raw!$X396&gt;$C$9,IF(Raw!$X396&lt;$A$9,Raw!L396,-999),-999),-999),-999),-999),-999)</f>
        <v>468</v>
      </c>
      <c r="I396" s="9">
        <f>IF(Raw!$G396&gt;$C$8,IF(Raw!$Q396&gt;$C$8,IF(Raw!$N396&gt;$C$9,IF(Raw!$N396&lt;$A$9,IF(Raw!$X396&gt;$C$9,IF(Raw!$X396&lt;$A$9,Raw!M396,-999),-999),-999),-999),-999),-999)</f>
        <v>2.4390000000000002E-3</v>
      </c>
      <c r="J396" s="9">
        <f>IF(Raw!$G396&gt;$C$8,IF(Raw!$Q396&gt;$C$8,IF(Raw!$N396&gt;$C$9,IF(Raw!$N396&lt;$A$9,IF(Raw!$X396&gt;$C$9,IF(Raw!$X396&lt;$A$9,Raw!N396,-999),-999),-999),-999),-999),-999)</f>
        <v>5721</v>
      </c>
      <c r="K396" s="9">
        <f>IF(Raw!$G396&gt;$C$8,IF(Raw!$Q396&gt;$C$8,IF(Raw!$N396&gt;$C$9,IF(Raw!$N396&lt;$A$9,IF(Raw!$X396&gt;$C$9,IF(Raw!$X396&lt;$A$9,Raw!R396,-999),-999),-999),-999),-999),-999)</f>
        <v>0.40499200000000002</v>
      </c>
      <c r="L396" s="9">
        <f>IF(Raw!$G396&gt;$C$8,IF(Raw!$Q396&gt;$C$8,IF(Raw!$N396&gt;$C$9,IF(Raw!$N396&lt;$A$9,IF(Raw!$X396&gt;$C$9,IF(Raw!$X396&lt;$A$9,Raw!S396,-999),-999),-999),-999),-999),-999)</f>
        <v>0.76059299999999996</v>
      </c>
      <c r="M396" s="9">
        <f>Raw!Q396</f>
        <v>0.99182199999999998</v>
      </c>
      <c r="N396" s="9">
        <f>IF(Raw!$G396&gt;$C$8,IF(Raw!$Q396&gt;$C$8,IF(Raw!$N396&gt;$C$9,IF(Raw!$N396&lt;$A$9,IF(Raw!$X396&gt;$C$9,IF(Raw!$X396&lt;$A$9,Raw!V396,-999),-999),-999),-999),-999),-999)</f>
        <v>549.1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1645</v>
      </c>
      <c r="R396" s="9">
        <f t="shared" si="95"/>
        <v>0.28035299999999996</v>
      </c>
      <c r="S396" s="9">
        <f t="shared" si="96"/>
        <v>0.47018109367295802</v>
      </c>
      <c r="T396" s="9">
        <f t="shared" si="97"/>
        <v>0.35560099999999994</v>
      </c>
      <c r="U396" s="9">
        <f t="shared" si="98"/>
        <v>0.46753125521796801</v>
      </c>
      <c r="V396" s="15">
        <f t="shared" si="99"/>
        <v>0</v>
      </c>
      <c r="X396" s="11">
        <f t="shared" si="100"/>
        <v>0</v>
      </c>
      <c r="Y396" s="11">
        <f t="shared" si="101"/>
        <v>4.6799999999999997E-18</v>
      </c>
      <c r="Z396" s="11">
        <f t="shared" si="102"/>
        <v>5.7209999999999995E-3</v>
      </c>
      <c r="AA396" s="16">
        <f t="shared" si="103"/>
        <v>0</v>
      </c>
      <c r="AB396" s="9">
        <f t="shared" si="104"/>
        <v>0.40499200000000002</v>
      </c>
      <c r="AC396" s="9">
        <f t="shared" si="105"/>
        <v>1</v>
      </c>
      <c r="AD396" s="15">
        <f t="shared" si="106"/>
        <v>0</v>
      </c>
      <c r="AE396" s="3">
        <f t="shared" si="107"/>
        <v>563.47199999999987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0.13283564814814816</v>
      </c>
      <c r="C397" s="15">
        <f>Raw!C397</f>
        <v>34.799999999999997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0.28164</v>
      </c>
      <c r="F397" s="9">
        <f>IF(Raw!$G397&gt;$C$8,IF(Raw!$Q397&gt;$C$8,IF(Raw!$N397&gt;$C$9,IF(Raw!$N397&lt;$A$9,IF(Raw!$X397&gt;$C$9,IF(Raw!$X397&lt;$A$9,Raw!I397,-999),-999),-999),-999),-999),-999)</f>
        <v>0.57026900000000003</v>
      </c>
      <c r="G397" s="9">
        <f>Raw!G397</f>
        <v>0.994282</v>
      </c>
      <c r="H397" s="9">
        <f>IF(Raw!$G397&gt;$C$8,IF(Raw!$Q397&gt;$C$8,IF(Raw!$N397&gt;$C$9,IF(Raw!$N397&lt;$A$9,IF(Raw!$X397&gt;$C$9,IF(Raw!$X397&lt;$A$9,Raw!L397,-999),-999),-999),-999),-999),-999)</f>
        <v>436.4</v>
      </c>
      <c r="I397" s="9">
        <f>IF(Raw!$G397&gt;$C$8,IF(Raw!$Q397&gt;$C$8,IF(Raw!$N397&gt;$C$9,IF(Raw!$N397&lt;$A$9,IF(Raw!$X397&gt;$C$9,IF(Raw!$X397&lt;$A$9,Raw!M397,-999),-999),-999),-999),-999),-999)</f>
        <v>1.3348E-2</v>
      </c>
      <c r="J397" s="9">
        <f>IF(Raw!$G397&gt;$C$8,IF(Raw!$Q397&gt;$C$8,IF(Raw!$N397&gt;$C$9,IF(Raw!$N397&lt;$A$9,IF(Raw!$X397&gt;$C$9,IF(Raw!$X397&lt;$A$9,Raw!N397,-999),-999),-999),-999),-999),-999)</f>
        <v>392</v>
      </c>
      <c r="K397" s="9">
        <f>IF(Raw!$G397&gt;$C$8,IF(Raw!$Q397&gt;$C$8,IF(Raw!$N397&gt;$C$9,IF(Raw!$N397&lt;$A$9,IF(Raw!$X397&gt;$C$9,IF(Raw!$X397&lt;$A$9,Raw!R397,-999),-999),-999),-999),-999),-999)</f>
        <v>0.472887</v>
      </c>
      <c r="L397" s="9">
        <f>IF(Raw!$G397&gt;$C$8,IF(Raw!$Q397&gt;$C$8,IF(Raw!$N397&gt;$C$9,IF(Raw!$N397&lt;$A$9,IF(Raw!$X397&gt;$C$9,IF(Raw!$X397&lt;$A$9,Raw!S397,-999),-999),-999),-999),-999),-999)</f>
        <v>1.01332</v>
      </c>
      <c r="M397" s="9">
        <f>Raw!Q397</f>
        <v>0.99582700000000002</v>
      </c>
      <c r="N397" s="9">
        <f>IF(Raw!$G397&gt;$C$8,IF(Raw!$Q397&gt;$C$8,IF(Raw!$N397&gt;$C$9,IF(Raw!$N397&lt;$A$9,IF(Raw!$X397&gt;$C$9,IF(Raw!$X397&lt;$A$9,Raw!V397,-999),-999),-999),-999),-999),-999)</f>
        <v>334.2</v>
      </c>
      <c r="O397" s="9">
        <f>IF(Raw!$G397&gt;$C$8,IF(Raw!$Q397&gt;$C$8,IF(Raw!$N397&gt;$C$9,IF(Raw!$N397&lt;$A$9,IF(Raw!$X397&gt;$C$9,IF(Raw!$X397&lt;$A$9,Raw!W397,-999),-999),-999),-999),-999),-999)</f>
        <v>2.4390000000000002E-3</v>
      </c>
      <c r="P397" s="9">
        <f>IF(Raw!$G397&gt;$C$8,IF(Raw!$Q397&gt;$C$8,IF(Raw!$N397&gt;$C$9,IF(Raw!$N397&lt;$A$9,IF(Raw!$X397&gt;$C$9,IF(Raw!$X397&lt;$A$9,Raw!X397,-999),-999),-999),-999),-999),-999)</f>
        <v>1312</v>
      </c>
      <c r="R397" s="9">
        <f t="shared" si="95"/>
        <v>0.28862900000000002</v>
      </c>
      <c r="S397" s="9">
        <f t="shared" si="96"/>
        <v>0.50612780985815464</v>
      </c>
      <c r="T397" s="9">
        <f t="shared" si="97"/>
        <v>0.54043299999999994</v>
      </c>
      <c r="U397" s="9">
        <f t="shared" si="98"/>
        <v>0.53332905696127575</v>
      </c>
      <c r="V397" s="15">
        <f t="shared" si="99"/>
        <v>0</v>
      </c>
      <c r="X397" s="11">
        <f t="shared" si="100"/>
        <v>0</v>
      </c>
      <c r="Y397" s="11">
        <f t="shared" si="101"/>
        <v>4.3639999999999993E-18</v>
      </c>
      <c r="Z397" s="11">
        <f t="shared" si="102"/>
        <v>3.9199999999999999E-4</v>
      </c>
      <c r="AA397" s="16">
        <f t="shared" si="103"/>
        <v>0</v>
      </c>
      <c r="AB397" s="9">
        <f t="shared" si="104"/>
        <v>0.472887</v>
      </c>
      <c r="AC397" s="9">
        <f t="shared" si="105"/>
        <v>1</v>
      </c>
      <c r="AD397" s="15">
        <f t="shared" si="106"/>
        <v>0</v>
      </c>
      <c r="AE397" s="3">
        <f t="shared" si="107"/>
        <v>525.4255999999998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0.13290509259259259</v>
      </c>
      <c r="C398" s="15">
        <f>Raw!C398</f>
        <v>33.700000000000003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0.21749099999999999</v>
      </c>
      <c r="F398" s="9">
        <f>IF(Raw!$G398&gt;$C$8,IF(Raw!$Q398&gt;$C$8,IF(Raw!$N398&gt;$C$9,IF(Raw!$N398&lt;$A$9,IF(Raw!$X398&gt;$C$9,IF(Raw!$X398&lt;$A$9,Raw!I398,-999),-999),-999),-999),-999),-999)</f>
        <v>0.48033199999999998</v>
      </c>
      <c r="G398" s="9">
        <f>Raw!G398</f>
        <v>0.99252499999999999</v>
      </c>
      <c r="H398" s="9">
        <f>IF(Raw!$G398&gt;$C$8,IF(Raw!$Q398&gt;$C$8,IF(Raw!$N398&gt;$C$9,IF(Raw!$N398&lt;$A$9,IF(Raw!$X398&gt;$C$9,IF(Raw!$X398&lt;$A$9,Raw!L398,-999),-999),-999),-999),-999),-999)</f>
        <v>351.2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503</v>
      </c>
      <c r="K398" s="9">
        <f>IF(Raw!$G398&gt;$C$8,IF(Raw!$Q398&gt;$C$8,IF(Raw!$N398&gt;$C$9,IF(Raw!$N398&lt;$A$9,IF(Raw!$X398&gt;$C$9,IF(Raw!$X398&lt;$A$9,Raw!R398,-999),-999),-999),-999),-999),-999)</f>
        <v>0.37192199999999997</v>
      </c>
      <c r="L398" s="9">
        <f>IF(Raw!$G398&gt;$C$8,IF(Raw!$Q398&gt;$C$8,IF(Raw!$N398&gt;$C$9,IF(Raw!$N398&lt;$A$9,IF(Raw!$X398&gt;$C$9,IF(Raw!$X398&lt;$A$9,Raw!S398,-999),-999),-999),-999),-999),-999)</f>
        <v>0.68031900000000001</v>
      </c>
      <c r="M398" s="9">
        <f>Raw!Q398</f>
        <v>0.99264799999999997</v>
      </c>
      <c r="N398" s="9">
        <f>IF(Raw!$G398&gt;$C$8,IF(Raw!$Q398&gt;$C$8,IF(Raw!$N398&gt;$C$9,IF(Raw!$N398&lt;$A$9,IF(Raw!$X398&gt;$C$9,IF(Raw!$X398&lt;$A$9,Raw!V398,-999),-999),-999),-999),-999),-999)</f>
        <v>553.1</v>
      </c>
      <c r="O398" s="9">
        <f>IF(Raw!$G398&gt;$C$8,IF(Raw!$Q398&gt;$C$8,IF(Raw!$N398&gt;$C$9,IF(Raw!$N398&lt;$A$9,IF(Raw!$X398&gt;$C$9,IF(Raw!$X398&lt;$A$9,Raw!W398,-999),-999),-999),-999),-999),-999)</f>
        <v>2.4390000000000002E-3</v>
      </c>
      <c r="P398" s="9">
        <f>IF(Raw!$G398&gt;$C$8,IF(Raw!$Q398&gt;$C$8,IF(Raw!$N398&gt;$C$9,IF(Raw!$N398&lt;$A$9,IF(Raw!$X398&gt;$C$9,IF(Raw!$X398&lt;$A$9,Raw!X398,-999),-999),-999),-999),-999),-999)</f>
        <v>303</v>
      </c>
      <c r="R398" s="9">
        <f t="shared" si="95"/>
        <v>0.26284099999999999</v>
      </c>
      <c r="S398" s="9">
        <f t="shared" si="96"/>
        <v>0.54720693187212177</v>
      </c>
      <c r="T398" s="9">
        <f t="shared" si="97"/>
        <v>0.30839700000000003</v>
      </c>
      <c r="U398" s="9">
        <f t="shared" si="98"/>
        <v>0.45331234318018465</v>
      </c>
      <c r="V398" s="15">
        <f t="shared" si="99"/>
        <v>0</v>
      </c>
      <c r="X398" s="11">
        <f t="shared" si="100"/>
        <v>0</v>
      </c>
      <c r="Y398" s="11">
        <f t="shared" si="101"/>
        <v>3.5119999999999995E-18</v>
      </c>
      <c r="Z398" s="11">
        <f t="shared" si="102"/>
        <v>5.0299999999999997E-4</v>
      </c>
      <c r="AA398" s="16">
        <f t="shared" si="103"/>
        <v>0</v>
      </c>
      <c r="AB398" s="9">
        <f t="shared" si="104"/>
        <v>0.37192199999999997</v>
      </c>
      <c r="AC398" s="9">
        <f t="shared" si="105"/>
        <v>1</v>
      </c>
      <c r="AD398" s="15">
        <f t="shared" si="106"/>
        <v>0</v>
      </c>
      <c r="AE398" s="3">
        <f t="shared" si="107"/>
        <v>422.84479999999985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0.13296296296296298</v>
      </c>
      <c r="C399" s="15">
        <f>Raw!C399</f>
        <v>32.200000000000003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0.42083300000000001</v>
      </c>
      <c r="F399" s="9">
        <f>IF(Raw!$G399&gt;$C$8,IF(Raw!$Q399&gt;$C$8,IF(Raw!$N399&gt;$C$9,IF(Raw!$N399&lt;$A$9,IF(Raw!$X399&gt;$C$9,IF(Raw!$X399&lt;$A$9,Raw!I399,-999),-999),-999),-999),-999),-999)</f>
        <v>0.86561299999999997</v>
      </c>
      <c r="G399" s="9">
        <f>Raw!G399</f>
        <v>0.99499599999999999</v>
      </c>
      <c r="H399" s="9">
        <f>IF(Raw!$G399&gt;$C$8,IF(Raw!$Q399&gt;$C$8,IF(Raw!$N399&gt;$C$9,IF(Raw!$N399&lt;$A$9,IF(Raw!$X399&gt;$C$9,IF(Raw!$X399&lt;$A$9,Raw!L399,-999),-999),-999),-999),-999),-999)</f>
        <v>608.20000000000005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275</v>
      </c>
      <c r="K399" s="9">
        <f>IF(Raw!$G399&gt;$C$8,IF(Raw!$Q399&gt;$C$8,IF(Raw!$N399&gt;$C$9,IF(Raw!$N399&lt;$A$9,IF(Raw!$X399&gt;$C$9,IF(Raw!$X399&lt;$A$9,Raw!R399,-999),-999),-999),-999),-999),-999)</f>
        <v>0.29213</v>
      </c>
      <c r="L399" s="9">
        <f>IF(Raw!$G399&gt;$C$8,IF(Raw!$Q399&gt;$C$8,IF(Raw!$N399&gt;$C$9,IF(Raw!$N399&lt;$A$9,IF(Raw!$X399&gt;$C$9,IF(Raw!$X399&lt;$A$9,Raw!S399,-999),-999),-999),-999),-999),-999)</f>
        <v>0.61781399999999997</v>
      </c>
      <c r="M399" s="9">
        <f>Raw!Q399</f>
        <v>0.99296899999999999</v>
      </c>
      <c r="N399" s="9">
        <f>IF(Raw!$G399&gt;$C$8,IF(Raw!$Q399&gt;$C$8,IF(Raw!$N399&gt;$C$9,IF(Raw!$N399&lt;$A$9,IF(Raw!$X399&gt;$C$9,IF(Raw!$X399&lt;$A$9,Raw!V399,-999),-999),-999),-999),-999),-999)</f>
        <v>587.20000000000005</v>
      </c>
      <c r="O399" s="9">
        <f>IF(Raw!$G399&gt;$C$8,IF(Raw!$Q399&gt;$C$8,IF(Raw!$N399&gt;$C$9,IF(Raw!$N399&lt;$A$9,IF(Raw!$X399&gt;$C$9,IF(Raw!$X399&lt;$A$9,Raw!W399,-999),-999),-999),-999),-999),-999)</f>
        <v>2.4390000000000002E-3</v>
      </c>
      <c r="P399" s="9">
        <f>IF(Raw!$G399&gt;$C$8,IF(Raw!$Q399&gt;$C$8,IF(Raw!$N399&gt;$C$9,IF(Raw!$N399&lt;$A$9,IF(Raw!$X399&gt;$C$9,IF(Raw!$X399&lt;$A$9,Raw!X399,-999),-999),-999),-999),-999),-999)</f>
        <v>362</v>
      </c>
      <c r="R399" s="9">
        <f t="shared" ref="R399:R462" si="111">F399-E399</f>
        <v>0.44477999999999995</v>
      </c>
      <c r="S399" s="9">
        <f t="shared" ref="S399:S462" si="112">R399/F399</f>
        <v>0.51383239392199509</v>
      </c>
      <c r="T399" s="9">
        <f t="shared" ref="T399:T462" si="113">L399-K399</f>
        <v>0.32568399999999997</v>
      </c>
      <c r="U399" s="9">
        <f t="shared" ref="U399:U462" si="114">T399/L399</f>
        <v>0.52715542218208067</v>
      </c>
      <c r="V399" s="15">
        <f t="shared" ref="V399:V462" si="115">IF(L399&gt;0,L399*V$8+V$10,-999)</f>
        <v>0</v>
      </c>
      <c r="X399" s="11">
        <f t="shared" ref="X399:X462" si="116">D399*6.02*10^23*10^(-6)</f>
        <v>0</v>
      </c>
      <c r="Y399" s="11">
        <f t="shared" ref="Y399:Y462" si="117">H399*10^(-20)</f>
        <v>6.0820000000000005E-18</v>
      </c>
      <c r="Z399" s="11">
        <f t="shared" ref="Z399:Z462" si="118">J399*10^(-6)</f>
        <v>2.7499999999999996E-4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0.29213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732.27279999999985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0.1330324074074074</v>
      </c>
      <c r="C400" s="15">
        <f>Raw!C400</f>
        <v>31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0.77321700000000004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0.99190299999999998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0.13309027777777779</v>
      </c>
      <c r="C401" s="15">
        <f>Raw!C401</f>
        <v>30.1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0.39996399999999999</v>
      </c>
      <c r="F401" s="9">
        <f>IF(Raw!$G401&gt;$C$8,IF(Raw!$Q401&gt;$C$8,IF(Raw!$N401&gt;$C$9,IF(Raw!$N401&lt;$A$9,IF(Raw!$X401&gt;$C$9,IF(Raw!$X401&lt;$A$9,Raw!I401,-999),-999),-999),-999),-999),-999)</f>
        <v>0.79655500000000001</v>
      </c>
      <c r="G401" s="9">
        <f>Raw!G401</f>
        <v>0.99677800000000005</v>
      </c>
      <c r="H401" s="9">
        <f>IF(Raw!$G401&gt;$C$8,IF(Raw!$Q401&gt;$C$8,IF(Raw!$N401&gt;$C$9,IF(Raw!$N401&lt;$A$9,IF(Raw!$X401&gt;$C$9,IF(Raw!$X401&lt;$A$9,Raw!L401,-999),-999),-999),-999),-999),-999)</f>
        <v>334.2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1727</v>
      </c>
      <c r="K401" s="9">
        <f>IF(Raw!$G401&gt;$C$8,IF(Raw!$Q401&gt;$C$8,IF(Raw!$N401&gt;$C$9,IF(Raw!$N401&lt;$A$9,IF(Raw!$X401&gt;$C$9,IF(Raw!$X401&lt;$A$9,Raw!R401,-999),-999),-999),-999),-999),-999)</f>
        <v>0.39472299999999999</v>
      </c>
      <c r="L401" s="9">
        <f>IF(Raw!$G401&gt;$C$8,IF(Raw!$Q401&gt;$C$8,IF(Raw!$N401&gt;$C$9,IF(Raw!$N401&lt;$A$9,IF(Raw!$X401&gt;$C$9,IF(Raw!$X401&lt;$A$9,Raw!S401,-999),-999),-999),-999),-999),-999)</f>
        <v>0.717943</v>
      </c>
      <c r="M401" s="9">
        <f>Raw!Q401</f>
        <v>0.99039600000000005</v>
      </c>
      <c r="N401" s="9">
        <f>IF(Raw!$G401&gt;$C$8,IF(Raw!$Q401&gt;$C$8,IF(Raw!$N401&gt;$C$9,IF(Raw!$N401&lt;$A$9,IF(Raw!$X401&gt;$C$9,IF(Raw!$X401&lt;$A$9,Raw!V401,-999),-999),-999),-999),-999),-999)</f>
        <v>793</v>
      </c>
      <c r="O401" s="9">
        <f>IF(Raw!$G401&gt;$C$8,IF(Raw!$Q401&gt;$C$8,IF(Raw!$N401&gt;$C$9,IF(Raw!$N401&lt;$A$9,IF(Raw!$X401&gt;$C$9,IF(Raw!$X401&lt;$A$9,Raw!W401,-999),-999),-999),-999),-999),-999)</f>
        <v>2.4390000000000002E-3</v>
      </c>
      <c r="P401" s="9">
        <f>IF(Raw!$G401&gt;$C$8,IF(Raw!$Q401&gt;$C$8,IF(Raw!$N401&gt;$C$9,IF(Raw!$N401&lt;$A$9,IF(Raw!$X401&gt;$C$9,IF(Raw!$X401&lt;$A$9,Raw!X401,-999),-999),-999),-999),-999),-999)</f>
        <v>397</v>
      </c>
      <c r="R401" s="9">
        <f t="shared" si="111"/>
        <v>0.39659100000000003</v>
      </c>
      <c r="S401" s="9">
        <f t="shared" si="112"/>
        <v>0.49788275762502276</v>
      </c>
      <c r="T401" s="9">
        <f t="shared" si="113"/>
        <v>0.32322000000000001</v>
      </c>
      <c r="U401" s="9">
        <f t="shared" si="114"/>
        <v>0.45020287125858183</v>
      </c>
      <c r="V401" s="15">
        <f t="shared" si="115"/>
        <v>0</v>
      </c>
      <c r="X401" s="11">
        <f t="shared" si="116"/>
        <v>0</v>
      </c>
      <c r="Y401" s="11">
        <f t="shared" si="117"/>
        <v>3.3419999999999996E-18</v>
      </c>
      <c r="Z401" s="11">
        <f t="shared" si="118"/>
        <v>1.727E-3</v>
      </c>
      <c r="AA401" s="16">
        <f t="shared" si="119"/>
        <v>0</v>
      </c>
      <c r="AB401" s="9">
        <f t="shared" si="120"/>
        <v>0.39472299999999999</v>
      </c>
      <c r="AC401" s="9">
        <f t="shared" si="121"/>
        <v>1</v>
      </c>
      <c r="AD401" s="15">
        <f t="shared" si="122"/>
        <v>0</v>
      </c>
      <c r="AE401" s="3">
        <f t="shared" si="123"/>
        <v>402.37679999999983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0.13315972222222222</v>
      </c>
      <c r="C402" s="15">
        <f>Raw!C402</f>
        <v>28.6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0.50319499999999995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0.99202699999999999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0.13321759259259261</v>
      </c>
      <c r="C403" s="15">
        <f>Raw!C403</f>
        <v>27.1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0.340588</v>
      </c>
      <c r="F403" s="9">
        <f>IF(Raw!$G403&gt;$C$8,IF(Raw!$Q403&gt;$C$8,IF(Raw!$N403&gt;$C$9,IF(Raw!$N403&lt;$A$9,IF(Raw!$X403&gt;$C$9,IF(Raw!$X403&lt;$A$9,Raw!I403,-999),-999),-999),-999),-999),-999)</f>
        <v>0.68024300000000004</v>
      </c>
      <c r="G403" s="9">
        <f>Raw!G403</f>
        <v>0.99361100000000002</v>
      </c>
      <c r="H403" s="9">
        <f>IF(Raw!$G403&gt;$C$8,IF(Raw!$Q403&gt;$C$8,IF(Raw!$N403&gt;$C$9,IF(Raw!$N403&lt;$A$9,IF(Raw!$X403&gt;$C$9,IF(Raw!$X403&lt;$A$9,Raw!L403,-999),-999),-999),-999),-999),-999)</f>
        <v>319.7</v>
      </c>
      <c r="I403" s="9">
        <f>IF(Raw!$G403&gt;$C$8,IF(Raw!$Q403&gt;$C$8,IF(Raw!$N403&gt;$C$9,IF(Raw!$N403&lt;$A$9,IF(Raw!$X403&gt;$C$9,IF(Raw!$X403&lt;$A$9,Raw!M403,-999),-999),-999),-999),-999),-999)</f>
        <v>2.4390000000000002E-3</v>
      </c>
      <c r="J403" s="9">
        <f>IF(Raw!$G403&gt;$C$8,IF(Raw!$Q403&gt;$C$8,IF(Raw!$N403&gt;$C$9,IF(Raw!$N403&lt;$A$9,IF(Raw!$X403&gt;$C$9,IF(Raw!$X403&lt;$A$9,Raw!N403,-999),-999),-999),-999),-999),-999)</f>
        <v>406</v>
      </c>
      <c r="K403" s="9">
        <f>IF(Raw!$G403&gt;$C$8,IF(Raw!$Q403&gt;$C$8,IF(Raw!$N403&gt;$C$9,IF(Raw!$N403&lt;$A$9,IF(Raw!$X403&gt;$C$9,IF(Raw!$X403&lt;$A$9,Raw!R403,-999),-999),-999),-999),-999),-999)</f>
        <v>0.270005</v>
      </c>
      <c r="L403" s="9">
        <f>IF(Raw!$G403&gt;$C$8,IF(Raw!$Q403&gt;$C$8,IF(Raw!$N403&gt;$C$9,IF(Raw!$N403&lt;$A$9,IF(Raw!$X403&gt;$C$9,IF(Raw!$X403&lt;$A$9,Raw!S403,-999),-999),-999),-999),-999),-999)</f>
        <v>0.49446299999999999</v>
      </c>
      <c r="M403" s="9">
        <f>Raw!Q403</f>
        <v>0.99392800000000003</v>
      </c>
      <c r="N403" s="9">
        <f>IF(Raw!$G403&gt;$C$8,IF(Raw!$Q403&gt;$C$8,IF(Raw!$N403&gt;$C$9,IF(Raw!$N403&lt;$A$9,IF(Raw!$X403&gt;$C$9,IF(Raw!$X403&lt;$A$9,Raw!V403,-999),-999),-999),-999),-999),-999)</f>
        <v>504.5</v>
      </c>
      <c r="O403" s="9">
        <f>IF(Raw!$G403&gt;$C$8,IF(Raw!$Q403&gt;$C$8,IF(Raw!$N403&gt;$C$9,IF(Raw!$N403&lt;$A$9,IF(Raw!$X403&gt;$C$9,IF(Raw!$X403&lt;$A$9,Raw!W403,-999),-999),-999),-999),-999),-999)</f>
        <v>2.4390000000000002E-3</v>
      </c>
      <c r="P403" s="9">
        <f>IF(Raw!$G403&gt;$C$8,IF(Raw!$Q403&gt;$C$8,IF(Raw!$N403&gt;$C$9,IF(Raw!$N403&lt;$A$9,IF(Raw!$X403&gt;$C$9,IF(Raw!$X403&lt;$A$9,Raw!X403,-999),-999),-999),-999),-999),-999)</f>
        <v>718</v>
      </c>
      <c r="R403" s="9">
        <f t="shared" si="111"/>
        <v>0.33965500000000004</v>
      </c>
      <c r="S403" s="9">
        <f t="shared" si="112"/>
        <v>0.49931421565528794</v>
      </c>
      <c r="T403" s="9">
        <f t="shared" si="113"/>
        <v>0.22445799999999999</v>
      </c>
      <c r="U403" s="9">
        <f t="shared" si="114"/>
        <v>0.4539429643876286</v>
      </c>
      <c r="V403" s="15">
        <f t="shared" si="115"/>
        <v>0</v>
      </c>
      <c r="X403" s="11">
        <f t="shared" si="116"/>
        <v>0</v>
      </c>
      <c r="Y403" s="11">
        <f t="shared" si="117"/>
        <v>3.1969999999999996E-18</v>
      </c>
      <c r="Z403" s="11">
        <f t="shared" si="118"/>
        <v>4.06E-4</v>
      </c>
      <c r="AA403" s="16">
        <f t="shared" si="119"/>
        <v>0</v>
      </c>
      <c r="AB403" s="9">
        <f t="shared" si="120"/>
        <v>0.270005</v>
      </c>
      <c r="AC403" s="9">
        <f t="shared" si="121"/>
        <v>1</v>
      </c>
      <c r="AD403" s="15">
        <f t="shared" si="122"/>
        <v>0</v>
      </c>
      <c r="AE403" s="3">
        <f t="shared" si="123"/>
        <v>384.91879999999986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0.13328703703703704</v>
      </c>
      <c r="C404" s="15">
        <f>Raw!C404</f>
        <v>25.9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0.39518999999999999</v>
      </c>
      <c r="F404" s="9">
        <f>IF(Raw!$G404&gt;$C$8,IF(Raw!$Q404&gt;$C$8,IF(Raw!$N404&gt;$C$9,IF(Raw!$N404&lt;$A$9,IF(Raw!$X404&gt;$C$9,IF(Raw!$X404&lt;$A$9,Raw!I404,-999),-999),-999),-999),-999),-999)</f>
        <v>0.59047799999999995</v>
      </c>
      <c r="G404" s="9">
        <f>Raw!G404</f>
        <v>0.82162800000000002</v>
      </c>
      <c r="H404" s="9">
        <f>IF(Raw!$G404&gt;$C$8,IF(Raw!$Q404&gt;$C$8,IF(Raw!$N404&gt;$C$9,IF(Raw!$N404&lt;$A$9,IF(Raw!$X404&gt;$C$9,IF(Raw!$X404&lt;$A$9,Raw!L404,-999),-999),-999),-999),-999),-999)</f>
        <v>226.5</v>
      </c>
      <c r="I404" s="9">
        <f>IF(Raw!$G404&gt;$C$8,IF(Raw!$Q404&gt;$C$8,IF(Raw!$N404&gt;$C$9,IF(Raw!$N404&lt;$A$9,IF(Raw!$X404&gt;$C$9,IF(Raw!$X404&lt;$A$9,Raw!M404,-999),-999),-999),-999),-999),-999)</f>
        <v>0.52279399999999998</v>
      </c>
      <c r="J404" s="9">
        <f>IF(Raw!$G404&gt;$C$8,IF(Raw!$Q404&gt;$C$8,IF(Raw!$N404&gt;$C$9,IF(Raw!$N404&lt;$A$9,IF(Raw!$X404&gt;$C$9,IF(Raw!$X404&lt;$A$9,Raw!N404,-999),-999),-999),-999),-999),-999)</f>
        <v>366</v>
      </c>
      <c r="K404" s="9">
        <f>IF(Raw!$G404&gt;$C$8,IF(Raw!$Q404&gt;$C$8,IF(Raw!$N404&gt;$C$9,IF(Raw!$N404&lt;$A$9,IF(Raw!$X404&gt;$C$9,IF(Raw!$X404&lt;$A$9,Raw!R404,-999),-999),-999),-999),-999),-999)</f>
        <v>0.29827700000000001</v>
      </c>
      <c r="L404" s="9">
        <f>IF(Raw!$G404&gt;$C$8,IF(Raw!$Q404&gt;$C$8,IF(Raw!$N404&gt;$C$9,IF(Raw!$N404&lt;$A$9,IF(Raw!$X404&gt;$C$9,IF(Raw!$X404&lt;$A$9,Raw!S404,-999),-999),-999),-999),-999),-999)</f>
        <v>0.53123799999999999</v>
      </c>
      <c r="M404" s="9">
        <f>Raw!Q404</f>
        <v>0.98638599999999999</v>
      </c>
      <c r="N404" s="9">
        <f>IF(Raw!$G404&gt;$C$8,IF(Raw!$Q404&gt;$C$8,IF(Raw!$N404&gt;$C$9,IF(Raw!$N404&lt;$A$9,IF(Raw!$X404&gt;$C$9,IF(Raw!$X404&lt;$A$9,Raw!V404,-999),-999),-999),-999),-999),-999)</f>
        <v>423.4</v>
      </c>
      <c r="O404" s="9">
        <f>IF(Raw!$G404&gt;$C$8,IF(Raw!$Q404&gt;$C$8,IF(Raw!$N404&gt;$C$9,IF(Raw!$N404&lt;$A$9,IF(Raw!$X404&gt;$C$9,IF(Raw!$X404&lt;$A$9,Raw!W404,-999),-999),-999),-999),-999),-999)</f>
        <v>2.4390000000000002E-3</v>
      </c>
      <c r="P404" s="9">
        <f>IF(Raw!$G404&gt;$C$8,IF(Raw!$Q404&gt;$C$8,IF(Raw!$N404&gt;$C$9,IF(Raw!$N404&lt;$A$9,IF(Raw!$X404&gt;$C$9,IF(Raw!$X404&lt;$A$9,Raw!X404,-999),-999),-999),-999),-999),-999)</f>
        <v>484</v>
      </c>
      <c r="R404" s="9">
        <f t="shared" si="111"/>
        <v>0.19528799999999996</v>
      </c>
      <c r="S404" s="9">
        <f t="shared" si="112"/>
        <v>0.33072866389602995</v>
      </c>
      <c r="T404" s="9">
        <f t="shared" si="113"/>
        <v>0.23296099999999997</v>
      </c>
      <c r="U404" s="9">
        <f t="shared" si="114"/>
        <v>0.43852472902917333</v>
      </c>
      <c r="V404" s="15">
        <f t="shared" si="115"/>
        <v>0</v>
      </c>
      <c r="X404" s="11">
        <f t="shared" si="116"/>
        <v>0</v>
      </c>
      <c r="Y404" s="11">
        <f t="shared" si="117"/>
        <v>2.2649999999999999E-18</v>
      </c>
      <c r="Z404" s="11">
        <f t="shared" si="118"/>
        <v>3.6600000000000001E-4</v>
      </c>
      <c r="AA404" s="16">
        <f t="shared" si="119"/>
        <v>0</v>
      </c>
      <c r="AB404" s="9">
        <f t="shared" si="120"/>
        <v>0.29827700000000001</v>
      </c>
      <c r="AC404" s="9">
        <f t="shared" si="121"/>
        <v>1</v>
      </c>
      <c r="AD404" s="15">
        <f t="shared" si="122"/>
        <v>0</v>
      </c>
      <c r="AE404" s="3">
        <f t="shared" si="123"/>
        <v>272.7059999999999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0.13334490740740743</v>
      </c>
      <c r="C405" s="15">
        <f>Raw!C405</f>
        <v>25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0.438583</v>
      </c>
      <c r="F405" s="9">
        <f>IF(Raw!$G405&gt;$C$8,IF(Raw!$Q405&gt;$C$8,IF(Raw!$N405&gt;$C$9,IF(Raw!$N405&lt;$A$9,IF(Raw!$X405&gt;$C$9,IF(Raw!$X405&lt;$A$9,Raw!I405,-999),-999),-999),-999),-999),-999)</f>
        <v>0.82740000000000002</v>
      </c>
      <c r="G405" s="9">
        <f>Raw!G405</f>
        <v>0.99519199999999997</v>
      </c>
      <c r="H405" s="9">
        <f>IF(Raw!$G405&gt;$C$8,IF(Raw!$Q405&gt;$C$8,IF(Raw!$N405&gt;$C$9,IF(Raw!$N405&lt;$A$9,IF(Raw!$X405&gt;$C$9,IF(Raw!$X405&lt;$A$9,Raw!L405,-999),-999),-999),-999),-999),-999)</f>
        <v>515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405</v>
      </c>
      <c r="K405" s="9">
        <f>IF(Raw!$G405&gt;$C$8,IF(Raw!$Q405&gt;$C$8,IF(Raw!$N405&gt;$C$9,IF(Raw!$N405&lt;$A$9,IF(Raw!$X405&gt;$C$9,IF(Raw!$X405&lt;$A$9,Raw!R405,-999),-999),-999),-999),-999),-999)</f>
        <v>0.31199199999999999</v>
      </c>
      <c r="L405" s="9">
        <f>IF(Raw!$G405&gt;$C$8,IF(Raw!$Q405&gt;$C$8,IF(Raw!$N405&gt;$C$9,IF(Raw!$N405&lt;$A$9,IF(Raw!$X405&gt;$C$9,IF(Raw!$X405&lt;$A$9,Raw!S405,-999),-999),-999),-999),-999),-999)</f>
        <v>0.62657200000000002</v>
      </c>
      <c r="M405" s="9">
        <f>Raw!Q405</f>
        <v>0.99423099999999998</v>
      </c>
      <c r="N405" s="9">
        <f>IF(Raw!$G405&gt;$C$8,IF(Raw!$Q405&gt;$C$8,IF(Raw!$N405&gt;$C$9,IF(Raw!$N405&lt;$A$9,IF(Raw!$X405&gt;$C$9,IF(Raw!$X405&lt;$A$9,Raw!V405,-999),-999),-999),-999),-999),-999)</f>
        <v>584.70000000000005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482</v>
      </c>
      <c r="R405" s="9">
        <f t="shared" si="111"/>
        <v>0.38881700000000002</v>
      </c>
      <c r="S405" s="9">
        <f t="shared" si="112"/>
        <v>0.46992627507855933</v>
      </c>
      <c r="T405" s="9">
        <f t="shared" si="113"/>
        <v>0.31458000000000003</v>
      </c>
      <c r="U405" s="9">
        <f t="shared" si="114"/>
        <v>0.50206520559488776</v>
      </c>
      <c r="V405" s="15">
        <f t="shared" si="115"/>
        <v>0</v>
      </c>
      <c r="X405" s="11">
        <f t="shared" si="116"/>
        <v>0</v>
      </c>
      <c r="Y405" s="11">
        <f t="shared" si="117"/>
        <v>5.1499999999999996E-18</v>
      </c>
      <c r="Z405" s="11">
        <f t="shared" si="118"/>
        <v>4.0499999999999998E-4</v>
      </c>
      <c r="AA405" s="16">
        <f t="shared" si="119"/>
        <v>0</v>
      </c>
      <c r="AB405" s="9">
        <f t="shared" si="120"/>
        <v>0.31199199999999999</v>
      </c>
      <c r="AC405" s="9">
        <f t="shared" si="121"/>
        <v>1</v>
      </c>
      <c r="AD405" s="15">
        <f t="shared" si="122"/>
        <v>0</v>
      </c>
      <c r="AE405" s="3">
        <f t="shared" si="123"/>
        <v>620.05999999999983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0.13341435185185185</v>
      </c>
      <c r="C406" s="15">
        <f>Raw!C406</f>
        <v>24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0.17479600000000001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0.42813800000000002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0.13347222222222221</v>
      </c>
      <c r="C407" s="15">
        <f>Raw!C407</f>
        <v>22.8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0.345947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0.59361200000000003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0.1335300925925926</v>
      </c>
      <c r="C408" s="15">
        <f>Raw!C408</f>
        <v>21.1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0.308394</v>
      </c>
      <c r="F408" s="9">
        <f>IF(Raw!$G408&gt;$C$8,IF(Raw!$Q408&gt;$C$8,IF(Raw!$N408&gt;$C$9,IF(Raw!$N408&lt;$A$9,IF(Raw!$X408&gt;$C$9,IF(Raw!$X408&lt;$A$9,Raw!I408,-999),-999),-999),-999),-999),-999)</f>
        <v>0.61376799999999998</v>
      </c>
      <c r="G408" s="9">
        <f>Raw!G408</f>
        <v>0.99063800000000002</v>
      </c>
      <c r="H408" s="9">
        <f>IF(Raw!$G408&gt;$C$8,IF(Raw!$Q408&gt;$C$8,IF(Raw!$N408&gt;$C$9,IF(Raw!$N408&lt;$A$9,IF(Raw!$X408&gt;$C$9,IF(Raw!$X408&lt;$A$9,Raw!L408,-999),-999),-999),-999),-999),-999)</f>
        <v>618.70000000000005</v>
      </c>
      <c r="I408" s="9">
        <f>IF(Raw!$G408&gt;$C$8,IF(Raw!$Q408&gt;$C$8,IF(Raw!$N408&gt;$C$9,IF(Raw!$N408&lt;$A$9,IF(Raw!$X408&gt;$C$9,IF(Raw!$X408&lt;$A$9,Raw!M408,-999),-999),-999),-999),-999),-999)</f>
        <v>0.13920199999999999</v>
      </c>
      <c r="J408" s="9">
        <f>IF(Raw!$G408&gt;$C$8,IF(Raw!$Q408&gt;$C$8,IF(Raw!$N408&gt;$C$9,IF(Raw!$N408&lt;$A$9,IF(Raw!$X408&gt;$C$9,IF(Raw!$X408&lt;$A$9,Raw!N408,-999),-999),-999),-999),-999),-999)</f>
        <v>242</v>
      </c>
      <c r="K408" s="9">
        <f>IF(Raw!$G408&gt;$C$8,IF(Raw!$Q408&gt;$C$8,IF(Raw!$N408&gt;$C$9,IF(Raw!$N408&lt;$A$9,IF(Raw!$X408&gt;$C$9,IF(Raw!$X408&lt;$A$9,Raw!R408,-999),-999),-999),-999),-999),-999)</f>
        <v>0.30904399999999999</v>
      </c>
      <c r="L408" s="9">
        <f>IF(Raw!$G408&gt;$C$8,IF(Raw!$Q408&gt;$C$8,IF(Raw!$N408&gt;$C$9,IF(Raw!$N408&lt;$A$9,IF(Raw!$X408&gt;$C$9,IF(Raw!$X408&lt;$A$9,Raw!S408,-999),-999),-999),-999),-999),-999)</f>
        <v>0.59761600000000004</v>
      </c>
      <c r="M408" s="9">
        <f>Raw!Q408</f>
        <v>0.99402900000000005</v>
      </c>
      <c r="N408" s="9">
        <f>IF(Raw!$G408&gt;$C$8,IF(Raw!$Q408&gt;$C$8,IF(Raw!$N408&gt;$C$9,IF(Raw!$N408&lt;$A$9,IF(Raw!$X408&gt;$C$9,IF(Raw!$X408&lt;$A$9,Raw!V408,-999),-999),-999),-999),-999),-999)</f>
        <v>491.5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885</v>
      </c>
      <c r="R408" s="9">
        <f t="shared" si="111"/>
        <v>0.30537399999999998</v>
      </c>
      <c r="S408" s="9">
        <f t="shared" si="112"/>
        <v>0.49753978702050283</v>
      </c>
      <c r="T408" s="9">
        <f t="shared" si="113"/>
        <v>0.28857200000000005</v>
      </c>
      <c r="U408" s="9">
        <f t="shared" si="114"/>
        <v>0.48287194452625104</v>
      </c>
      <c r="V408" s="15">
        <f t="shared" si="115"/>
        <v>0</v>
      </c>
      <c r="X408" s="11">
        <f t="shared" si="116"/>
        <v>0</v>
      </c>
      <c r="Y408" s="11">
        <f t="shared" si="117"/>
        <v>6.1870000000000003E-18</v>
      </c>
      <c r="Z408" s="11">
        <f t="shared" si="118"/>
        <v>2.42E-4</v>
      </c>
      <c r="AA408" s="16">
        <f t="shared" si="119"/>
        <v>0</v>
      </c>
      <c r="AB408" s="9">
        <f t="shared" si="120"/>
        <v>0.30904399999999999</v>
      </c>
      <c r="AC408" s="9">
        <f t="shared" si="121"/>
        <v>1</v>
      </c>
      <c r="AD408" s="15">
        <f t="shared" si="122"/>
        <v>0</v>
      </c>
      <c r="AE408" s="3">
        <f t="shared" si="123"/>
        <v>744.91479999999979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0.13359953703703703</v>
      </c>
      <c r="C409" s="15">
        <f>Raw!C409</f>
        <v>19.7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0.55912499999999998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0.99489899999999998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0.13365740740740742</v>
      </c>
      <c r="C410" s="15">
        <f>Raw!C410</f>
        <v>18.2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0.161804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0.72852799999999995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0.13372685185185185</v>
      </c>
      <c r="C411" s="15">
        <f>Raw!C411</f>
        <v>17.5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0.12864700000000001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0.80316600000000005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0.13378472222222224</v>
      </c>
      <c r="C412" s="15">
        <f>Raw!C412</f>
        <v>16.399999999999999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0.46315600000000001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0.28767799999999999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0.13385416666666666</v>
      </c>
      <c r="C413" s="15">
        <f>Raw!C413</f>
        <v>14.8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0.75459399999999999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0.90991299999999997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0.13391203703703705</v>
      </c>
      <c r="C414" s="15">
        <f>Raw!C414</f>
        <v>13.7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0.989286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2.1735000000000001E-2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0.13398148148148148</v>
      </c>
      <c r="C415" s="15">
        <f>Raw!C415</f>
        <v>12.4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0.31204799999999999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0.64859199999999995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0.13403935185185187</v>
      </c>
      <c r="C416" s="15">
        <f>Raw!C416</f>
        <v>11.1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0.47390700000000002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0.99437600000000004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0.1341087962962963</v>
      </c>
      <c r="C417" s="15">
        <f>Raw!C417</f>
        <v>9.5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0.25970100000000002</v>
      </c>
      <c r="F417" s="9">
        <f>IF(Raw!$G417&gt;$C$8,IF(Raw!$Q417&gt;$C$8,IF(Raw!$N417&gt;$C$9,IF(Raw!$N417&lt;$A$9,IF(Raw!$X417&gt;$C$9,IF(Raw!$X417&lt;$A$9,Raw!I417,-999),-999),-999),-999),-999),-999)</f>
        <v>0.47015899999999999</v>
      </c>
      <c r="G417" s="9">
        <f>Raw!G417</f>
        <v>0.99010100000000001</v>
      </c>
      <c r="H417" s="9">
        <f>IF(Raw!$G417&gt;$C$8,IF(Raw!$Q417&gt;$C$8,IF(Raw!$N417&gt;$C$9,IF(Raw!$N417&lt;$A$9,IF(Raw!$X417&gt;$C$9,IF(Raw!$X417&lt;$A$9,Raw!L417,-999),-999),-999),-999),-999),-999)</f>
        <v>504.5</v>
      </c>
      <c r="I417" s="9">
        <f>IF(Raw!$G417&gt;$C$8,IF(Raw!$Q417&gt;$C$8,IF(Raw!$N417&gt;$C$9,IF(Raw!$N417&lt;$A$9,IF(Raw!$X417&gt;$C$9,IF(Raw!$X417&lt;$A$9,Raw!M417,-999),-999),-999),-999),-999),-999)</f>
        <v>0.22674</v>
      </c>
      <c r="J417" s="9">
        <f>IF(Raw!$G417&gt;$C$8,IF(Raw!$Q417&gt;$C$8,IF(Raw!$N417&gt;$C$9,IF(Raw!$N417&lt;$A$9,IF(Raw!$X417&gt;$C$9,IF(Raw!$X417&lt;$A$9,Raw!N417,-999),-999),-999),-999),-999),-999)</f>
        <v>299</v>
      </c>
      <c r="K417" s="9">
        <f>IF(Raw!$G417&gt;$C$8,IF(Raw!$Q417&gt;$C$8,IF(Raw!$N417&gt;$C$9,IF(Raw!$N417&lt;$A$9,IF(Raw!$X417&gt;$C$9,IF(Raw!$X417&lt;$A$9,Raw!R417,-999),-999),-999),-999),-999),-999)</f>
        <v>0.51370899999999997</v>
      </c>
      <c r="L417" s="9">
        <f>IF(Raw!$G417&gt;$C$8,IF(Raw!$Q417&gt;$C$8,IF(Raw!$N417&gt;$C$9,IF(Raw!$N417&lt;$A$9,IF(Raw!$X417&gt;$C$9,IF(Raw!$X417&lt;$A$9,Raw!S417,-999),-999),-999),-999),-999),-999)</f>
        <v>0.84761399999999998</v>
      </c>
      <c r="M417" s="9">
        <f>Raw!Q417</f>
        <v>0.98855999999999999</v>
      </c>
      <c r="N417" s="9">
        <f>IF(Raw!$G417&gt;$C$8,IF(Raw!$Q417&gt;$C$8,IF(Raw!$N417&gt;$C$9,IF(Raw!$N417&lt;$A$9,IF(Raw!$X417&gt;$C$9,IF(Raw!$X417&lt;$A$9,Raw!V417,-999),-999),-999),-999),-999),-999)</f>
        <v>731.4</v>
      </c>
      <c r="O417" s="9">
        <f>IF(Raw!$G417&gt;$C$8,IF(Raw!$Q417&gt;$C$8,IF(Raw!$N417&gt;$C$9,IF(Raw!$N417&lt;$A$9,IF(Raw!$X417&gt;$C$9,IF(Raw!$X417&lt;$A$9,Raw!W417,-999),-999),-999),-999),-999),-999)</f>
        <v>0.22975499999999999</v>
      </c>
      <c r="P417" s="9">
        <f>IF(Raw!$G417&gt;$C$8,IF(Raw!$Q417&gt;$C$8,IF(Raw!$N417&gt;$C$9,IF(Raw!$N417&lt;$A$9,IF(Raw!$X417&gt;$C$9,IF(Raw!$X417&lt;$A$9,Raw!X417,-999),-999),-999),-999),-999),-999)</f>
        <v>915</v>
      </c>
      <c r="R417" s="9">
        <f t="shared" si="111"/>
        <v>0.21045799999999998</v>
      </c>
      <c r="S417" s="9">
        <f t="shared" si="112"/>
        <v>0.4476315459238257</v>
      </c>
      <c r="T417" s="9">
        <f t="shared" si="113"/>
        <v>0.33390500000000001</v>
      </c>
      <c r="U417" s="9">
        <f t="shared" si="114"/>
        <v>0.39393521107485246</v>
      </c>
      <c r="V417" s="15">
        <f t="shared" si="115"/>
        <v>0</v>
      </c>
      <c r="X417" s="11">
        <f t="shared" si="116"/>
        <v>0</v>
      </c>
      <c r="Y417" s="11">
        <f t="shared" si="117"/>
        <v>5.0449999999999997E-18</v>
      </c>
      <c r="Z417" s="11">
        <f t="shared" si="118"/>
        <v>2.99E-4</v>
      </c>
      <c r="AA417" s="16">
        <f t="shared" si="119"/>
        <v>0</v>
      </c>
      <c r="AB417" s="9">
        <f t="shared" si="120"/>
        <v>0.51370899999999997</v>
      </c>
      <c r="AC417" s="9">
        <f t="shared" si="121"/>
        <v>1</v>
      </c>
      <c r="AD417" s="15">
        <f t="shared" si="122"/>
        <v>0</v>
      </c>
      <c r="AE417" s="3">
        <f t="shared" si="123"/>
        <v>607.41799999999978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0.13416666666666668</v>
      </c>
      <c r="C418" s="15">
        <f>Raw!C418</f>
        <v>8.6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0.99012900000000004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0.986985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0.13423611111111111</v>
      </c>
      <c r="C419" s="15">
        <f>Raw!C419</f>
        <v>7.5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0.114458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0.98781399999999997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0.13429398148148147</v>
      </c>
      <c r="C420" s="15">
        <f>Raw!C420</f>
        <v>6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0.100632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0.98132799999999998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0.13435185185185186</v>
      </c>
      <c r="C421" s="15">
        <f>Raw!C421</f>
        <v>4.9000000000000004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0.161465</v>
      </c>
      <c r="F421" s="9">
        <f>IF(Raw!$G421&gt;$C$8,IF(Raw!$Q421&gt;$C$8,IF(Raw!$N421&gt;$C$9,IF(Raw!$N421&lt;$A$9,IF(Raw!$X421&gt;$C$9,IF(Raw!$X421&lt;$A$9,Raw!I421,-999),-999),-999),-999),-999),-999)</f>
        <v>0.28476099999999999</v>
      </c>
      <c r="G421" s="9">
        <f>Raw!G421</f>
        <v>0.97507600000000005</v>
      </c>
      <c r="H421" s="9">
        <f>IF(Raw!$G421&gt;$C$8,IF(Raw!$Q421&gt;$C$8,IF(Raw!$N421&gt;$C$9,IF(Raw!$N421&lt;$A$9,IF(Raw!$X421&gt;$C$9,IF(Raw!$X421&lt;$A$9,Raw!L421,-999),-999),-999),-999),-999),-999)</f>
        <v>597.70000000000005</v>
      </c>
      <c r="I421" s="9">
        <f>IF(Raw!$G421&gt;$C$8,IF(Raw!$Q421&gt;$C$8,IF(Raw!$N421&gt;$C$9,IF(Raw!$N421&lt;$A$9,IF(Raw!$X421&gt;$C$9,IF(Raw!$X421&lt;$A$9,Raw!M421,-999),-999),-999),-999),-999),-999)</f>
        <v>0.25228400000000001</v>
      </c>
      <c r="J421" s="9">
        <f>IF(Raw!$G421&gt;$C$8,IF(Raw!$Q421&gt;$C$8,IF(Raw!$N421&gt;$C$9,IF(Raw!$N421&lt;$A$9,IF(Raw!$X421&gt;$C$9,IF(Raw!$X421&lt;$A$9,Raw!N421,-999),-999),-999),-999),-999),-999)</f>
        <v>1197</v>
      </c>
      <c r="K421" s="9">
        <f>IF(Raw!$G421&gt;$C$8,IF(Raw!$Q421&gt;$C$8,IF(Raw!$N421&gt;$C$9,IF(Raw!$N421&lt;$A$9,IF(Raw!$X421&gt;$C$9,IF(Raw!$X421&lt;$A$9,Raw!R421,-999),-999),-999),-999),-999),-999)</f>
        <v>0.38673800000000003</v>
      </c>
      <c r="L421" s="9">
        <f>IF(Raw!$G421&gt;$C$8,IF(Raw!$Q421&gt;$C$8,IF(Raw!$N421&gt;$C$9,IF(Raw!$N421&lt;$A$9,IF(Raw!$X421&gt;$C$9,IF(Raw!$X421&lt;$A$9,Raw!S421,-999),-999),-999),-999),-999),-999)</f>
        <v>0.63980899999999996</v>
      </c>
      <c r="M421" s="9">
        <f>Raw!Q421</f>
        <v>0.99257399999999996</v>
      </c>
      <c r="N421" s="9">
        <f>IF(Raw!$G421&gt;$C$8,IF(Raw!$Q421&gt;$C$8,IF(Raw!$N421&gt;$C$9,IF(Raw!$N421&lt;$A$9,IF(Raw!$X421&gt;$C$9,IF(Raw!$X421&lt;$A$9,Raw!V421,-999),-999),-999),-999),-999),-999)</f>
        <v>468</v>
      </c>
      <c r="O421" s="9">
        <f>IF(Raw!$G421&gt;$C$8,IF(Raw!$Q421&gt;$C$8,IF(Raw!$N421&gt;$C$9,IF(Raw!$N421&lt;$A$9,IF(Raw!$X421&gt;$C$9,IF(Raw!$X421&lt;$A$9,Raw!W421,-999),-999),-999),-999),-999),-999)</f>
        <v>0.13920199999999999</v>
      </c>
      <c r="P421" s="9">
        <f>IF(Raw!$G421&gt;$C$8,IF(Raw!$Q421&gt;$C$8,IF(Raw!$N421&gt;$C$9,IF(Raw!$N421&lt;$A$9,IF(Raw!$X421&gt;$C$9,IF(Raw!$X421&lt;$A$9,Raw!X421,-999),-999),-999),-999),-999),-999)</f>
        <v>771</v>
      </c>
      <c r="R421" s="9">
        <f t="shared" si="111"/>
        <v>0.12329599999999999</v>
      </c>
      <c r="S421" s="9">
        <f t="shared" si="112"/>
        <v>0.43298063990504315</v>
      </c>
      <c r="T421" s="9">
        <f t="shared" si="113"/>
        <v>0.25307099999999993</v>
      </c>
      <c r="U421" s="9">
        <f t="shared" si="114"/>
        <v>0.39554148191100774</v>
      </c>
      <c r="V421" s="15">
        <f t="shared" si="115"/>
        <v>0</v>
      </c>
      <c r="X421" s="11">
        <f t="shared" si="116"/>
        <v>0</v>
      </c>
      <c r="Y421" s="11">
        <f t="shared" si="117"/>
        <v>5.9769999999999999E-18</v>
      </c>
      <c r="Z421" s="11">
        <f t="shared" si="118"/>
        <v>1.1969999999999999E-3</v>
      </c>
      <c r="AA421" s="16">
        <f t="shared" si="119"/>
        <v>0</v>
      </c>
      <c r="AB421" s="9">
        <f t="shared" si="120"/>
        <v>0.38673800000000003</v>
      </c>
      <c r="AC421" s="9">
        <f t="shared" si="121"/>
        <v>1</v>
      </c>
      <c r="AD421" s="15">
        <f t="shared" si="122"/>
        <v>0</v>
      </c>
      <c r="AE421" s="3">
        <f t="shared" si="123"/>
        <v>719.63079999999979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0.13442129629629629</v>
      </c>
      <c r="C422" s="15">
        <f>Raw!C422</f>
        <v>3.8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0.98866299999999996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6.9040000000000004E-3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0.13447916666666668</v>
      </c>
      <c r="C423" s="15">
        <f>Raw!C423</f>
        <v>2.7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0.54528699999999997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0.27255299999999999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0.1345486111111111</v>
      </c>
      <c r="C424" s="15">
        <f>Raw!C424</f>
        <v>1.3</v>
      </c>
      <c r="D424" s="15">
        <f>IF(C424&gt;0.5,Raw!D424*D$11,-999)</f>
        <v>1.6</v>
      </c>
      <c r="E424" s="9">
        <f>IF(Raw!$G424&gt;$C$8,IF(Raw!$Q424&gt;$C$8,IF(Raw!$N424&gt;$C$9,IF(Raw!$N424&lt;$A$9,IF(Raw!$X424&gt;$C$9,IF(Raw!$X424&lt;$A$9,Raw!H424,-999),-999),-999),-999),-999),-999)</f>
        <v>0.305089</v>
      </c>
      <c r="F424" s="9">
        <f>IF(Raw!$G424&gt;$C$8,IF(Raw!$Q424&gt;$C$8,IF(Raw!$N424&gt;$C$9,IF(Raw!$N424&lt;$A$9,IF(Raw!$X424&gt;$C$9,IF(Raw!$X424&lt;$A$9,Raw!I424,-999),-999),-999),-999),-999),-999)</f>
        <v>0.50873900000000005</v>
      </c>
      <c r="G424" s="9">
        <f>Raw!G424</f>
        <v>0.97839799999999999</v>
      </c>
      <c r="H424" s="9">
        <f>IF(Raw!$G424&gt;$C$8,IF(Raw!$Q424&gt;$C$8,IF(Raw!$N424&gt;$C$9,IF(Raw!$N424&lt;$A$9,IF(Raw!$X424&gt;$C$9,IF(Raw!$X424&lt;$A$9,Raw!L424,-999),-999),-999),-999),-999),-999)</f>
        <v>703.9</v>
      </c>
      <c r="I424" s="9">
        <f>IF(Raw!$G424&gt;$C$8,IF(Raw!$Q424&gt;$C$8,IF(Raw!$N424&gt;$C$9,IF(Raw!$N424&lt;$A$9,IF(Raw!$X424&gt;$C$9,IF(Raw!$X424&lt;$A$9,Raw!M424,-999),-999),-999),-999),-999),-999)</f>
        <v>0.44314799999999999</v>
      </c>
      <c r="J424" s="9">
        <f>IF(Raw!$G424&gt;$C$8,IF(Raw!$Q424&gt;$C$8,IF(Raw!$N424&gt;$C$9,IF(Raw!$N424&lt;$A$9,IF(Raw!$X424&gt;$C$9,IF(Raw!$X424&lt;$A$9,Raw!N424,-999),-999),-999),-999),-999),-999)</f>
        <v>815</v>
      </c>
      <c r="K424" s="9">
        <f>IF(Raw!$G424&gt;$C$8,IF(Raw!$Q424&gt;$C$8,IF(Raw!$N424&gt;$C$9,IF(Raw!$N424&lt;$A$9,IF(Raw!$X424&gt;$C$9,IF(Raw!$X424&lt;$A$9,Raw!R424,-999),-999),-999),-999),-999),-999)</f>
        <v>0.34866599999999998</v>
      </c>
      <c r="L424" s="9">
        <f>IF(Raw!$G424&gt;$C$8,IF(Raw!$Q424&gt;$C$8,IF(Raw!$N424&gt;$C$9,IF(Raw!$N424&lt;$A$9,IF(Raw!$X424&gt;$C$9,IF(Raw!$X424&lt;$A$9,Raw!S424,-999),-999),-999),-999),-999),-999)</f>
        <v>0.51919599999999999</v>
      </c>
      <c r="M424" s="9">
        <f>Raw!Q424</f>
        <v>0.97894899999999996</v>
      </c>
      <c r="N424" s="9">
        <f>IF(Raw!$G424&gt;$C$8,IF(Raw!$Q424&gt;$C$8,IF(Raw!$N424&gt;$C$9,IF(Raw!$N424&lt;$A$9,IF(Raw!$X424&gt;$C$9,IF(Raw!$X424&lt;$A$9,Raw!V424,-999),-999),-999),-999),-999),-999)</f>
        <v>769.5</v>
      </c>
      <c r="O424" s="9">
        <f>IF(Raw!$G424&gt;$C$8,IF(Raw!$Q424&gt;$C$8,IF(Raw!$N424&gt;$C$9,IF(Raw!$N424&lt;$A$9,IF(Raw!$X424&gt;$C$9,IF(Raw!$X424&lt;$A$9,Raw!W424,-999),-999),-999),-999),-999),-999)</f>
        <v>0.239512</v>
      </c>
      <c r="P424" s="9">
        <f>IF(Raw!$G424&gt;$C$8,IF(Raw!$Q424&gt;$C$8,IF(Raw!$N424&gt;$C$9,IF(Raw!$N424&lt;$A$9,IF(Raw!$X424&gt;$C$9,IF(Raw!$X424&lt;$A$9,Raw!X424,-999),-999),-999),-999),-999),-999)</f>
        <v>1643</v>
      </c>
      <c r="R424" s="9">
        <f t="shared" si="111"/>
        <v>0.20365000000000005</v>
      </c>
      <c r="S424" s="9">
        <f t="shared" si="112"/>
        <v>0.400303495505554</v>
      </c>
      <c r="T424" s="9">
        <f t="shared" si="113"/>
        <v>0.17053000000000001</v>
      </c>
      <c r="U424" s="9">
        <f t="shared" si="114"/>
        <v>0.32845014214285168</v>
      </c>
      <c r="V424" s="15">
        <f t="shared" si="115"/>
        <v>0</v>
      </c>
      <c r="X424" s="11">
        <f t="shared" si="116"/>
        <v>9.6319999999999974E+17</v>
      </c>
      <c r="Y424" s="11">
        <f t="shared" si="117"/>
        <v>7.0389999999999993E-18</v>
      </c>
      <c r="Z424" s="11">
        <f t="shared" si="118"/>
        <v>8.1499999999999997E-4</v>
      </c>
      <c r="AA424" s="16">
        <f t="shared" si="119"/>
        <v>5.4953060569703366E-3</v>
      </c>
      <c r="AB424" s="9">
        <f t="shared" si="120"/>
        <v>0.34960311454189513</v>
      </c>
      <c r="AC424" s="9">
        <f t="shared" si="121"/>
        <v>0.99450469394302965</v>
      </c>
      <c r="AD424" s="15">
        <f t="shared" si="122"/>
        <v>6.7427068183685117</v>
      </c>
      <c r="AE424" s="3">
        <f t="shared" si="123"/>
        <v>847.49559999999974</v>
      </c>
      <c r="AF424" s="2">
        <f t="shared" si="124"/>
        <v>0.25</v>
      </c>
      <c r="AG424" s="9">
        <f t="shared" si="125"/>
        <v>1.7035715484005481E-3</v>
      </c>
      <c r="AH424" s="2">
        <f t="shared" si="126"/>
        <v>8.2434940645378943E-2</v>
      </c>
    </row>
    <row r="425" spans="1:34">
      <c r="A425" s="1">
        <f>Raw!A425</f>
        <v>412</v>
      </c>
      <c r="B425" s="14">
        <f>Raw!B425</f>
        <v>0.13460648148148149</v>
      </c>
      <c r="C425" s="15">
        <f>Raw!C425</f>
        <v>0.4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0.90200999999999998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0.94688799999999995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0.13467592592592592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0.82133299999999998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0.64202599999999999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0.13473379629629631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0.45481300000000002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0.37177399999999999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0.13480324074074074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0.37939000000000001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0.71800699999999995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0.13486111111111113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0.24999399999999999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0.48266900000000001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0.13493055555555555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0.83769400000000005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0.80643200000000004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0.13498842592592594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5.1228999999999997E-2</v>
      </c>
      <c r="F431" s="9">
        <f>IF(Raw!$G431&gt;$C$8,IF(Raw!$Q431&gt;$C$8,IF(Raw!$N431&gt;$C$9,IF(Raw!$N431&lt;$A$9,IF(Raw!$X431&gt;$C$9,IF(Raw!$X431&lt;$A$9,Raw!I431,-999),-999),-999),-999),-999),-999)</f>
        <v>7.2986999999999996E-2</v>
      </c>
      <c r="G431" s="9">
        <f>Raw!G431</f>
        <v>0.84661799999999998</v>
      </c>
      <c r="H431" s="9">
        <f>IF(Raw!$G431&gt;$C$8,IF(Raw!$Q431&gt;$C$8,IF(Raw!$N431&gt;$C$9,IF(Raw!$N431&lt;$A$9,IF(Raw!$X431&gt;$C$9,IF(Raw!$X431&lt;$A$9,Raw!L431,-999),-999),-999),-999),-999),-999)</f>
        <v>457.4</v>
      </c>
      <c r="I431" s="9">
        <f>IF(Raw!$G431&gt;$C$8,IF(Raw!$Q431&gt;$C$8,IF(Raw!$N431&gt;$C$9,IF(Raw!$N431&lt;$A$9,IF(Raw!$X431&gt;$C$9,IF(Raw!$X431&lt;$A$9,Raw!M431,-999),-999),-999),-999),-999),-999)</f>
        <v>0.52279399999999998</v>
      </c>
      <c r="J431" s="9">
        <f>IF(Raw!$G431&gt;$C$8,IF(Raw!$Q431&gt;$C$8,IF(Raw!$N431&gt;$C$9,IF(Raw!$N431&lt;$A$9,IF(Raw!$X431&gt;$C$9,IF(Raw!$X431&lt;$A$9,Raw!N431,-999),-999),-999),-999),-999),-999)</f>
        <v>1018</v>
      </c>
      <c r="K431" s="9">
        <f>IF(Raw!$G431&gt;$C$8,IF(Raw!$Q431&gt;$C$8,IF(Raw!$N431&gt;$C$9,IF(Raw!$N431&lt;$A$9,IF(Raw!$X431&gt;$C$9,IF(Raw!$X431&lt;$A$9,Raw!R431,-999),-999),-999),-999),-999),-999)</f>
        <v>7.2400999999999993E-2</v>
      </c>
      <c r="L431" s="9">
        <f>IF(Raw!$G431&gt;$C$8,IF(Raw!$Q431&gt;$C$8,IF(Raw!$N431&gt;$C$9,IF(Raw!$N431&lt;$A$9,IF(Raw!$X431&gt;$C$9,IF(Raw!$X431&lt;$A$9,Raw!S431,-999),-999),-999),-999),-999),-999)</f>
        <v>0.11050500000000001</v>
      </c>
      <c r="M431" s="9">
        <f>Raw!Q431</f>
        <v>0.91051499999999996</v>
      </c>
      <c r="N431" s="9">
        <f>IF(Raw!$G431&gt;$C$8,IF(Raw!$Q431&gt;$C$8,IF(Raw!$N431&gt;$C$9,IF(Raw!$N431&lt;$A$9,IF(Raw!$X431&gt;$C$9,IF(Raw!$X431&lt;$A$9,Raw!V431,-999),-999),-999),-999),-999),-999)</f>
        <v>711.9</v>
      </c>
      <c r="O431" s="9">
        <f>IF(Raw!$G431&gt;$C$8,IF(Raw!$Q431&gt;$C$8,IF(Raw!$N431&gt;$C$9,IF(Raw!$N431&lt;$A$9,IF(Raw!$X431&gt;$C$9,IF(Raw!$X431&lt;$A$9,Raw!W431,-999),-999),-999),-999),-999),-999)</f>
        <v>0.33494400000000002</v>
      </c>
      <c r="P431" s="9">
        <f>IF(Raw!$G431&gt;$C$8,IF(Raw!$Q431&gt;$C$8,IF(Raw!$N431&gt;$C$9,IF(Raw!$N431&lt;$A$9,IF(Raw!$X431&gt;$C$9,IF(Raw!$X431&lt;$A$9,Raw!X431,-999),-999),-999),-999),-999),-999)</f>
        <v>5210</v>
      </c>
      <c r="R431" s="9">
        <f t="shared" si="111"/>
        <v>2.1758E-2</v>
      </c>
      <c r="S431" s="9">
        <f t="shared" si="112"/>
        <v>0.29810788222560181</v>
      </c>
      <c r="T431" s="9">
        <f t="shared" si="113"/>
        <v>3.8104000000000013E-2</v>
      </c>
      <c r="U431" s="9">
        <f t="shared" si="114"/>
        <v>0.34481697660739341</v>
      </c>
      <c r="V431" s="15">
        <f t="shared" si="115"/>
        <v>0</v>
      </c>
      <c r="X431" s="11">
        <f t="shared" si="116"/>
        <v>-6.0139799999999993E+20</v>
      </c>
      <c r="Y431" s="11">
        <f t="shared" si="117"/>
        <v>4.5739999999999997E-18</v>
      </c>
      <c r="Z431" s="11">
        <f t="shared" si="118"/>
        <v>1.018E-3</v>
      </c>
      <c r="AA431" s="16">
        <f t="shared" si="119"/>
        <v>1.5554602780292752</v>
      </c>
      <c r="AB431" s="9">
        <f t="shared" si="120"/>
        <v>0.13167025843402752</v>
      </c>
      <c r="AC431" s="9">
        <f t="shared" si="121"/>
        <v>-0.55546027802927533</v>
      </c>
      <c r="AD431" s="15">
        <f t="shared" si="122"/>
        <v>-999</v>
      </c>
      <c r="AE431" s="3">
        <f t="shared" si="123"/>
        <v>550.7095999999998</v>
      </c>
      <c r="AF431" s="2">
        <f t="shared" si="124"/>
        <v>0.25</v>
      </c>
      <c r="AG431" s="9">
        <f t="shared" si="125"/>
        <v>-0.26497858433137389</v>
      </c>
      <c r="AH431" s="2">
        <f t="shared" si="126"/>
        <v>-12.822175794237586</v>
      </c>
    </row>
    <row r="432" spans="1:34">
      <c r="A432" s="1">
        <f>Raw!A432</f>
        <v>419</v>
      </c>
      <c r="B432" s="14">
        <f>Raw!B432</f>
        <v>0.1350462962962963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0.88952200000000003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0.86137399999999997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0.13511574074074076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0.64850099999999999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0.95178399999999996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0.13517361111111112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0.54957699999999998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0.93563600000000002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0.13524305555555555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0.79389200000000004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0.89635200000000004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0.13530092592592594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0.72210600000000003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0.89098599999999994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0.13537037037037036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0.65258499999999997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0.91471899999999995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0.13542824074074075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0.31742100000000001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0.51569399999999999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0.13549768518518518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0.128606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0.38029299999999999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0.13555555555555557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8.2466999999999999E-2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0.52239400000000002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0.135625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0.28650799999999998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0.39870299999999997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0.13568287037037038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0.33360000000000001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0.17343800000000001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0.13574074074074075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0.189415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0.158607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0.1358101851851852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6.6931000000000004E-2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0.111859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0.13586805555555556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0.218307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1.8419000000000001E-2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0.13593750000000002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2.8115000000000001E-2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0.10721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0.13599537037037038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0.25382199999999999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0.24929899999999999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0.13606481481481481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2.6549E-2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0.120557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0.13612268518518519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5.9685000000000002E-2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0.15502299999999999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0.13619212962962965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0.17762800000000001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0.20257500000000001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0.13625000000000001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0.34594900000000001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0.168569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0.13630787037037037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5.5803999999999999E-2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0.65680400000000005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0.13637731481481483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9.6495999999999998E-2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0.20092499999999999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0.13643518518518519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8.8421E-2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3.0796E-2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0.13650462962962964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5.9472999999999998E-2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9.2399999999999999E-3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0.1365625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2.0764999999999999E-2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1.8969E-2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0.13663194444444446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0.14729800000000001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3.023E-2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0.13668981481481482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2.1347999999999999E-2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1.1050000000000001E-3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0.13675925925925927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9.835E-3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7.5649999999999995E-2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0.13681712962962964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0.10464900000000001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1.2345999999999999E-2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0.136875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0.13525799999999999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5.2798999999999999E-2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0.13694444444444445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3.3929000000000001E-2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2.7501000000000001E-2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0.13700231481481481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8.1573999999999994E-2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2.4785999999999999E-2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0.13707175925925927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2.5738E-2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1.6607E-2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0.13712962962962963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3.9882000000000001E-2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3.7449999999999997E-2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0.13719907407407408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3.1129999999999999E-3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6.1239000000000002E-2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0.13725694444444445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1.0378E-2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2.8916000000000001E-2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0.1373263888888889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4.0499999999999998E-4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0.117105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0.13738425925925926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9.8999999999999999E-4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8.2257999999999998E-2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0.13745370370370372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1.1745E-2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0.22103800000000001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0.13751157407407408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5.2288000000000001E-2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2.1651E-2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0.13756944444444444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7.8580000000000004E-3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1.7193E-2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0.13763888888888889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5.64E-3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9.8080000000000007E-3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0.13769675925925925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3.261E-3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5.2589999999999998E-2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0.13776620370370371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5.2329999999999998E-3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1.505E-3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0.13782407407407407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0.10134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0.16745199999999999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0.13789351851851853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7.0679999999999996E-3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7.3379999999999999E-3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0.13795138888888889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6.3502000000000003E-2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2.7585999999999999E-2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0.13802083333333334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1.2805E-2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5.6899999999999995E-4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0.1380787037037037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2.2127000000000001E-2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9.0968999999999994E-2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0.13814814814814816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0.105504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2.4004000000000001E-2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0.13820601851851852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0.164266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5.7480000000000003E-2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0.13826388888888888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3.2175000000000002E-2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9.4879999999999999E-3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0.13833333333333334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2.8674999999999999E-2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2.3110000000000001E-3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0.1383912037037037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2.632E-2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8.064E-3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0.13846064814814815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2.4347000000000001E-2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8.2489999999999994E-3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0.13851851851851851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4.5294000000000001E-2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2.6022E-2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0.13858796296296297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3.9750000000000001E-2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2.4570000000000002E-2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0.13864583333333333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7.8410999999999995E-2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3.0724999999999999E-2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0.13871527777777778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1.4381E-2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6.9292000000000006E-2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0.13877314814814815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3.5923999999999998E-2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0.107625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0.1388425925925926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4.6516000000000002E-2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2.4351000000000001E-2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0.13890046296296296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6.0106E-2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2.0945999999999999E-2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93"/>
  <sheetViews>
    <sheetView workbookViewId="0">
      <selection activeCell="F9" sqref="F9"/>
    </sheetView>
  </sheetViews>
  <sheetFormatPr baseColWidth="10" defaultColWidth="9" defaultRowHeight="14"/>
  <cols>
    <col min="1" max="1" width="10.6640625" style="30" customWidth="1"/>
    <col min="2" max="2" width="10.6640625" style="31" customWidth="1"/>
    <col min="3" max="4" width="10.6640625" style="32" customWidth="1"/>
    <col min="5" max="5" width="10.6640625" style="33" customWidth="1"/>
    <col min="6" max="6" width="10.6640625" style="34" customWidth="1"/>
    <col min="7" max="11" width="10.6640625" style="33" customWidth="1"/>
    <col min="12" max="12" width="10.6640625" style="32" customWidth="1"/>
    <col min="13" max="13" width="10.6640625" style="33" customWidth="1"/>
    <col min="14" max="16" width="10.6640625" style="30" customWidth="1"/>
    <col min="17" max="21" width="10.6640625" style="33" customWidth="1"/>
    <col min="22" max="22" width="10.6640625" style="32" customWidth="1"/>
    <col min="23" max="23" width="10.6640625" style="33" customWidth="1"/>
    <col min="24" max="26" width="10.6640625" style="30" customWidth="1"/>
    <col min="27" max="29" width="10.6640625" style="33" customWidth="1"/>
    <col min="30" max="30" width="10.6640625" style="35" customWidth="1"/>
    <col min="31" max="31" width="10.6640625" style="32" customWidth="1"/>
    <col min="32" max="16384" width="9" style="17"/>
  </cols>
  <sheetData>
    <row r="1" spans="1:31">
      <c r="A1" s="30" t="s">
        <v>102</v>
      </c>
    </row>
    <row r="2" spans="1:31">
      <c r="A2" s="30" t="s">
        <v>98</v>
      </c>
    </row>
    <row r="3" spans="1:31">
      <c r="A3" s="30" t="s">
        <v>103</v>
      </c>
      <c r="B3" s="31" t="s">
        <v>99</v>
      </c>
    </row>
    <row r="4" spans="1:31">
      <c r="A4" s="30" t="s">
        <v>55</v>
      </c>
    </row>
    <row r="5" spans="1:31">
      <c r="B5" s="31" t="s">
        <v>56</v>
      </c>
      <c r="C5" s="32">
        <v>8.9999999999999999E-18</v>
      </c>
      <c r="E5" s="33" t="s">
        <v>57</v>
      </c>
      <c r="F5" s="34">
        <v>1.0000000000000001E-18</v>
      </c>
      <c r="H5" s="33" t="s">
        <v>58</v>
      </c>
      <c r="I5" s="33">
        <v>0.6</v>
      </c>
      <c r="K5" s="33" t="s">
        <v>59</v>
      </c>
    </row>
    <row r="6" spans="1:31">
      <c r="B6" s="31" t="s">
        <v>60</v>
      </c>
      <c r="C6" s="32">
        <v>2.5000000000000001E-2</v>
      </c>
      <c r="E6" s="33" t="s">
        <v>61</v>
      </c>
      <c r="F6" s="34">
        <v>10</v>
      </c>
      <c r="H6" s="33" t="s">
        <v>62</v>
      </c>
      <c r="I6" s="33">
        <v>1</v>
      </c>
      <c r="K6" s="33" t="s">
        <v>63</v>
      </c>
      <c r="L6" s="32">
        <v>0</v>
      </c>
      <c r="M6" s="33">
        <v>0</v>
      </c>
      <c r="N6" s="30">
        <v>0</v>
      </c>
      <c r="O6" s="30">
        <v>0</v>
      </c>
      <c r="Q6" s="33" t="s">
        <v>64</v>
      </c>
      <c r="R6" s="33">
        <v>1</v>
      </c>
      <c r="S6" s="33">
        <v>1</v>
      </c>
      <c r="T6" s="33">
        <v>1</v>
      </c>
      <c r="U6" s="33">
        <v>1</v>
      </c>
    </row>
    <row r="7" spans="1:31">
      <c r="A7" s="30" t="s">
        <v>65</v>
      </c>
    </row>
    <row r="8" spans="1:31">
      <c r="B8" s="31" t="s">
        <v>56</v>
      </c>
      <c r="C8" s="32">
        <v>8.9999999999999999E-18</v>
      </c>
      <c r="E8" s="33" t="s">
        <v>57</v>
      </c>
      <c r="F8" s="34">
        <v>1.0000000000000001E-18</v>
      </c>
      <c r="H8" s="33" t="s">
        <v>58</v>
      </c>
      <c r="I8" s="33">
        <v>0.6</v>
      </c>
      <c r="K8" s="33" t="s">
        <v>59</v>
      </c>
    </row>
    <row r="9" spans="1:31">
      <c r="B9" s="31" t="s">
        <v>60</v>
      </c>
      <c r="C9" s="32">
        <v>2.5100000000000001E-2</v>
      </c>
      <c r="E9" s="33" t="s">
        <v>61</v>
      </c>
      <c r="F9" s="34">
        <v>10</v>
      </c>
      <c r="H9" s="33" t="s">
        <v>62</v>
      </c>
      <c r="I9" s="33">
        <v>1</v>
      </c>
      <c r="K9" s="33" t="s">
        <v>63</v>
      </c>
      <c r="L9" s="32">
        <v>0</v>
      </c>
      <c r="M9" s="33">
        <v>0</v>
      </c>
      <c r="N9" s="30">
        <v>0</v>
      </c>
      <c r="O9" s="30">
        <v>0</v>
      </c>
      <c r="Q9" s="33" t="s">
        <v>64</v>
      </c>
      <c r="R9" s="33">
        <v>1</v>
      </c>
      <c r="S9" s="33">
        <v>1</v>
      </c>
      <c r="T9" s="33">
        <v>1</v>
      </c>
      <c r="U9" s="33">
        <v>1</v>
      </c>
    </row>
    <row r="10" spans="1:31">
      <c r="A10" s="30" t="s">
        <v>66</v>
      </c>
      <c r="B10" s="31" t="s">
        <v>67</v>
      </c>
      <c r="C10" s="32" t="s">
        <v>68</v>
      </c>
      <c r="D10" s="32" t="s">
        <v>69</v>
      </c>
      <c r="E10" s="33" t="s">
        <v>70</v>
      </c>
    </row>
    <row r="11" spans="1:31">
      <c r="A11" s="30" t="s">
        <v>71</v>
      </c>
    </row>
    <row r="12" spans="1:31">
      <c r="A12" s="30" t="s">
        <v>4</v>
      </c>
      <c r="B12" s="31" t="s">
        <v>5</v>
      </c>
      <c r="C12" s="32" t="s">
        <v>6</v>
      </c>
      <c r="D12" s="32" t="s">
        <v>7</v>
      </c>
      <c r="E12" s="33" t="s">
        <v>72</v>
      </c>
      <c r="F12" s="34" t="s">
        <v>73</v>
      </c>
      <c r="G12" s="33" t="s">
        <v>74</v>
      </c>
      <c r="H12" s="33" t="s">
        <v>75</v>
      </c>
      <c r="I12" s="33" t="s">
        <v>76</v>
      </c>
      <c r="J12" s="33" t="s">
        <v>77</v>
      </c>
      <c r="K12" s="33" t="s">
        <v>78</v>
      </c>
      <c r="L12" s="32" t="s">
        <v>8</v>
      </c>
      <c r="M12" s="33" t="s">
        <v>9</v>
      </c>
      <c r="N12" s="30" t="s">
        <v>10</v>
      </c>
      <c r="O12" s="30" t="s">
        <v>79</v>
      </c>
      <c r="P12" s="30" t="s">
        <v>80</v>
      </c>
      <c r="Q12" s="33" t="s">
        <v>81</v>
      </c>
      <c r="R12" s="33" t="s">
        <v>82</v>
      </c>
      <c r="S12" s="33" t="s">
        <v>83</v>
      </c>
      <c r="T12" s="33" t="s">
        <v>84</v>
      </c>
      <c r="U12" s="33" t="s">
        <v>85</v>
      </c>
      <c r="V12" s="32" t="s">
        <v>86</v>
      </c>
      <c r="W12" s="33" t="s">
        <v>87</v>
      </c>
      <c r="X12" s="30" t="s">
        <v>88</v>
      </c>
      <c r="Y12" s="30" t="s">
        <v>89</v>
      </c>
      <c r="Z12" s="30" t="s">
        <v>90</v>
      </c>
      <c r="AA12" s="33" t="s">
        <v>91</v>
      </c>
      <c r="AB12" s="33" t="s">
        <v>92</v>
      </c>
      <c r="AC12" s="33" t="s">
        <v>93</v>
      </c>
      <c r="AD12" s="35" t="s">
        <v>94</v>
      </c>
      <c r="AE12" s="32" t="s">
        <v>95</v>
      </c>
    </row>
    <row r="13" spans="1:31">
      <c r="A13" s="30">
        <v>0</v>
      </c>
      <c r="B13" s="31">
        <v>0.1086111111111111</v>
      </c>
      <c r="C13" s="32">
        <v>-1</v>
      </c>
      <c r="D13" s="32">
        <v>0</v>
      </c>
      <c r="E13" s="33">
        <v>0</v>
      </c>
      <c r="F13" s="34">
        <v>0</v>
      </c>
      <c r="G13" s="33">
        <v>9.8630000000000002E-3</v>
      </c>
      <c r="H13" s="33">
        <v>1.0404999999999999E-2</v>
      </c>
      <c r="I13" s="33">
        <v>1.2788000000000001E-2</v>
      </c>
      <c r="J13" s="33">
        <v>2.3830000000000001E-3</v>
      </c>
      <c r="K13" s="33">
        <v>0.18632099999999999</v>
      </c>
      <c r="L13" s="32">
        <v>896.7</v>
      </c>
      <c r="M13" s="33">
        <v>2.4390000000000002E-3</v>
      </c>
      <c r="N13" s="30">
        <v>0</v>
      </c>
      <c r="O13" s="30">
        <v>0</v>
      </c>
      <c r="P13" s="30">
        <v>0</v>
      </c>
      <c r="Q13" s="33">
        <v>2.6266999999999999E-2</v>
      </c>
      <c r="R13" s="33">
        <v>6.8050000000000003E-3</v>
      </c>
      <c r="S13" s="33">
        <v>8.8629999999999994E-3</v>
      </c>
      <c r="T13" s="33">
        <v>2.0579999999999999E-3</v>
      </c>
      <c r="U13" s="33">
        <v>0.23216899999999999</v>
      </c>
      <c r="V13" s="32">
        <v>262.10000000000002</v>
      </c>
      <c r="W13" s="33">
        <v>0.54345900000000003</v>
      </c>
      <c r="X13" s="30">
        <v>1911</v>
      </c>
      <c r="Y13" s="30">
        <v>0</v>
      </c>
      <c r="Z13" s="30">
        <v>0</v>
      </c>
    </row>
    <row r="14" spans="1:31">
      <c r="A14" s="30">
        <v>1</v>
      </c>
      <c r="B14" s="31">
        <v>0.10866898148148148</v>
      </c>
      <c r="C14" s="32">
        <v>0</v>
      </c>
      <c r="D14" s="32">
        <v>0</v>
      </c>
      <c r="E14" s="33">
        <v>0</v>
      </c>
      <c r="F14" s="34">
        <v>0</v>
      </c>
      <c r="G14" s="33">
        <v>4.1633999999999997E-2</v>
      </c>
      <c r="H14" s="33">
        <v>7.8189999999999996E-3</v>
      </c>
      <c r="I14" s="33">
        <v>1.1018999999999999E-2</v>
      </c>
      <c r="J14" s="33">
        <v>3.2000000000000002E-3</v>
      </c>
      <c r="K14" s="33">
        <v>0.29043400000000003</v>
      </c>
      <c r="L14" s="32">
        <v>103.3</v>
      </c>
      <c r="M14" s="33">
        <v>0.36838100000000001</v>
      </c>
      <c r="N14" s="30">
        <v>1061</v>
      </c>
      <c r="O14" s="30">
        <v>0</v>
      </c>
      <c r="P14" s="30">
        <v>0</v>
      </c>
      <c r="Q14" s="33">
        <v>2.2983E-2</v>
      </c>
      <c r="R14" s="33">
        <v>6.0060000000000001E-3</v>
      </c>
      <c r="S14" s="33">
        <v>8.1060000000000004E-3</v>
      </c>
      <c r="T14" s="33">
        <v>2.0999999999999999E-3</v>
      </c>
      <c r="U14" s="33">
        <v>0.25903399999999999</v>
      </c>
      <c r="V14" s="32">
        <v>319.7</v>
      </c>
      <c r="W14" s="33">
        <v>0.59756100000000001</v>
      </c>
      <c r="X14" s="30">
        <v>6419</v>
      </c>
      <c r="Y14" s="30">
        <v>0</v>
      </c>
      <c r="Z14" s="30">
        <v>0</v>
      </c>
    </row>
    <row r="15" spans="1:31">
      <c r="A15" s="30">
        <v>2</v>
      </c>
      <c r="B15" s="31">
        <v>0.10872685185185187</v>
      </c>
      <c r="C15" s="32">
        <v>0</v>
      </c>
      <c r="D15" s="32">
        <v>0</v>
      </c>
      <c r="E15" s="33">
        <v>0</v>
      </c>
      <c r="F15" s="34">
        <v>0</v>
      </c>
      <c r="G15" s="33">
        <v>1.7335E-2</v>
      </c>
      <c r="H15" s="33">
        <v>7.9880000000000003E-3</v>
      </c>
      <c r="I15" s="33">
        <v>1.1174999999999999E-2</v>
      </c>
      <c r="J15" s="33">
        <v>3.1870000000000002E-3</v>
      </c>
      <c r="K15" s="33">
        <v>0.28515699999999999</v>
      </c>
      <c r="L15" s="32">
        <v>171.4</v>
      </c>
      <c r="M15" s="33">
        <v>0.36838100000000001</v>
      </c>
      <c r="N15" s="30">
        <v>3161</v>
      </c>
      <c r="O15" s="30">
        <v>0</v>
      </c>
      <c r="P15" s="30">
        <v>0</v>
      </c>
      <c r="Q15" s="33">
        <v>6.4840000000000002E-3</v>
      </c>
      <c r="R15" s="33">
        <v>6.8900000000000003E-3</v>
      </c>
      <c r="S15" s="33">
        <v>8.8880000000000001E-3</v>
      </c>
      <c r="T15" s="33">
        <v>1.9980000000000002E-3</v>
      </c>
      <c r="U15" s="33">
        <v>0.22479299999999999</v>
      </c>
      <c r="V15" s="32">
        <v>432.4</v>
      </c>
      <c r="W15" s="33">
        <v>0.59756100000000001</v>
      </c>
      <c r="X15" s="30">
        <v>1264</v>
      </c>
      <c r="Y15" s="30">
        <v>0</v>
      </c>
      <c r="Z15" s="30">
        <v>0</v>
      </c>
    </row>
    <row r="16" spans="1:31">
      <c r="A16" s="30">
        <v>3</v>
      </c>
      <c r="B16" s="31">
        <v>0.10879629629629629</v>
      </c>
      <c r="C16" s="32">
        <v>0</v>
      </c>
      <c r="D16" s="32">
        <v>0</v>
      </c>
      <c r="E16" s="33">
        <v>0</v>
      </c>
      <c r="F16" s="34">
        <v>0</v>
      </c>
      <c r="G16" s="33">
        <v>3.4451000000000002E-2</v>
      </c>
      <c r="H16" s="33">
        <v>7.9710000000000007E-3</v>
      </c>
      <c r="I16" s="33">
        <v>1.0111999999999999E-2</v>
      </c>
      <c r="J16" s="33">
        <v>2.1410000000000001E-3</v>
      </c>
      <c r="K16" s="33">
        <v>0.21171200000000001</v>
      </c>
      <c r="L16" s="32">
        <v>786.5</v>
      </c>
      <c r="M16" s="33">
        <v>2.4390000000000002E-3</v>
      </c>
      <c r="N16" s="30">
        <v>1572</v>
      </c>
      <c r="O16" s="30">
        <v>0</v>
      </c>
      <c r="P16" s="30">
        <v>0</v>
      </c>
      <c r="Q16" s="33">
        <v>1.964E-3</v>
      </c>
      <c r="R16" s="33">
        <v>6.1710000000000003E-3</v>
      </c>
      <c r="S16" s="33">
        <v>8.3129999999999992E-3</v>
      </c>
      <c r="T16" s="33">
        <v>2.1419999999999998E-3</v>
      </c>
      <c r="U16" s="33">
        <v>0.25771500000000003</v>
      </c>
      <c r="V16" s="32">
        <v>896.7</v>
      </c>
      <c r="W16" s="33">
        <v>0.23161899999999999</v>
      </c>
      <c r="X16" s="30">
        <v>3819</v>
      </c>
      <c r="Y16" s="30">
        <v>0</v>
      </c>
      <c r="Z16" s="30">
        <v>0</v>
      </c>
    </row>
    <row r="17" spans="1:31">
      <c r="A17" s="30">
        <v>4</v>
      </c>
      <c r="B17" s="31">
        <v>0.10885416666666665</v>
      </c>
      <c r="C17" s="32">
        <v>0.2</v>
      </c>
      <c r="D17" s="32">
        <v>0.8</v>
      </c>
      <c r="E17" s="33">
        <v>4.06E-4</v>
      </c>
      <c r="F17" s="34">
        <v>0.02</v>
      </c>
      <c r="G17" s="33">
        <v>3.8679999999999999E-2</v>
      </c>
      <c r="H17" s="33">
        <v>8.3490000000000005E-3</v>
      </c>
      <c r="I17" s="33">
        <v>1.0241999999999999E-2</v>
      </c>
      <c r="J17" s="33">
        <v>1.8929999999999999E-3</v>
      </c>
      <c r="K17" s="33">
        <v>0.184839</v>
      </c>
      <c r="L17" s="32">
        <v>453.4</v>
      </c>
      <c r="M17" s="33">
        <v>0.31427899999999998</v>
      </c>
      <c r="N17" s="30">
        <v>5999</v>
      </c>
      <c r="O17" s="30">
        <v>0</v>
      </c>
      <c r="P17" s="30">
        <v>0</v>
      </c>
      <c r="Q17" s="33">
        <v>1.5579999999999999E-3</v>
      </c>
      <c r="R17" s="33">
        <v>6.7990000000000004E-3</v>
      </c>
      <c r="S17" s="33">
        <v>8.9639999999999997E-3</v>
      </c>
      <c r="T17" s="33">
        <v>2.1649999999999998E-3</v>
      </c>
      <c r="U17" s="33">
        <v>0.241505</v>
      </c>
      <c r="V17" s="32">
        <v>635.79999999999995</v>
      </c>
      <c r="W17" s="33">
        <v>0.59756100000000001</v>
      </c>
      <c r="X17" s="30">
        <v>5568</v>
      </c>
      <c r="Y17" s="30">
        <v>0</v>
      </c>
      <c r="Z17" s="30">
        <v>0</v>
      </c>
      <c r="AA17" s="33">
        <v>0.37154599999999999</v>
      </c>
      <c r="AB17" s="33">
        <v>1.3119199999999999E-2</v>
      </c>
      <c r="AC17" s="33">
        <v>6.8273099999999996E-3</v>
      </c>
      <c r="AD17" s="35">
        <v>0.25</v>
      </c>
      <c r="AE17" s="32">
        <v>1831.8</v>
      </c>
    </row>
    <row r="18" spans="1:31">
      <c r="A18" s="30">
        <v>5</v>
      </c>
      <c r="B18" s="31">
        <v>0.10892361111111111</v>
      </c>
      <c r="C18" s="32">
        <v>0.2</v>
      </c>
      <c r="D18" s="32">
        <v>0.8</v>
      </c>
      <c r="E18" s="33">
        <v>0</v>
      </c>
      <c r="F18" s="34">
        <v>0</v>
      </c>
      <c r="G18" s="33">
        <v>8.3083000000000004E-2</v>
      </c>
      <c r="H18" s="33">
        <v>8.1550000000000008E-3</v>
      </c>
      <c r="I18" s="33">
        <v>1.0463E-2</v>
      </c>
      <c r="J18" s="33">
        <v>2.3089999999999999E-3</v>
      </c>
      <c r="K18" s="33">
        <v>0.220639</v>
      </c>
      <c r="L18" s="32">
        <v>896.7</v>
      </c>
      <c r="M18" s="33">
        <v>0.59756100000000001</v>
      </c>
      <c r="N18" s="30">
        <v>0</v>
      </c>
      <c r="O18" s="30">
        <v>0</v>
      </c>
      <c r="P18" s="30">
        <v>0</v>
      </c>
      <c r="Q18" s="33">
        <v>1.2817E-2</v>
      </c>
      <c r="R18" s="33">
        <v>6.0010000000000003E-3</v>
      </c>
      <c r="S18" s="33">
        <v>8.6639999999999998E-3</v>
      </c>
      <c r="T18" s="33">
        <v>2.6619999999999999E-3</v>
      </c>
      <c r="U18" s="33">
        <v>0.30729600000000001</v>
      </c>
      <c r="V18" s="32">
        <v>476.9</v>
      </c>
      <c r="W18" s="33">
        <v>0.14408000000000001</v>
      </c>
      <c r="X18" s="30">
        <v>21611</v>
      </c>
      <c r="Y18" s="30">
        <v>0</v>
      </c>
      <c r="Z18" s="30">
        <v>0</v>
      </c>
    </row>
    <row r="19" spans="1:31">
      <c r="A19" s="30">
        <v>6</v>
      </c>
      <c r="B19" s="31">
        <v>0.10898148148148147</v>
      </c>
      <c r="C19" s="32">
        <v>0.2</v>
      </c>
      <c r="D19" s="32">
        <v>0.8</v>
      </c>
      <c r="E19" s="33">
        <v>6.1899999999999998E-4</v>
      </c>
      <c r="F19" s="34">
        <v>0.03</v>
      </c>
      <c r="G19" s="33">
        <v>0.13695399999999999</v>
      </c>
      <c r="H19" s="33">
        <v>8.0979999999999993E-3</v>
      </c>
      <c r="I19" s="33">
        <v>1.0473E-2</v>
      </c>
      <c r="J19" s="33">
        <v>2.3749999999999999E-3</v>
      </c>
      <c r="K19" s="33">
        <v>0.22678100000000001</v>
      </c>
      <c r="L19" s="32">
        <v>470.4</v>
      </c>
      <c r="M19" s="33">
        <v>0.13920199999999999</v>
      </c>
      <c r="N19" s="30">
        <v>1373</v>
      </c>
      <c r="O19" s="30">
        <v>0</v>
      </c>
      <c r="P19" s="30">
        <v>0</v>
      </c>
      <c r="Q19" s="33">
        <v>2.4861999999999999E-2</v>
      </c>
      <c r="R19" s="33">
        <v>5.5970000000000004E-3</v>
      </c>
      <c r="S19" s="33">
        <v>8.6250000000000007E-3</v>
      </c>
      <c r="T19" s="33">
        <v>3.029E-3</v>
      </c>
      <c r="U19" s="33">
        <v>0.35112399999999999</v>
      </c>
      <c r="V19" s="32">
        <v>395.8</v>
      </c>
      <c r="W19" s="33">
        <v>0.59756100000000001</v>
      </c>
      <c r="X19" s="30">
        <v>2530</v>
      </c>
      <c r="Y19" s="30">
        <v>0</v>
      </c>
      <c r="Z19" s="30">
        <v>0</v>
      </c>
      <c r="AA19" s="33">
        <v>0.54019099999999998</v>
      </c>
      <c r="AB19" s="33">
        <v>3.1465899999999999E-3</v>
      </c>
      <c r="AC19" s="33">
        <v>5.60627E-3</v>
      </c>
      <c r="AD19" s="35">
        <v>0.25</v>
      </c>
      <c r="AE19" s="32">
        <v>1765.5</v>
      </c>
    </row>
    <row r="20" spans="1:31">
      <c r="A20" s="30">
        <v>7</v>
      </c>
      <c r="B20" s="31">
        <v>0.10905092592592593</v>
      </c>
      <c r="C20" s="32">
        <v>0.2</v>
      </c>
      <c r="D20" s="32">
        <v>0.8</v>
      </c>
      <c r="E20" s="33">
        <v>0</v>
      </c>
      <c r="F20" s="34">
        <v>0</v>
      </c>
      <c r="G20" s="33">
        <v>6.1970000000000003E-3</v>
      </c>
      <c r="H20" s="33">
        <v>7.4790000000000004E-3</v>
      </c>
      <c r="I20" s="33">
        <v>9.7850000000000003E-3</v>
      </c>
      <c r="J20" s="33">
        <v>2.3059999999999999E-3</v>
      </c>
      <c r="K20" s="33">
        <v>0.235678</v>
      </c>
      <c r="L20" s="32">
        <v>896.7</v>
      </c>
      <c r="M20" s="33">
        <v>2.4390000000000002E-3</v>
      </c>
      <c r="N20" s="30">
        <v>0</v>
      </c>
      <c r="O20" s="30">
        <v>0</v>
      </c>
      <c r="P20" s="30">
        <v>0</v>
      </c>
      <c r="Q20" s="33">
        <v>6.1650999999999997E-2</v>
      </c>
      <c r="R20" s="33">
        <v>6.4720000000000003E-3</v>
      </c>
      <c r="S20" s="33">
        <v>9.9909999999999999E-3</v>
      </c>
      <c r="T20" s="33">
        <v>3.519E-3</v>
      </c>
      <c r="U20" s="33">
        <v>0.35224100000000003</v>
      </c>
      <c r="V20" s="32">
        <v>103.3</v>
      </c>
      <c r="W20" s="33">
        <v>0.22674</v>
      </c>
      <c r="X20" s="30">
        <v>8330</v>
      </c>
      <c r="Y20" s="30">
        <v>0</v>
      </c>
      <c r="Z20" s="30">
        <v>0</v>
      </c>
    </row>
    <row r="21" spans="1:31">
      <c r="A21" s="30">
        <v>8</v>
      </c>
      <c r="B21" s="31">
        <v>0.10910879629629629</v>
      </c>
      <c r="C21" s="32">
        <v>0.2</v>
      </c>
      <c r="D21" s="32">
        <v>0.8</v>
      </c>
      <c r="E21" s="33">
        <v>1.052E-3</v>
      </c>
      <c r="F21" s="34">
        <v>5.0999999999999997E-2</v>
      </c>
      <c r="G21" s="33">
        <v>5.7499999999999999E-3</v>
      </c>
      <c r="H21" s="33">
        <v>8.6809999999999995E-3</v>
      </c>
      <c r="I21" s="33">
        <v>1.0873000000000001E-2</v>
      </c>
      <c r="J21" s="33">
        <v>2.1919999999999999E-3</v>
      </c>
      <c r="K21" s="33">
        <v>0.201594</v>
      </c>
      <c r="L21" s="32">
        <v>896.7</v>
      </c>
      <c r="M21" s="33">
        <v>2.4390000000000002E-3</v>
      </c>
      <c r="N21" s="30">
        <v>2492</v>
      </c>
      <c r="O21" s="30">
        <v>0</v>
      </c>
      <c r="P21" s="30">
        <v>0</v>
      </c>
      <c r="Q21" s="33">
        <v>2.5714999999999998E-2</v>
      </c>
      <c r="R21" s="33">
        <v>6.424E-3</v>
      </c>
      <c r="S21" s="33">
        <v>9.384E-3</v>
      </c>
      <c r="T21" s="33">
        <v>2.96E-3</v>
      </c>
      <c r="U21" s="33">
        <v>0.31539899999999998</v>
      </c>
      <c r="V21" s="32">
        <v>103.3</v>
      </c>
      <c r="W21" s="33">
        <v>0.36838100000000001</v>
      </c>
      <c r="X21" s="30">
        <v>0</v>
      </c>
      <c r="Y21" s="30">
        <v>0</v>
      </c>
      <c r="Z21" s="30">
        <v>0</v>
      </c>
      <c r="AA21" s="33">
        <v>0.48522900000000002</v>
      </c>
      <c r="AB21" s="33">
        <v>1.0804299999999999E-2</v>
      </c>
      <c r="AC21" s="33">
        <v>6.4564599999999998E-3</v>
      </c>
      <c r="AD21" s="35">
        <v>0.25</v>
      </c>
      <c r="AE21" s="32">
        <v>926.2</v>
      </c>
    </row>
    <row r="22" spans="1:31">
      <c r="A22" s="30">
        <v>9</v>
      </c>
      <c r="B22" s="31">
        <v>0.10917824074074074</v>
      </c>
      <c r="C22" s="32">
        <v>0.2</v>
      </c>
      <c r="D22" s="32">
        <v>0.8</v>
      </c>
      <c r="E22" s="33">
        <v>7.4899999999999999E-4</v>
      </c>
      <c r="F22" s="34">
        <v>3.5999999999999997E-2</v>
      </c>
      <c r="G22" s="33">
        <v>2.5898999999999998E-2</v>
      </c>
      <c r="H22" s="33">
        <v>8.0359999999999997E-3</v>
      </c>
      <c r="I22" s="33">
        <v>1.0163E-2</v>
      </c>
      <c r="J22" s="33">
        <v>2.127E-3</v>
      </c>
      <c r="K22" s="33">
        <v>0.20931</v>
      </c>
      <c r="L22" s="32">
        <v>896.7</v>
      </c>
      <c r="M22" s="33">
        <v>2.4390000000000002E-3</v>
      </c>
      <c r="N22" s="30">
        <v>2332</v>
      </c>
      <c r="O22" s="30">
        <v>0</v>
      </c>
      <c r="P22" s="30">
        <v>0</v>
      </c>
      <c r="Q22" s="33">
        <v>3.6572E-2</v>
      </c>
      <c r="R22" s="33">
        <v>6.9620000000000003E-3</v>
      </c>
      <c r="S22" s="33">
        <v>8.9750000000000003E-3</v>
      </c>
      <c r="T22" s="33">
        <v>2.013E-3</v>
      </c>
      <c r="U22" s="33">
        <v>0.2243</v>
      </c>
      <c r="V22" s="32">
        <v>470.4</v>
      </c>
      <c r="W22" s="33">
        <v>0.59756100000000001</v>
      </c>
      <c r="X22" s="30">
        <v>0</v>
      </c>
      <c r="Y22" s="30">
        <v>0</v>
      </c>
      <c r="Z22" s="30">
        <v>0</v>
      </c>
      <c r="AA22" s="33">
        <v>0.34507599999999999</v>
      </c>
      <c r="AB22" s="33">
        <v>1.0117299999999999E-2</v>
      </c>
      <c r="AC22" s="33">
        <v>6.9825099999999999E-3</v>
      </c>
      <c r="AD22" s="35">
        <v>0.25</v>
      </c>
      <c r="AE22" s="32">
        <v>926.2</v>
      </c>
    </row>
    <row r="23" spans="1:31">
      <c r="A23" s="30">
        <v>10</v>
      </c>
      <c r="B23" s="31">
        <v>0.1092361111111111</v>
      </c>
      <c r="C23" s="32">
        <v>0.2</v>
      </c>
      <c r="D23" s="32">
        <v>0.8</v>
      </c>
      <c r="E23" s="33">
        <v>0</v>
      </c>
      <c r="F23" s="34">
        <v>0</v>
      </c>
      <c r="G23" s="33">
        <v>2.2082999999999998E-2</v>
      </c>
      <c r="H23" s="33">
        <v>7.0980000000000001E-3</v>
      </c>
      <c r="I23" s="33">
        <v>1.0643E-2</v>
      </c>
      <c r="J23" s="33">
        <v>3.545E-3</v>
      </c>
      <c r="K23" s="33">
        <v>0.33307999999999999</v>
      </c>
      <c r="L23" s="32">
        <v>625.20000000000005</v>
      </c>
      <c r="M23" s="33">
        <v>0.59756100000000001</v>
      </c>
      <c r="N23" s="30">
        <v>0</v>
      </c>
      <c r="O23" s="30">
        <v>0</v>
      </c>
      <c r="P23" s="30">
        <v>0</v>
      </c>
      <c r="Q23" s="33">
        <v>1.1613E-2</v>
      </c>
      <c r="R23" s="33">
        <v>6.3429999999999997E-3</v>
      </c>
      <c r="S23" s="33">
        <v>8.5050000000000004E-3</v>
      </c>
      <c r="T23" s="33">
        <v>2.1619999999999999E-3</v>
      </c>
      <c r="U23" s="33">
        <v>0.25416100000000003</v>
      </c>
      <c r="V23" s="32">
        <v>896.7</v>
      </c>
      <c r="W23" s="33">
        <v>2.4390000000000002E-3</v>
      </c>
      <c r="X23" s="30">
        <v>1066</v>
      </c>
      <c r="Y23" s="30">
        <v>0</v>
      </c>
      <c r="Z23" s="30">
        <v>0</v>
      </c>
    </row>
    <row r="24" spans="1:31">
      <c r="A24" s="30">
        <v>11</v>
      </c>
      <c r="B24" s="31">
        <v>0.10930555555555554</v>
      </c>
      <c r="C24" s="32">
        <v>0.2</v>
      </c>
      <c r="D24" s="32">
        <v>0.8</v>
      </c>
      <c r="E24" s="33">
        <v>0</v>
      </c>
      <c r="F24" s="34">
        <v>0</v>
      </c>
      <c r="G24" s="33">
        <v>1.9474999999999999E-2</v>
      </c>
      <c r="H24" s="33">
        <v>8.4770000000000002E-3</v>
      </c>
      <c r="I24" s="33">
        <v>1.0871E-2</v>
      </c>
      <c r="J24" s="33">
        <v>2.3939999999999999E-3</v>
      </c>
      <c r="K24" s="33">
        <v>0.22020799999999999</v>
      </c>
      <c r="L24" s="32">
        <v>292.10000000000002</v>
      </c>
      <c r="M24" s="33">
        <v>0.59756100000000001</v>
      </c>
      <c r="N24" s="30">
        <v>0</v>
      </c>
      <c r="O24" s="30">
        <v>0</v>
      </c>
      <c r="P24" s="30">
        <v>0</v>
      </c>
      <c r="Q24" s="33">
        <v>1.7836000000000001E-2</v>
      </c>
      <c r="R24" s="33">
        <v>6.2529999999999999E-3</v>
      </c>
      <c r="S24" s="33">
        <v>8.5059999999999997E-3</v>
      </c>
      <c r="T24" s="33">
        <v>2.2520000000000001E-3</v>
      </c>
      <c r="U24" s="33">
        <v>0.26481500000000002</v>
      </c>
      <c r="V24" s="32">
        <v>515</v>
      </c>
      <c r="W24" s="33">
        <v>0.59756100000000001</v>
      </c>
      <c r="X24" s="30">
        <v>0</v>
      </c>
      <c r="Y24" s="30">
        <v>0</v>
      </c>
      <c r="Z24" s="30">
        <v>0</v>
      </c>
    </row>
    <row r="25" spans="1:31">
      <c r="A25" s="30">
        <v>12</v>
      </c>
      <c r="B25" s="31">
        <v>0.10936342592592592</v>
      </c>
      <c r="C25" s="32">
        <v>0.2</v>
      </c>
      <c r="D25" s="32">
        <v>0.8</v>
      </c>
      <c r="E25" s="33">
        <v>0</v>
      </c>
      <c r="F25" s="34">
        <v>0</v>
      </c>
      <c r="G25" s="33">
        <v>6.9446999999999995E-2</v>
      </c>
      <c r="H25" s="33">
        <v>7.4799999999999997E-3</v>
      </c>
      <c r="I25" s="33">
        <v>1.2264000000000001E-2</v>
      </c>
      <c r="J25" s="33">
        <v>4.7840000000000001E-3</v>
      </c>
      <c r="K25" s="33">
        <v>0.39011400000000002</v>
      </c>
      <c r="L25" s="32">
        <v>103.3</v>
      </c>
      <c r="M25" s="33">
        <v>0.22674</v>
      </c>
      <c r="N25" s="30">
        <v>0</v>
      </c>
      <c r="O25" s="30">
        <v>0</v>
      </c>
      <c r="P25" s="30">
        <v>0</v>
      </c>
      <c r="Q25" s="33">
        <v>7.7701999999999993E-2</v>
      </c>
      <c r="R25" s="33">
        <v>7.1549999999999999E-3</v>
      </c>
      <c r="S25" s="33">
        <v>8.7550000000000006E-3</v>
      </c>
      <c r="T25" s="33">
        <v>1.6000000000000001E-3</v>
      </c>
      <c r="U25" s="33">
        <v>0.18278700000000001</v>
      </c>
      <c r="V25" s="32">
        <v>470.4</v>
      </c>
      <c r="W25" s="33">
        <v>0.59756100000000001</v>
      </c>
      <c r="X25" s="30">
        <v>0</v>
      </c>
      <c r="Y25" s="30">
        <v>0</v>
      </c>
      <c r="Z25" s="30">
        <v>0</v>
      </c>
    </row>
    <row r="26" spans="1:31">
      <c r="A26" s="30">
        <v>13</v>
      </c>
      <c r="B26" s="31">
        <v>0.10942129629629631</v>
      </c>
      <c r="C26" s="32">
        <v>0.2</v>
      </c>
      <c r="D26" s="32">
        <v>0.8</v>
      </c>
      <c r="E26" s="33">
        <v>0</v>
      </c>
      <c r="F26" s="34">
        <v>0</v>
      </c>
      <c r="G26" s="33">
        <v>3.3498E-2</v>
      </c>
      <c r="H26" s="33">
        <v>7.3049999999999999E-3</v>
      </c>
      <c r="I26" s="33">
        <v>1.0494E-2</v>
      </c>
      <c r="J26" s="33">
        <v>3.189E-3</v>
      </c>
      <c r="K26" s="33">
        <v>0.30388799999999999</v>
      </c>
      <c r="L26" s="32">
        <v>896.7</v>
      </c>
      <c r="M26" s="33">
        <v>0.36838100000000001</v>
      </c>
      <c r="N26" s="30">
        <v>0</v>
      </c>
      <c r="O26" s="30">
        <v>0</v>
      </c>
      <c r="P26" s="30">
        <v>0</v>
      </c>
      <c r="Q26" s="33">
        <v>5.1149999999999998E-3</v>
      </c>
      <c r="R26" s="33">
        <v>5.999E-3</v>
      </c>
      <c r="S26" s="33">
        <v>8.5629999999999994E-3</v>
      </c>
      <c r="T26" s="33">
        <v>2.5639999999999999E-3</v>
      </c>
      <c r="U26" s="33">
        <v>0.29941299999999998</v>
      </c>
      <c r="V26" s="32">
        <v>896.7</v>
      </c>
      <c r="W26" s="33">
        <v>2.4390000000000002E-3</v>
      </c>
      <c r="X26" s="30">
        <v>0</v>
      </c>
      <c r="Y26" s="30">
        <v>0</v>
      </c>
      <c r="Z26" s="30">
        <v>0</v>
      </c>
    </row>
    <row r="27" spans="1:31">
      <c r="A27" s="30">
        <v>14</v>
      </c>
      <c r="B27" s="31">
        <v>0.10949074074074074</v>
      </c>
      <c r="C27" s="32">
        <v>0.2</v>
      </c>
      <c r="D27" s="32">
        <v>0.8</v>
      </c>
      <c r="E27" s="33">
        <v>0</v>
      </c>
      <c r="F27" s="34">
        <v>0</v>
      </c>
      <c r="G27" s="33">
        <v>6.1869999999999998E-3</v>
      </c>
      <c r="H27" s="33">
        <v>7.8059999999999996E-3</v>
      </c>
      <c r="I27" s="33">
        <v>1.0992999999999999E-2</v>
      </c>
      <c r="J27" s="33">
        <v>3.1870000000000002E-3</v>
      </c>
      <c r="K27" s="33">
        <v>0.28991400000000001</v>
      </c>
      <c r="L27" s="32">
        <v>226.5</v>
      </c>
      <c r="M27" s="33">
        <v>0.59756100000000001</v>
      </c>
      <c r="N27" s="30">
        <v>0</v>
      </c>
      <c r="O27" s="30">
        <v>0</v>
      </c>
      <c r="P27" s="30">
        <v>0</v>
      </c>
      <c r="Q27" s="33">
        <v>1.2355E-2</v>
      </c>
      <c r="R27" s="33">
        <v>5.803E-3</v>
      </c>
      <c r="S27" s="33">
        <v>8.2959999999999996E-3</v>
      </c>
      <c r="T27" s="33">
        <v>2.493E-3</v>
      </c>
      <c r="U27" s="33">
        <v>0.30054700000000001</v>
      </c>
      <c r="V27" s="32">
        <v>247.5</v>
      </c>
      <c r="W27" s="33">
        <v>0.59756100000000001</v>
      </c>
      <c r="X27" s="30">
        <v>1044</v>
      </c>
      <c r="Y27" s="30">
        <v>0</v>
      </c>
      <c r="Z27" s="30">
        <v>0</v>
      </c>
    </row>
    <row r="28" spans="1:31">
      <c r="A28" s="30">
        <v>15</v>
      </c>
      <c r="B28" s="31">
        <v>0.1095486111111111</v>
      </c>
      <c r="C28" s="32">
        <v>0.2</v>
      </c>
      <c r="D28" s="32">
        <v>0.8</v>
      </c>
      <c r="E28" s="33">
        <v>0</v>
      </c>
      <c r="F28" s="34">
        <v>0</v>
      </c>
      <c r="G28" s="33">
        <v>7.5329999999999998E-3</v>
      </c>
      <c r="H28" s="33">
        <v>8.097E-3</v>
      </c>
      <c r="I28" s="33">
        <v>1.076E-2</v>
      </c>
      <c r="J28" s="33">
        <v>2.663E-3</v>
      </c>
      <c r="K28" s="33">
        <v>0.247478</v>
      </c>
      <c r="L28" s="32">
        <v>353.7</v>
      </c>
      <c r="M28" s="33">
        <v>0.59756100000000001</v>
      </c>
      <c r="N28" s="30">
        <v>0</v>
      </c>
      <c r="O28" s="30">
        <v>0</v>
      </c>
      <c r="P28" s="30">
        <v>0</v>
      </c>
      <c r="Q28" s="33">
        <v>2.7666E-2</v>
      </c>
      <c r="R28" s="33">
        <v>4.9540000000000001E-3</v>
      </c>
      <c r="S28" s="33">
        <v>9.4920000000000004E-3</v>
      </c>
      <c r="T28" s="33">
        <v>4.5389999999999996E-3</v>
      </c>
      <c r="U28" s="33">
        <v>0.47812700000000002</v>
      </c>
      <c r="V28" s="32">
        <v>306.7</v>
      </c>
      <c r="W28" s="33">
        <v>0.59756100000000001</v>
      </c>
      <c r="X28" s="30">
        <v>0</v>
      </c>
      <c r="Y28" s="30">
        <v>0</v>
      </c>
      <c r="Z28" s="30">
        <v>0</v>
      </c>
    </row>
    <row r="29" spans="1:31">
      <c r="A29" s="30">
        <v>16</v>
      </c>
      <c r="B29" s="31">
        <v>0.10961805555555555</v>
      </c>
      <c r="C29" s="32">
        <v>0.2</v>
      </c>
      <c r="D29" s="32">
        <v>0.8</v>
      </c>
      <c r="E29" s="33">
        <v>0</v>
      </c>
      <c r="F29" s="34">
        <v>0</v>
      </c>
      <c r="G29" s="33">
        <v>3.5085999999999999E-2</v>
      </c>
      <c r="H29" s="33">
        <v>8.0140000000000003E-3</v>
      </c>
      <c r="I29" s="33">
        <v>1.1084E-2</v>
      </c>
      <c r="J29" s="33">
        <v>3.0699999999999998E-3</v>
      </c>
      <c r="K29" s="33">
        <v>0.27698899999999999</v>
      </c>
      <c r="L29" s="32">
        <v>237</v>
      </c>
      <c r="M29" s="33">
        <v>0.59756100000000001</v>
      </c>
      <c r="N29" s="30">
        <v>0</v>
      </c>
      <c r="O29" s="30">
        <v>0</v>
      </c>
      <c r="P29" s="30">
        <v>0</v>
      </c>
      <c r="Q29" s="33">
        <v>1.3896E-2</v>
      </c>
      <c r="R29" s="33">
        <v>5.8389999999999996E-3</v>
      </c>
      <c r="S29" s="33">
        <v>8.5299999999999994E-3</v>
      </c>
      <c r="T29" s="33">
        <v>2.6909999999999998E-3</v>
      </c>
      <c r="U29" s="33">
        <v>0.31547999999999998</v>
      </c>
      <c r="V29" s="32">
        <v>780</v>
      </c>
      <c r="W29" s="33">
        <v>0.59756100000000001</v>
      </c>
      <c r="X29" s="30">
        <v>4508</v>
      </c>
      <c r="Y29" s="30">
        <v>0</v>
      </c>
      <c r="Z29" s="30">
        <v>0</v>
      </c>
    </row>
    <row r="30" spans="1:31">
      <c r="A30" s="30">
        <v>17</v>
      </c>
      <c r="B30" s="31">
        <v>0.10967592592592591</v>
      </c>
      <c r="C30" s="32">
        <v>0.2</v>
      </c>
      <c r="D30" s="32">
        <v>0.8</v>
      </c>
      <c r="E30" s="33">
        <v>1.16E-4</v>
      </c>
      <c r="F30" s="34">
        <v>6.0000000000000001E-3</v>
      </c>
      <c r="G30" s="33">
        <v>3.6117000000000003E-2</v>
      </c>
      <c r="H30" s="33">
        <v>8.8970000000000004E-3</v>
      </c>
      <c r="I30" s="33">
        <v>1.1539000000000001E-2</v>
      </c>
      <c r="J30" s="33">
        <v>2.6419999999999998E-3</v>
      </c>
      <c r="K30" s="33">
        <v>0.22895599999999999</v>
      </c>
      <c r="L30" s="32">
        <v>141.30000000000001</v>
      </c>
      <c r="M30" s="33">
        <v>0.36838100000000001</v>
      </c>
      <c r="N30" s="30">
        <v>1224</v>
      </c>
      <c r="O30" s="30">
        <v>0</v>
      </c>
      <c r="P30" s="30">
        <v>0</v>
      </c>
      <c r="Q30" s="33">
        <v>2.9662999999999998E-2</v>
      </c>
      <c r="R30" s="33">
        <v>6.8910000000000004E-3</v>
      </c>
      <c r="S30" s="33">
        <v>8.8129999999999997E-3</v>
      </c>
      <c r="T30" s="33">
        <v>1.921E-3</v>
      </c>
      <c r="U30" s="33">
        <v>0.21803700000000001</v>
      </c>
      <c r="V30" s="32">
        <v>141.30000000000001</v>
      </c>
      <c r="W30" s="33">
        <v>0.36838100000000001</v>
      </c>
      <c r="X30" s="30">
        <v>1572</v>
      </c>
      <c r="Y30" s="30">
        <v>0</v>
      </c>
      <c r="Z30" s="30">
        <v>0</v>
      </c>
      <c r="AA30" s="33">
        <v>0.33544200000000002</v>
      </c>
      <c r="AB30" s="33">
        <v>8.4501200000000002E-4</v>
      </c>
      <c r="AC30" s="33">
        <v>6.8927499999999996E-3</v>
      </c>
      <c r="AD30" s="35">
        <v>0.25</v>
      </c>
      <c r="AE30" s="32">
        <v>5876.8</v>
      </c>
    </row>
    <row r="31" spans="1:31">
      <c r="A31" s="30">
        <v>18</v>
      </c>
      <c r="B31" s="31">
        <v>0.10974537037037037</v>
      </c>
      <c r="C31" s="32">
        <v>0.2</v>
      </c>
      <c r="D31" s="32">
        <v>0.8</v>
      </c>
      <c r="E31" s="33">
        <v>1.2400000000000001E-4</v>
      </c>
      <c r="F31" s="34">
        <v>6.0000000000000001E-3</v>
      </c>
      <c r="G31" s="33">
        <v>8.1365000000000007E-2</v>
      </c>
      <c r="H31" s="33">
        <v>7.6480000000000003E-3</v>
      </c>
      <c r="I31" s="33">
        <v>1.0236E-2</v>
      </c>
      <c r="J31" s="33">
        <v>2.588E-3</v>
      </c>
      <c r="K31" s="33">
        <v>0.252805</v>
      </c>
      <c r="L31" s="32">
        <v>151.9</v>
      </c>
      <c r="M31" s="33">
        <v>0.36838100000000001</v>
      </c>
      <c r="N31" s="30">
        <v>22811</v>
      </c>
      <c r="O31" s="30">
        <v>0</v>
      </c>
      <c r="P31" s="30">
        <v>0</v>
      </c>
      <c r="Q31" s="33">
        <v>4.2578999999999999E-2</v>
      </c>
      <c r="R31" s="33">
        <v>6.6750000000000004E-3</v>
      </c>
      <c r="S31" s="33">
        <v>8.5649999999999997E-3</v>
      </c>
      <c r="T31" s="33">
        <v>1.89E-3</v>
      </c>
      <c r="U31" s="33">
        <v>0.22065100000000001</v>
      </c>
      <c r="V31" s="32">
        <v>597.70000000000005</v>
      </c>
      <c r="W31" s="33">
        <v>0.59756100000000001</v>
      </c>
      <c r="X31" s="30">
        <v>6851</v>
      </c>
      <c r="Y31" s="30">
        <v>0</v>
      </c>
      <c r="Z31" s="30">
        <v>0</v>
      </c>
      <c r="AA31" s="33">
        <v>0.33946300000000001</v>
      </c>
      <c r="AB31" s="33">
        <v>1.6647800000000001E-2</v>
      </c>
      <c r="AC31" s="33">
        <v>6.7062600000000003E-3</v>
      </c>
      <c r="AD31" s="35">
        <v>0.25</v>
      </c>
      <c r="AE31" s="32">
        <v>5469.5</v>
      </c>
    </row>
    <row r="32" spans="1:31">
      <c r="A32" s="30">
        <v>19</v>
      </c>
      <c r="B32" s="31">
        <v>0.10980324074074073</v>
      </c>
      <c r="C32" s="32">
        <v>0.2</v>
      </c>
      <c r="D32" s="32">
        <v>0.8</v>
      </c>
      <c r="E32" s="33">
        <v>0</v>
      </c>
      <c r="F32" s="34">
        <v>0</v>
      </c>
      <c r="G32" s="33">
        <v>2.4174999999999999E-2</v>
      </c>
      <c r="H32" s="33">
        <v>7.8890000000000002E-3</v>
      </c>
      <c r="I32" s="33">
        <v>1.1382E-2</v>
      </c>
      <c r="J32" s="33">
        <v>3.493E-3</v>
      </c>
      <c r="K32" s="33">
        <v>0.30686600000000003</v>
      </c>
      <c r="L32" s="32">
        <v>103.3</v>
      </c>
      <c r="M32" s="33">
        <v>0.22674</v>
      </c>
      <c r="N32" s="30">
        <v>0</v>
      </c>
      <c r="O32" s="30">
        <v>0</v>
      </c>
      <c r="P32" s="30">
        <v>0</v>
      </c>
      <c r="Q32" s="33">
        <v>5.1929999999999997E-3</v>
      </c>
      <c r="R32" s="33">
        <v>6.3850000000000001E-3</v>
      </c>
      <c r="S32" s="33">
        <v>9.3860000000000002E-3</v>
      </c>
      <c r="T32" s="33">
        <v>3.0010000000000002E-3</v>
      </c>
      <c r="U32" s="33">
        <v>0.31974900000000001</v>
      </c>
      <c r="V32" s="32">
        <v>801.1</v>
      </c>
      <c r="W32" s="33">
        <v>0.59756100000000001</v>
      </c>
      <c r="X32" s="30">
        <v>12265</v>
      </c>
      <c r="Y32" s="30">
        <v>0</v>
      </c>
      <c r="Z32" s="30">
        <v>0</v>
      </c>
    </row>
    <row r="33" spans="1:31">
      <c r="A33" s="30">
        <v>20</v>
      </c>
      <c r="B33" s="31">
        <v>0.10987268518518518</v>
      </c>
      <c r="C33" s="32">
        <v>0.2</v>
      </c>
      <c r="D33" s="32">
        <v>0.8</v>
      </c>
      <c r="E33" s="33">
        <v>1.0189999999999999E-3</v>
      </c>
      <c r="F33" s="34">
        <v>4.9000000000000002E-2</v>
      </c>
      <c r="G33" s="33">
        <v>6.0873999999999998E-2</v>
      </c>
      <c r="H33" s="33">
        <v>8.8489999999999992E-3</v>
      </c>
      <c r="I33" s="33">
        <v>1.1278E-2</v>
      </c>
      <c r="J33" s="33">
        <v>2.4290000000000002E-3</v>
      </c>
      <c r="K33" s="33">
        <v>0.215364</v>
      </c>
      <c r="L33" s="32">
        <v>896.7</v>
      </c>
      <c r="M33" s="33">
        <v>2.4390000000000002E-3</v>
      </c>
      <c r="N33" s="30">
        <v>16465</v>
      </c>
      <c r="O33" s="30">
        <v>0</v>
      </c>
      <c r="P33" s="30">
        <v>0</v>
      </c>
      <c r="Q33" s="33">
        <v>1.0480000000000001E-3</v>
      </c>
      <c r="R33" s="33">
        <v>6.5659999999999998E-3</v>
      </c>
      <c r="S33" s="33">
        <v>9.7160000000000007E-3</v>
      </c>
      <c r="T33" s="33">
        <v>3.15E-3</v>
      </c>
      <c r="U33" s="33">
        <v>0.32419199999999998</v>
      </c>
      <c r="V33" s="32">
        <v>387.8</v>
      </c>
      <c r="W33" s="33">
        <v>0.59756100000000001</v>
      </c>
      <c r="X33" s="30">
        <v>1289</v>
      </c>
      <c r="Y33" s="30">
        <v>0</v>
      </c>
      <c r="Z33" s="30">
        <v>0</v>
      </c>
      <c r="AA33" s="33">
        <v>0.49875700000000001</v>
      </c>
      <c r="AB33" s="33">
        <v>6.7306599999999994E-2</v>
      </c>
      <c r="AC33" s="33">
        <v>6.7778700000000001E-3</v>
      </c>
      <c r="AD33" s="35">
        <v>0.25</v>
      </c>
      <c r="AE33" s="32">
        <v>926.2</v>
      </c>
    </row>
    <row r="34" spans="1:31">
      <c r="A34" s="30">
        <v>21</v>
      </c>
      <c r="B34" s="31">
        <v>0.10993055555555555</v>
      </c>
      <c r="C34" s="32">
        <v>0.2</v>
      </c>
      <c r="D34" s="32">
        <v>0</v>
      </c>
      <c r="E34" s="33">
        <v>0</v>
      </c>
      <c r="F34" s="34">
        <v>0</v>
      </c>
      <c r="G34" s="33">
        <v>4.5795000000000002E-2</v>
      </c>
      <c r="H34" s="33">
        <v>7.5849999999999997E-3</v>
      </c>
      <c r="I34" s="33">
        <v>1.0952E-2</v>
      </c>
      <c r="J34" s="33">
        <v>3.3670000000000002E-3</v>
      </c>
      <c r="K34" s="33">
        <v>0.30742799999999998</v>
      </c>
      <c r="L34" s="32">
        <v>306.7</v>
      </c>
      <c r="M34" s="33">
        <v>0.47658499999999998</v>
      </c>
      <c r="N34" s="30">
        <v>895</v>
      </c>
      <c r="O34" s="30">
        <v>0</v>
      </c>
      <c r="P34" s="30">
        <v>0</v>
      </c>
      <c r="Q34" s="33">
        <v>0.11752600000000001</v>
      </c>
      <c r="R34" s="33">
        <v>6.293E-3</v>
      </c>
      <c r="S34" s="33">
        <v>9.0340000000000004E-3</v>
      </c>
      <c r="T34" s="33">
        <v>2.7409999999999999E-3</v>
      </c>
      <c r="U34" s="33">
        <v>0.303454</v>
      </c>
      <c r="V34" s="32">
        <v>896.7</v>
      </c>
      <c r="W34" s="33">
        <v>0.59756100000000001</v>
      </c>
      <c r="X34" s="30">
        <v>10160</v>
      </c>
      <c r="Y34" s="30">
        <v>0</v>
      </c>
      <c r="Z34" s="30">
        <v>0</v>
      </c>
    </row>
    <row r="35" spans="1:31">
      <c r="A35" s="30">
        <v>22</v>
      </c>
      <c r="B35" s="31">
        <v>0.10998842592592593</v>
      </c>
      <c r="C35" s="32">
        <v>0</v>
      </c>
      <c r="D35" s="32">
        <v>0</v>
      </c>
      <c r="E35" s="33">
        <v>0</v>
      </c>
      <c r="F35" s="34">
        <v>0</v>
      </c>
      <c r="G35" s="33">
        <v>3.0126E-2</v>
      </c>
      <c r="H35" s="33">
        <v>7.6280000000000002E-3</v>
      </c>
      <c r="I35" s="33">
        <v>1.0397E-2</v>
      </c>
      <c r="J35" s="33">
        <v>2.7680000000000001E-3</v>
      </c>
      <c r="K35" s="33">
        <v>0.26627600000000001</v>
      </c>
      <c r="L35" s="32">
        <v>580.70000000000005</v>
      </c>
      <c r="M35" s="33">
        <v>0.59756100000000001</v>
      </c>
      <c r="N35" s="30">
        <v>0</v>
      </c>
      <c r="O35" s="30">
        <v>0</v>
      </c>
      <c r="P35" s="30">
        <v>0</v>
      </c>
      <c r="Q35" s="33">
        <v>1.4763E-2</v>
      </c>
      <c r="R35" s="33">
        <v>6.6059999999999999E-3</v>
      </c>
      <c r="S35" s="33">
        <v>9.11E-3</v>
      </c>
      <c r="T35" s="33">
        <v>2.5040000000000001E-3</v>
      </c>
      <c r="U35" s="33">
        <v>0.27483800000000003</v>
      </c>
      <c r="V35" s="32">
        <v>453.4</v>
      </c>
      <c r="W35" s="33">
        <v>0.59756100000000001</v>
      </c>
      <c r="X35" s="30">
        <v>1552</v>
      </c>
      <c r="Y35" s="30">
        <v>0</v>
      </c>
      <c r="Z35" s="30">
        <v>0</v>
      </c>
    </row>
    <row r="36" spans="1:31">
      <c r="A36" s="30">
        <v>23</v>
      </c>
      <c r="B36" s="31">
        <v>0.11005787037037036</v>
      </c>
      <c r="C36" s="32">
        <v>0.2</v>
      </c>
      <c r="D36" s="32">
        <v>0.8</v>
      </c>
      <c r="E36" s="33">
        <v>1E-4</v>
      </c>
      <c r="F36" s="34">
        <v>5.0000000000000001E-3</v>
      </c>
      <c r="G36" s="33">
        <v>6.7312999999999998E-2</v>
      </c>
      <c r="H36" s="33">
        <v>7.4770000000000001E-3</v>
      </c>
      <c r="I36" s="33">
        <v>1.0149E-2</v>
      </c>
      <c r="J36" s="33">
        <v>2.6719999999999999E-3</v>
      </c>
      <c r="K36" s="33">
        <v>0.26327299999999998</v>
      </c>
      <c r="L36" s="32">
        <v>103.3</v>
      </c>
      <c r="M36" s="33">
        <v>0.319158</v>
      </c>
      <c r="N36" s="30">
        <v>86429</v>
      </c>
      <c r="O36" s="30">
        <v>0</v>
      </c>
      <c r="P36" s="30">
        <v>0</v>
      </c>
      <c r="Q36" s="33">
        <v>7.1789999999999996E-3</v>
      </c>
      <c r="R36" s="33">
        <v>6.6239999999999997E-3</v>
      </c>
      <c r="S36" s="33">
        <v>9.0559999999999998E-3</v>
      </c>
      <c r="T36" s="33">
        <v>2.4329999999999998E-3</v>
      </c>
      <c r="U36" s="33">
        <v>0.26863199999999998</v>
      </c>
      <c r="V36" s="32">
        <v>468</v>
      </c>
      <c r="W36" s="33">
        <v>0.59756100000000001</v>
      </c>
      <c r="X36" s="30">
        <v>0</v>
      </c>
      <c r="Y36" s="30">
        <v>0</v>
      </c>
      <c r="Z36" s="30">
        <v>0</v>
      </c>
      <c r="AA36" s="33">
        <v>0.41327900000000001</v>
      </c>
      <c r="AB36" s="33">
        <v>4.1792799999999998E-2</v>
      </c>
      <c r="AC36" s="33">
        <v>6.7252800000000001E-3</v>
      </c>
      <c r="AD36" s="35">
        <v>0.25</v>
      </c>
      <c r="AE36" s="32">
        <v>8044</v>
      </c>
    </row>
    <row r="37" spans="1:31">
      <c r="A37" s="30">
        <v>24</v>
      </c>
      <c r="B37" s="31">
        <v>0.11011574074074075</v>
      </c>
      <c r="C37" s="32">
        <v>0.2</v>
      </c>
      <c r="D37" s="32">
        <v>0.8</v>
      </c>
      <c r="E37" s="33">
        <v>0</v>
      </c>
      <c r="F37" s="34">
        <v>0</v>
      </c>
      <c r="G37" s="33">
        <v>1.0094000000000001E-2</v>
      </c>
      <c r="H37" s="33">
        <v>7.0169999999999998E-3</v>
      </c>
      <c r="I37" s="33">
        <v>1.0446E-2</v>
      </c>
      <c r="J37" s="33">
        <v>3.4290000000000002E-3</v>
      </c>
      <c r="K37" s="33">
        <v>0.32828200000000002</v>
      </c>
      <c r="L37" s="32">
        <v>673.8</v>
      </c>
      <c r="M37" s="33">
        <v>0.59756100000000001</v>
      </c>
      <c r="N37" s="30">
        <v>0</v>
      </c>
      <c r="O37" s="30">
        <v>0</v>
      </c>
      <c r="P37" s="30">
        <v>0</v>
      </c>
      <c r="Q37" s="33">
        <v>9.5356999999999997E-2</v>
      </c>
      <c r="R37" s="33">
        <v>6.7580000000000001E-3</v>
      </c>
      <c r="S37" s="33">
        <v>9.1909999999999995E-3</v>
      </c>
      <c r="T37" s="33">
        <v>2.4329999999999998E-3</v>
      </c>
      <c r="U37" s="33">
        <v>0.26470700000000003</v>
      </c>
      <c r="V37" s="32">
        <v>442.9</v>
      </c>
      <c r="W37" s="33">
        <v>2.4390000000000002E-3</v>
      </c>
      <c r="X37" s="30">
        <v>0</v>
      </c>
      <c r="Y37" s="30">
        <v>0</v>
      </c>
      <c r="Z37" s="30">
        <v>0</v>
      </c>
    </row>
    <row r="38" spans="1:31">
      <c r="A38" s="30">
        <v>25</v>
      </c>
      <c r="B38" s="31">
        <v>0.11018518518518518</v>
      </c>
      <c r="C38" s="32">
        <v>0.2</v>
      </c>
      <c r="D38" s="32">
        <v>0.8</v>
      </c>
      <c r="E38" s="33">
        <v>1.1590000000000001E-3</v>
      </c>
      <c r="F38" s="34">
        <v>5.6000000000000001E-2</v>
      </c>
      <c r="G38" s="33">
        <v>8.8129999999999997E-3</v>
      </c>
      <c r="H38" s="33">
        <v>9.5499999999999995E-3</v>
      </c>
      <c r="I38" s="33">
        <v>1.1651E-2</v>
      </c>
      <c r="J38" s="33">
        <v>2.0999999999999999E-3</v>
      </c>
      <c r="K38" s="33">
        <v>0.18026</v>
      </c>
      <c r="L38" s="32">
        <v>896.7</v>
      </c>
      <c r="M38" s="33">
        <v>2.4390000000000002E-3</v>
      </c>
      <c r="N38" s="30">
        <v>819</v>
      </c>
      <c r="O38" s="30">
        <v>0</v>
      </c>
      <c r="P38" s="30">
        <v>0</v>
      </c>
      <c r="Q38" s="33">
        <v>9.1660000000000005E-3</v>
      </c>
      <c r="R38" s="33">
        <v>6.9150000000000001E-3</v>
      </c>
      <c r="S38" s="33">
        <v>1.0557E-2</v>
      </c>
      <c r="T38" s="33">
        <v>3.6419999999999998E-3</v>
      </c>
      <c r="U38" s="33">
        <v>0.345001</v>
      </c>
      <c r="V38" s="32">
        <v>103.3</v>
      </c>
      <c r="W38" s="33">
        <v>0.13920199999999999</v>
      </c>
      <c r="X38" s="30">
        <v>997</v>
      </c>
      <c r="Y38" s="30">
        <v>0</v>
      </c>
      <c r="Z38" s="30">
        <v>0</v>
      </c>
      <c r="AA38" s="33">
        <v>0.53077099999999999</v>
      </c>
      <c r="AB38" s="33">
        <v>3.5747399999999999E-3</v>
      </c>
      <c r="AC38" s="33">
        <v>6.9279099999999998E-3</v>
      </c>
      <c r="AD38" s="35">
        <v>0.25</v>
      </c>
      <c r="AE38" s="32">
        <v>926.2</v>
      </c>
    </row>
    <row r="39" spans="1:31">
      <c r="A39" s="30">
        <v>26</v>
      </c>
      <c r="B39" s="31">
        <v>0.11024305555555557</v>
      </c>
      <c r="C39" s="32">
        <v>0.2</v>
      </c>
      <c r="D39" s="32">
        <v>0.8</v>
      </c>
      <c r="E39" s="33">
        <v>0</v>
      </c>
      <c r="F39" s="34">
        <v>0</v>
      </c>
      <c r="G39" s="33">
        <v>7.1856000000000003E-2</v>
      </c>
      <c r="H39" s="33">
        <v>8.2319999999999997E-3</v>
      </c>
      <c r="I39" s="33">
        <v>1.0853E-2</v>
      </c>
      <c r="J39" s="33">
        <v>2.6210000000000001E-3</v>
      </c>
      <c r="K39" s="33">
        <v>0.241531</v>
      </c>
      <c r="L39" s="32">
        <v>896.7</v>
      </c>
      <c r="M39" s="33">
        <v>0.37325999999999998</v>
      </c>
      <c r="N39" s="30">
        <v>0</v>
      </c>
      <c r="O39" s="30">
        <v>0</v>
      </c>
      <c r="P39" s="30">
        <v>0</v>
      </c>
      <c r="Q39" s="33">
        <v>4.4817999999999997E-2</v>
      </c>
      <c r="R39" s="33">
        <v>6.7460000000000003E-3</v>
      </c>
      <c r="S39" s="33">
        <v>8.8979999999999997E-3</v>
      </c>
      <c r="T39" s="33">
        <v>2.1519999999999998E-3</v>
      </c>
      <c r="U39" s="33">
        <v>0.241842</v>
      </c>
      <c r="V39" s="32">
        <v>896.7</v>
      </c>
      <c r="W39" s="33">
        <v>2.4390000000000002E-3</v>
      </c>
      <c r="X39" s="30">
        <v>0</v>
      </c>
      <c r="Y39" s="30">
        <v>0</v>
      </c>
      <c r="Z39" s="30">
        <v>0</v>
      </c>
    </row>
    <row r="40" spans="1:31">
      <c r="A40" s="30">
        <v>27</v>
      </c>
      <c r="B40" s="31">
        <v>0.11031249999999999</v>
      </c>
      <c r="C40" s="32">
        <v>0.2</v>
      </c>
      <c r="D40" s="32">
        <v>0.8</v>
      </c>
      <c r="E40" s="33">
        <v>3.8999999999999999E-4</v>
      </c>
      <c r="F40" s="34">
        <v>1.9E-2</v>
      </c>
      <c r="G40" s="33">
        <v>1.2187E-2</v>
      </c>
      <c r="H40" s="33">
        <v>1.0525E-2</v>
      </c>
      <c r="I40" s="33">
        <v>1.2992999999999999E-2</v>
      </c>
      <c r="J40" s="33">
        <v>2.4689999999999998E-3</v>
      </c>
      <c r="K40" s="33">
        <v>0.189995</v>
      </c>
      <c r="L40" s="32">
        <v>306.7</v>
      </c>
      <c r="M40" s="33">
        <v>0.36838100000000001</v>
      </c>
      <c r="N40" s="30">
        <v>9971</v>
      </c>
      <c r="O40" s="30">
        <v>0</v>
      </c>
      <c r="P40" s="30">
        <v>0</v>
      </c>
      <c r="Q40" s="33">
        <v>7.6099999999999996E-3</v>
      </c>
      <c r="R40" s="33">
        <v>6.0200000000000002E-3</v>
      </c>
      <c r="S40" s="33">
        <v>9.1610000000000007E-3</v>
      </c>
      <c r="T40" s="33">
        <v>3.1419999999999998E-3</v>
      </c>
      <c r="U40" s="33">
        <v>0.342922</v>
      </c>
      <c r="V40" s="32">
        <v>896.7</v>
      </c>
      <c r="W40" s="33">
        <v>2.4390000000000002E-3</v>
      </c>
      <c r="X40" s="30">
        <v>1412</v>
      </c>
      <c r="Y40" s="30">
        <v>0</v>
      </c>
      <c r="Z40" s="30">
        <v>0</v>
      </c>
      <c r="AA40" s="33">
        <v>0.52757200000000004</v>
      </c>
      <c r="AB40" s="33">
        <v>1.47233E-2</v>
      </c>
      <c r="AC40" s="33">
        <v>6.06603E-3</v>
      </c>
      <c r="AD40" s="35">
        <v>0.25</v>
      </c>
      <c r="AE40" s="32">
        <v>2708.5</v>
      </c>
    </row>
    <row r="41" spans="1:31">
      <c r="A41" s="30">
        <v>28</v>
      </c>
      <c r="B41" s="31">
        <v>0.11037037037037038</v>
      </c>
      <c r="C41" s="32">
        <v>0</v>
      </c>
      <c r="D41" s="32">
        <v>0.8</v>
      </c>
      <c r="E41" s="33">
        <v>3.7100000000000002E-4</v>
      </c>
      <c r="F41" s="34">
        <v>1.7999999999999999E-2</v>
      </c>
      <c r="G41" s="33">
        <v>0.127301</v>
      </c>
      <c r="H41" s="33">
        <v>8.8509999999999995E-3</v>
      </c>
      <c r="I41" s="33">
        <v>1.1799E-2</v>
      </c>
      <c r="J41" s="33">
        <v>2.9480000000000001E-3</v>
      </c>
      <c r="K41" s="33">
        <v>0.249833</v>
      </c>
      <c r="L41" s="32">
        <v>247.5</v>
      </c>
      <c r="M41" s="33">
        <v>0.59756100000000001</v>
      </c>
      <c r="N41" s="30">
        <v>3034</v>
      </c>
      <c r="O41" s="30">
        <v>0</v>
      </c>
      <c r="P41" s="30">
        <v>0</v>
      </c>
      <c r="Q41" s="33">
        <v>9.1039999999999992E-3</v>
      </c>
      <c r="R41" s="33">
        <v>6.2069999999999998E-3</v>
      </c>
      <c r="S41" s="33">
        <v>1.034E-2</v>
      </c>
      <c r="T41" s="33">
        <v>4.1330000000000004E-3</v>
      </c>
      <c r="U41" s="33">
        <v>0.39968199999999998</v>
      </c>
      <c r="V41" s="32">
        <v>141.30000000000001</v>
      </c>
      <c r="W41" s="33">
        <v>0.59756100000000001</v>
      </c>
      <c r="X41" s="30">
        <v>0</v>
      </c>
      <c r="Y41" s="30">
        <v>0</v>
      </c>
      <c r="Z41" s="30">
        <v>0</v>
      </c>
      <c r="AA41" s="33">
        <v>0.61489499999999997</v>
      </c>
      <c r="AB41" s="33">
        <v>3.65658E-3</v>
      </c>
      <c r="AC41" s="33">
        <v>6.2221500000000001E-3</v>
      </c>
      <c r="AD41" s="35">
        <v>0.25</v>
      </c>
      <c r="AE41" s="32">
        <v>3355.5</v>
      </c>
    </row>
    <row r="42" spans="1:31">
      <c r="A42" s="30">
        <v>29</v>
      </c>
      <c r="B42" s="31">
        <v>0.11043981481481481</v>
      </c>
      <c r="C42" s="32">
        <v>0.2</v>
      </c>
      <c r="D42" s="32">
        <v>1.6</v>
      </c>
      <c r="E42" s="33">
        <v>0</v>
      </c>
      <c r="F42" s="34">
        <v>0</v>
      </c>
      <c r="G42" s="33">
        <v>2.92E-4</v>
      </c>
      <c r="H42" s="33">
        <v>7.7749999999999998E-3</v>
      </c>
      <c r="I42" s="33">
        <v>1.1578E-2</v>
      </c>
      <c r="J42" s="33">
        <v>3.8019999999999998E-3</v>
      </c>
      <c r="K42" s="33">
        <v>0.32841900000000002</v>
      </c>
      <c r="L42" s="32">
        <v>254</v>
      </c>
      <c r="M42" s="33">
        <v>0.22674</v>
      </c>
      <c r="N42" s="30">
        <v>0</v>
      </c>
      <c r="O42" s="30">
        <v>0</v>
      </c>
      <c r="P42" s="30">
        <v>0</v>
      </c>
      <c r="Q42" s="33">
        <v>7.0475999999999997E-2</v>
      </c>
      <c r="R42" s="33">
        <v>4.385E-3</v>
      </c>
      <c r="S42" s="33">
        <v>8.7650000000000002E-3</v>
      </c>
      <c r="T42" s="33">
        <v>4.3790000000000001E-3</v>
      </c>
      <c r="U42" s="33">
        <v>0.49966100000000002</v>
      </c>
      <c r="V42" s="32">
        <v>546.6</v>
      </c>
      <c r="W42" s="33">
        <v>2.4390000000000002E-3</v>
      </c>
      <c r="X42" s="30">
        <v>0</v>
      </c>
      <c r="Y42" s="30">
        <v>0</v>
      </c>
      <c r="Z42" s="30">
        <v>0</v>
      </c>
    </row>
    <row r="43" spans="1:31">
      <c r="A43" s="30">
        <v>30</v>
      </c>
      <c r="B43" s="31">
        <v>0.11049768518518517</v>
      </c>
      <c r="C43" s="32">
        <v>0</v>
      </c>
      <c r="D43" s="32">
        <v>4.0999999999999996</v>
      </c>
      <c r="E43" s="33">
        <v>0</v>
      </c>
      <c r="F43" s="34">
        <v>0</v>
      </c>
      <c r="G43" s="33">
        <v>8.7426000000000004E-2</v>
      </c>
      <c r="H43" s="33">
        <v>6.5030000000000001E-3</v>
      </c>
      <c r="I43" s="33">
        <v>1.1542999999999999E-2</v>
      </c>
      <c r="J43" s="33">
        <v>5.0400000000000002E-3</v>
      </c>
      <c r="K43" s="33">
        <v>0.43663299999999999</v>
      </c>
      <c r="L43" s="32">
        <v>896.7</v>
      </c>
      <c r="M43" s="33">
        <v>2.4390000000000002E-3</v>
      </c>
      <c r="N43" s="30">
        <v>0</v>
      </c>
      <c r="O43" s="30">
        <v>0</v>
      </c>
      <c r="P43" s="30">
        <v>0</v>
      </c>
      <c r="Q43" s="33">
        <v>5.3670000000000002E-3</v>
      </c>
      <c r="R43" s="33">
        <v>4.9430000000000003E-3</v>
      </c>
      <c r="S43" s="33">
        <v>8.4049999999999993E-3</v>
      </c>
      <c r="T43" s="33">
        <v>3.4619999999999998E-3</v>
      </c>
      <c r="U43" s="33">
        <v>0.41187600000000002</v>
      </c>
      <c r="V43" s="32">
        <v>285.60000000000002</v>
      </c>
      <c r="W43" s="33">
        <v>0.59756100000000001</v>
      </c>
      <c r="X43" s="30">
        <v>5852</v>
      </c>
      <c r="Y43" s="30">
        <v>0</v>
      </c>
      <c r="Z43" s="30">
        <v>0</v>
      </c>
    </row>
    <row r="44" spans="1:31">
      <c r="A44" s="30">
        <v>31</v>
      </c>
      <c r="B44" s="31">
        <v>0.11055555555555556</v>
      </c>
      <c r="C44" s="32">
        <v>0</v>
      </c>
      <c r="D44" s="32">
        <v>4.0999999999999996</v>
      </c>
      <c r="E44" s="33">
        <v>2.614E-3</v>
      </c>
      <c r="F44" s="34">
        <v>0.126</v>
      </c>
      <c r="G44" s="33">
        <v>7.5830000000000003E-3</v>
      </c>
      <c r="H44" s="33">
        <v>6.7450000000000001E-3</v>
      </c>
      <c r="I44" s="33">
        <v>1.1641E-2</v>
      </c>
      <c r="J44" s="33">
        <v>4.8970000000000003E-3</v>
      </c>
      <c r="K44" s="33">
        <v>0.42063099999999998</v>
      </c>
      <c r="L44" s="32">
        <v>296.10000000000002</v>
      </c>
      <c r="M44" s="33">
        <v>0.59756100000000001</v>
      </c>
      <c r="N44" s="30">
        <v>1719</v>
      </c>
      <c r="O44" s="30">
        <v>0</v>
      </c>
      <c r="P44" s="30">
        <v>0</v>
      </c>
      <c r="Q44" s="33">
        <v>1.4898E-2</v>
      </c>
      <c r="R44" s="33">
        <v>4.5240000000000002E-3</v>
      </c>
      <c r="S44" s="33">
        <v>8.6239999999999997E-3</v>
      </c>
      <c r="T44" s="33">
        <v>4.1000000000000003E-3</v>
      </c>
      <c r="U44" s="33">
        <v>0.47543999999999997</v>
      </c>
      <c r="V44" s="32">
        <v>336.7</v>
      </c>
      <c r="W44" s="33">
        <v>0.22674</v>
      </c>
      <c r="X44" s="30">
        <v>2855</v>
      </c>
      <c r="Y44" s="30">
        <v>0</v>
      </c>
      <c r="Z44" s="30">
        <v>0</v>
      </c>
      <c r="AA44" s="33">
        <v>0.73144600000000004</v>
      </c>
      <c r="AB44" s="33">
        <v>1.2288500000000001E-2</v>
      </c>
      <c r="AC44" s="33">
        <v>4.5742200000000004E-3</v>
      </c>
      <c r="AD44" s="35">
        <v>0.25</v>
      </c>
      <c r="AE44" s="32">
        <v>2804.8</v>
      </c>
    </row>
    <row r="45" spans="1:31">
      <c r="A45" s="30">
        <v>32</v>
      </c>
      <c r="B45" s="31">
        <v>0.11062499999999999</v>
      </c>
      <c r="C45" s="32">
        <v>0</v>
      </c>
      <c r="D45" s="32">
        <v>4.9000000000000004</v>
      </c>
      <c r="E45" s="33">
        <v>9.3380000000000008E-3</v>
      </c>
      <c r="F45" s="34">
        <v>0.45200000000000001</v>
      </c>
      <c r="G45" s="33">
        <v>1.7638999999999998E-2</v>
      </c>
      <c r="H45" s="33">
        <v>6.4710000000000002E-3</v>
      </c>
      <c r="I45" s="33">
        <v>1.1142000000000001E-2</v>
      </c>
      <c r="J45" s="33">
        <v>4.6709999999999998E-3</v>
      </c>
      <c r="K45" s="33">
        <v>0.41924</v>
      </c>
      <c r="L45" s="32">
        <v>896.7</v>
      </c>
      <c r="M45" s="33">
        <v>2.4390000000000002E-3</v>
      </c>
      <c r="N45" s="30">
        <v>4293</v>
      </c>
      <c r="O45" s="30">
        <v>0</v>
      </c>
      <c r="P45" s="30">
        <v>0</v>
      </c>
      <c r="Q45" s="33">
        <v>0.21602199999999999</v>
      </c>
      <c r="R45" s="33">
        <v>4.4460000000000003E-3</v>
      </c>
      <c r="S45" s="33">
        <v>9.1420000000000008E-3</v>
      </c>
      <c r="T45" s="33">
        <v>4.6969999999999998E-3</v>
      </c>
      <c r="U45" s="33">
        <v>0.51372300000000004</v>
      </c>
      <c r="V45" s="32">
        <v>217.5</v>
      </c>
      <c r="W45" s="33">
        <v>0.52279399999999998</v>
      </c>
      <c r="X45" s="30">
        <v>1949</v>
      </c>
      <c r="Y45" s="30">
        <v>0</v>
      </c>
      <c r="Z45" s="30">
        <v>0</v>
      </c>
      <c r="AA45" s="33">
        <v>0.79034400000000005</v>
      </c>
      <c r="AB45" s="33">
        <v>0.101449</v>
      </c>
      <c r="AC45" s="33">
        <v>4.9221100000000004E-3</v>
      </c>
      <c r="AD45" s="35">
        <v>0.25</v>
      </c>
      <c r="AE45" s="32">
        <v>926.2</v>
      </c>
    </row>
    <row r="46" spans="1:31">
      <c r="A46" s="30">
        <v>33</v>
      </c>
      <c r="B46" s="31">
        <v>0.11068287037037038</v>
      </c>
      <c r="C46" s="32">
        <v>0</v>
      </c>
      <c r="D46" s="32">
        <v>4.0999999999999996</v>
      </c>
      <c r="E46" s="33">
        <v>0</v>
      </c>
      <c r="F46" s="34">
        <v>0</v>
      </c>
      <c r="G46" s="33">
        <v>5.7903000000000003E-2</v>
      </c>
      <c r="H46" s="33">
        <v>7.6099999999999996E-3</v>
      </c>
      <c r="I46" s="33">
        <v>1.1525000000000001E-2</v>
      </c>
      <c r="J46" s="33">
        <v>3.9160000000000002E-3</v>
      </c>
      <c r="K46" s="33">
        <v>0.33972999999999998</v>
      </c>
      <c r="L46" s="32">
        <v>896.7</v>
      </c>
      <c r="M46" s="33">
        <v>2.4390000000000002E-3</v>
      </c>
      <c r="N46" s="30">
        <v>0</v>
      </c>
      <c r="O46" s="30">
        <v>0</v>
      </c>
      <c r="P46" s="30">
        <v>0</v>
      </c>
      <c r="Q46" s="33">
        <v>5.1782000000000002E-2</v>
      </c>
      <c r="R46" s="33">
        <v>4.4089999999999997E-3</v>
      </c>
      <c r="S46" s="33">
        <v>8.404E-3</v>
      </c>
      <c r="T46" s="33">
        <v>3.9950000000000003E-3</v>
      </c>
      <c r="U46" s="33">
        <v>0.47536099999999998</v>
      </c>
      <c r="V46" s="32">
        <v>130.80000000000001</v>
      </c>
      <c r="W46" s="33">
        <v>0.36838100000000001</v>
      </c>
      <c r="X46" s="30">
        <v>2125</v>
      </c>
      <c r="Y46" s="30">
        <v>0</v>
      </c>
      <c r="Z46" s="30">
        <v>0</v>
      </c>
    </row>
    <row r="47" spans="1:31">
      <c r="A47" s="30">
        <v>34</v>
      </c>
      <c r="B47" s="31">
        <v>0.1107523148148148</v>
      </c>
      <c r="C47" s="32">
        <v>0</v>
      </c>
      <c r="D47" s="32">
        <v>4.9000000000000004</v>
      </c>
      <c r="E47" s="33">
        <v>7.2020000000000001E-3</v>
      </c>
      <c r="F47" s="34">
        <v>0.34799999999999998</v>
      </c>
      <c r="G47" s="33">
        <v>8.1399999999999997E-3</v>
      </c>
      <c r="H47" s="33">
        <v>7.9559999999999995E-3</v>
      </c>
      <c r="I47" s="33">
        <v>1.1668E-2</v>
      </c>
      <c r="J47" s="33">
        <v>3.7109999999999999E-3</v>
      </c>
      <c r="K47" s="33">
        <v>0.31809900000000002</v>
      </c>
      <c r="L47" s="32">
        <v>896.7</v>
      </c>
      <c r="M47" s="33">
        <v>0.13920199999999999</v>
      </c>
      <c r="N47" s="30">
        <v>1535</v>
      </c>
      <c r="O47" s="30">
        <v>0</v>
      </c>
      <c r="P47" s="30">
        <v>0</v>
      </c>
      <c r="Q47" s="33">
        <v>2.4539999999999999E-2</v>
      </c>
      <c r="R47" s="33">
        <v>5.4609999999999997E-3</v>
      </c>
      <c r="S47" s="33">
        <v>8.6730000000000002E-3</v>
      </c>
      <c r="T47" s="33">
        <v>3.2130000000000001E-3</v>
      </c>
      <c r="U47" s="33">
        <v>0.37039499999999997</v>
      </c>
      <c r="V47" s="32">
        <v>563.6</v>
      </c>
      <c r="W47" s="33">
        <v>0.45591999999999999</v>
      </c>
      <c r="X47" s="30">
        <v>0</v>
      </c>
      <c r="Y47" s="30">
        <v>0</v>
      </c>
      <c r="Z47" s="30">
        <v>0</v>
      </c>
      <c r="AA47" s="33">
        <v>0.56983799999999996</v>
      </c>
      <c r="AB47" s="33">
        <v>3.8789999999999998E-2</v>
      </c>
      <c r="AC47" s="33">
        <v>5.5853999999999999E-3</v>
      </c>
      <c r="AD47" s="35">
        <v>0.25</v>
      </c>
      <c r="AE47" s="32">
        <v>926.2</v>
      </c>
    </row>
    <row r="48" spans="1:31">
      <c r="A48" s="30">
        <v>35</v>
      </c>
      <c r="B48" s="31">
        <v>0.11081018518518519</v>
      </c>
      <c r="C48" s="32">
        <v>0</v>
      </c>
      <c r="D48" s="32">
        <v>4.0999999999999996</v>
      </c>
      <c r="E48" s="33">
        <v>1.2199999999999999E-3</v>
      </c>
      <c r="F48" s="34">
        <v>5.8999999999999997E-2</v>
      </c>
      <c r="G48" s="33">
        <v>1.7337000000000002E-2</v>
      </c>
      <c r="H48" s="33">
        <v>5.2849999999999998E-3</v>
      </c>
      <c r="I48" s="33">
        <v>1.2175E-2</v>
      </c>
      <c r="J48" s="33">
        <v>6.8900000000000003E-3</v>
      </c>
      <c r="K48" s="33">
        <v>0.56588000000000005</v>
      </c>
      <c r="L48" s="32">
        <v>158.4</v>
      </c>
      <c r="M48" s="33">
        <v>0.59756100000000001</v>
      </c>
      <c r="N48" s="30">
        <v>32166</v>
      </c>
      <c r="O48" s="30">
        <v>0</v>
      </c>
      <c r="P48" s="30">
        <v>0</v>
      </c>
      <c r="Q48" s="33">
        <v>2.0500000000000002E-3</v>
      </c>
      <c r="R48" s="33">
        <v>4.4660000000000004E-3</v>
      </c>
      <c r="S48" s="33">
        <v>8.2830000000000004E-3</v>
      </c>
      <c r="T48" s="33">
        <v>3.8170000000000001E-3</v>
      </c>
      <c r="U48" s="33">
        <v>0.46082000000000001</v>
      </c>
      <c r="V48" s="32">
        <v>896.7</v>
      </c>
      <c r="W48" s="33">
        <v>2.4390000000000002E-3</v>
      </c>
      <c r="X48" s="30">
        <v>13704</v>
      </c>
      <c r="Y48" s="30">
        <v>0</v>
      </c>
      <c r="Z48" s="30">
        <v>0</v>
      </c>
      <c r="AA48" s="33">
        <v>0.70895399999999997</v>
      </c>
      <c r="AB48" s="33">
        <v>0.110697</v>
      </c>
      <c r="AC48" s="33">
        <v>4.8882700000000001E-3</v>
      </c>
      <c r="AD48" s="35">
        <v>0.25</v>
      </c>
      <c r="AE48" s="32">
        <v>5244.8</v>
      </c>
    </row>
    <row r="49" spans="1:31">
      <c r="A49" s="30">
        <v>36</v>
      </c>
      <c r="B49" s="31">
        <v>0.11087962962962962</v>
      </c>
      <c r="C49" s="32">
        <v>0</v>
      </c>
      <c r="D49" s="32">
        <v>4.9000000000000004</v>
      </c>
      <c r="E49" s="33">
        <v>3.6749999999999999E-3</v>
      </c>
      <c r="F49" s="34">
        <v>0.17799999999999999</v>
      </c>
      <c r="G49" s="33">
        <v>4.6075999999999999E-2</v>
      </c>
      <c r="H49" s="33">
        <v>7.3159999999999996E-3</v>
      </c>
      <c r="I49" s="33">
        <v>1.1387E-2</v>
      </c>
      <c r="J49" s="33">
        <v>4.071E-3</v>
      </c>
      <c r="K49" s="33">
        <v>0.35753299999999999</v>
      </c>
      <c r="L49" s="32">
        <v>470.4</v>
      </c>
      <c r="M49" s="33">
        <v>0.59756100000000001</v>
      </c>
      <c r="N49" s="30">
        <v>5305</v>
      </c>
      <c r="O49" s="30">
        <v>0</v>
      </c>
      <c r="P49" s="30">
        <v>0</v>
      </c>
      <c r="Q49" s="33">
        <v>3.7559999999999998E-3</v>
      </c>
      <c r="R49" s="33">
        <v>5.5700000000000003E-3</v>
      </c>
      <c r="S49" s="33">
        <v>8.8640000000000004E-3</v>
      </c>
      <c r="T49" s="33">
        <v>3.2940000000000001E-3</v>
      </c>
      <c r="U49" s="33">
        <v>0.371639</v>
      </c>
      <c r="V49" s="32">
        <v>315.60000000000002</v>
      </c>
      <c r="W49" s="33">
        <v>0.59756100000000001</v>
      </c>
      <c r="X49" s="30">
        <v>0</v>
      </c>
      <c r="Y49" s="30">
        <v>0</v>
      </c>
      <c r="Z49" s="30">
        <v>0</v>
      </c>
      <c r="AA49" s="33">
        <v>0.57175299999999996</v>
      </c>
      <c r="AB49" s="33">
        <v>6.8191100000000004E-2</v>
      </c>
      <c r="AC49" s="33">
        <v>5.79423E-3</v>
      </c>
      <c r="AD49" s="35">
        <v>0.25</v>
      </c>
      <c r="AE49" s="32">
        <v>1765.5</v>
      </c>
    </row>
    <row r="50" spans="1:31">
      <c r="A50" s="30">
        <v>37</v>
      </c>
      <c r="B50" s="31">
        <v>0.11093750000000001</v>
      </c>
      <c r="C50" s="32">
        <v>0</v>
      </c>
      <c r="D50" s="32">
        <v>4.9000000000000004</v>
      </c>
      <c r="E50" s="33">
        <v>4.0810000000000004E-3</v>
      </c>
      <c r="F50" s="34">
        <v>0.19700000000000001</v>
      </c>
      <c r="G50" s="33">
        <v>0.167987</v>
      </c>
      <c r="H50" s="33">
        <v>7.8549999999999991E-3</v>
      </c>
      <c r="I50" s="33">
        <v>1.1629E-2</v>
      </c>
      <c r="J50" s="33">
        <v>3.774E-3</v>
      </c>
      <c r="K50" s="33">
        <v>0.32450600000000002</v>
      </c>
      <c r="L50" s="32">
        <v>512.5</v>
      </c>
      <c r="M50" s="33">
        <v>0.13920199999999999</v>
      </c>
      <c r="N50" s="30">
        <v>765</v>
      </c>
      <c r="O50" s="30">
        <v>0</v>
      </c>
      <c r="P50" s="30">
        <v>0</v>
      </c>
      <c r="Q50" s="33">
        <v>3.474E-2</v>
      </c>
      <c r="R50" s="33">
        <v>5.849E-3</v>
      </c>
      <c r="S50" s="33">
        <v>9.0959999999999999E-3</v>
      </c>
      <c r="T50" s="33">
        <v>3.2469999999999999E-3</v>
      </c>
      <c r="U50" s="33">
        <v>0.35701300000000002</v>
      </c>
      <c r="V50" s="32">
        <v>323.7</v>
      </c>
      <c r="W50" s="33">
        <v>0.221862</v>
      </c>
      <c r="X50" s="30">
        <v>4749</v>
      </c>
      <c r="Y50" s="30">
        <v>0</v>
      </c>
      <c r="Z50" s="30">
        <v>0</v>
      </c>
      <c r="AA50" s="33">
        <v>0.54925100000000004</v>
      </c>
      <c r="AB50" s="33">
        <v>1.1363099999999999E-2</v>
      </c>
      <c r="AC50" s="33">
        <v>5.8854399999999996E-3</v>
      </c>
      <c r="AD50" s="35">
        <v>0.25</v>
      </c>
      <c r="AE50" s="32">
        <v>1620.5</v>
      </c>
    </row>
    <row r="51" spans="1:31">
      <c r="A51" s="30">
        <v>38</v>
      </c>
      <c r="B51" s="31">
        <v>0.11100694444444444</v>
      </c>
      <c r="C51" s="32">
        <v>0</v>
      </c>
      <c r="D51" s="32">
        <v>4.9000000000000004</v>
      </c>
      <c r="E51" s="33">
        <v>1E-3</v>
      </c>
      <c r="F51" s="34">
        <v>4.8000000000000001E-2</v>
      </c>
      <c r="G51" s="33">
        <v>1.541E-2</v>
      </c>
      <c r="H51" s="33">
        <v>7.6099999999999996E-3</v>
      </c>
      <c r="I51" s="33">
        <v>1.1291000000000001E-2</v>
      </c>
      <c r="J51" s="33">
        <v>3.6809999999999998E-3</v>
      </c>
      <c r="K51" s="33">
        <v>0.326011</v>
      </c>
      <c r="L51" s="32">
        <v>103.3</v>
      </c>
      <c r="M51" s="33">
        <v>0.36838100000000001</v>
      </c>
      <c r="N51" s="30">
        <v>2381</v>
      </c>
      <c r="O51" s="30">
        <v>0</v>
      </c>
      <c r="P51" s="30">
        <v>0</v>
      </c>
      <c r="Q51" s="33">
        <v>2.92E-4</v>
      </c>
      <c r="R51" s="33">
        <v>5.0090000000000004E-3</v>
      </c>
      <c r="S51" s="33">
        <v>8.8249999999999995E-3</v>
      </c>
      <c r="T51" s="33">
        <v>3.8149999999999998E-3</v>
      </c>
      <c r="U51" s="33">
        <v>0.43234600000000001</v>
      </c>
      <c r="V51" s="32">
        <v>251.5</v>
      </c>
      <c r="W51" s="33">
        <v>0.59756100000000001</v>
      </c>
      <c r="X51" s="30">
        <v>0</v>
      </c>
      <c r="Y51" s="30">
        <v>0</v>
      </c>
      <c r="Z51" s="30">
        <v>0</v>
      </c>
      <c r="AA51" s="33">
        <v>0.66514799999999996</v>
      </c>
      <c r="AB51" s="33">
        <v>7.1591099999999998E-3</v>
      </c>
      <c r="AC51" s="33">
        <v>5.0367099999999998E-3</v>
      </c>
      <c r="AD51" s="35">
        <v>0.25</v>
      </c>
      <c r="AE51" s="32">
        <v>8044</v>
      </c>
    </row>
    <row r="52" spans="1:31">
      <c r="A52" s="30">
        <v>39</v>
      </c>
      <c r="B52" s="31">
        <v>0.11106481481481482</v>
      </c>
      <c r="C52" s="32">
        <v>0</v>
      </c>
      <c r="D52" s="32">
        <v>4.0999999999999996</v>
      </c>
      <c r="E52" s="33">
        <v>7.1180000000000002E-3</v>
      </c>
      <c r="F52" s="34">
        <v>0.34399999999999997</v>
      </c>
      <c r="G52" s="33">
        <v>1.0185E-2</v>
      </c>
      <c r="H52" s="33">
        <v>7.8899999999999994E-3</v>
      </c>
      <c r="I52" s="33">
        <v>1.1702000000000001E-2</v>
      </c>
      <c r="J52" s="33">
        <v>3.8119999999999999E-3</v>
      </c>
      <c r="K52" s="33">
        <v>0.32577899999999999</v>
      </c>
      <c r="L52" s="32">
        <v>896.7</v>
      </c>
      <c r="M52" s="33">
        <v>2.4390000000000002E-3</v>
      </c>
      <c r="N52" s="30">
        <v>1533</v>
      </c>
      <c r="O52" s="30">
        <v>0</v>
      </c>
      <c r="P52" s="30">
        <v>0</v>
      </c>
      <c r="Q52" s="33">
        <v>2.9710000000000001E-3</v>
      </c>
      <c r="R52" s="33">
        <v>4.2240000000000003E-3</v>
      </c>
      <c r="S52" s="33">
        <v>7.4960000000000001E-3</v>
      </c>
      <c r="T52" s="33">
        <v>3.2720000000000002E-3</v>
      </c>
      <c r="U52" s="33">
        <v>0.43646200000000002</v>
      </c>
      <c r="V52" s="32">
        <v>896.7</v>
      </c>
      <c r="W52" s="33">
        <v>2.4390000000000002E-3</v>
      </c>
      <c r="X52" s="30">
        <v>1030</v>
      </c>
      <c r="Y52" s="30">
        <v>0</v>
      </c>
      <c r="Z52" s="30">
        <v>0</v>
      </c>
      <c r="AA52" s="33">
        <v>0.67147999999999997</v>
      </c>
      <c r="AB52" s="33">
        <v>3.2492399999999998E-2</v>
      </c>
      <c r="AC52" s="33">
        <v>4.3305100000000001E-3</v>
      </c>
      <c r="AD52" s="35">
        <v>0.25</v>
      </c>
      <c r="AE52" s="32">
        <v>926.2</v>
      </c>
    </row>
    <row r="53" spans="1:31">
      <c r="A53" s="30">
        <v>40</v>
      </c>
      <c r="B53" s="31">
        <v>0.11113425925925925</v>
      </c>
      <c r="C53" s="32">
        <v>0</v>
      </c>
      <c r="D53" s="32">
        <v>4.0999999999999996</v>
      </c>
      <c r="E53" s="33">
        <v>0</v>
      </c>
      <c r="F53" s="34">
        <v>0</v>
      </c>
      <c r="G53" s="33">
        <v>2.2668000000000001E-2</v>
      </c>
      <c r="H53" s="33">
        <v>7.816E-3</v>
      </c>
      <c r="I53" s="33">
        <v>1.1790999999999999E-2</v>
      </c>
      <c r="J53" s="33">
        <v>3.9750000000000002E-3</v>
      </c>
      <c r="K53" s="33">
        <v>0.33712700000000001</v>
      </c>
      <c r="L53" s="32">
        <v>181.9</v>
      </c>
      <c r="M53" s="33">
        <v>0.56412399999999996</v>
      </c>
      <c r="N53" s="30">
        <v>0</v>
      </c>
      <c r="O53" s="30">
        <v>0</v>
      </c>
      <c r="P53" s="30">
        <v>0</v>
      </c>
      <c r="Q53" s="33">
        <v>3.6359999999999999E-3</v>
      </c>
      <c r="R53" s="33">
        <v>4.0410000000000003E-3</v>
      </c>
      <c r="S53" s="33">
        <v>8.4829999999999992E-3</v>
      </c>
      <c r="T53" s="33">
        <v>4.4419999999999998E-3</v>
      </c>
      <c r="U53" s="33">
        <v>0.52361999999999997</v>
      </c>
      <c r="V53" s="32">
        <v>629.29999999999995</v>
      </c>
      <c r="W53" s="33">
        <v>0.51002199999999998</v>
      </c>
      <c r="X53" s="30">
        <v>28734</v>
      </c>
      <c r="Y53" s="30">
        <v>0</v>
      </c>
      <c r="Z53" s="30">
        <v>0</v>
      </c>
    </row>
    <row r="54" spans="1:31">
      <c r="A54" s="30">
        <v>41</v>
      </c>
      <c r="B54" s="31">
        <v>0.11119212962962964</v>
      </c>
      <c r="C54" s="32">
        <v>0</v>
      </c>
      <c r="D54" s="32">
        <v>4.0999999999999996</v>
      </c>
      <c r="E54" s="33">
        <v>0</v>
      </c>
      <c r="F54" s="34">
        <v>0</v>
      </c>
      <c r="G54" s="33">
        <v>1.5507E-2</v>
      </c>
      <c r="H54" s="33">
        <v>8.1670000000000006E-3</v>
      </c>
      <c r="I54" s="33">
        <v>1.2406E-2</v>
      </c>
      <c r="J54" s="33">
        <v>4.2389999999999997E-3</v>
      </c>
      <c r="K54" s="33">
        <v>0.34167500000000001</v>
      </c>
      <c r="L54" s="32">
        <v>103.3</v>
      </c>
      <c r="M54" s="33">
        <v>0.59756100000000001</v>
      </c>
      <c r="N54" s="30">
        <v>0</v>
      </c>
      <c r="O54" s="30">
        <v>0</v>
      </c>
      <c r="P54" s="30">
        <v>0</v>
      </c>
      <c r="Q54" s="33">
        <v>6.0759999999999998E-3</v>
      </c>
      <c r="R54" s="33">
        <v>5.1609999999999998E-3</v>
      </c>
      <c r="S54" s="33">
        <v>8.3909999999999992E-3</v>
      </c>
      <c r="T54" s="33">
        <v>3.2299999999999998E-3</v>
      </c>
      <c r="U54" s="33">
        <v>0.384988</v>
      </c>
      <c r="V54" s="32">
        <v>896.7</v>
      </c>
      <c r="W54" s="33">
        <v>0.59756100000000001</v>
      </c>
      <c r="X54" s="30">
        <v>1671</v>
      </c>
      <c r="Y54" s="30">
        <v>0</v>
      </c>
      <c r="Z54" s="30">
        <v>0</v>
      </c>
    </row>
    <row r="55" spans="1:31">
      <c r="A55" s="30">
        <v>42</v>
      </c>
      <c r="B55" s="31">
        <v>0.11125</v>
      </c>
      <c r="C55" s="32">
        <v>0</v>
      </c>
      <c r="D55" s="32">
        <v>4.0999999999999996</v>
      </c>
      <c r="E55" s="33">
        <v>0</v>
      </c>
      <c r="F55" s="34">
        <v>0</v>
      </c>
      <c r="G55" s="33">
        <v>0.168519</v>
      </c>
      <c r="H55" s="33">
        <v>6.254E-3</v>
      </c>
      <c r="I55" s="33">
        <v>1.1354E-2</v>
      </c>
      <c r="J55" s="33">
        <v>5.1000000000000004E-3</v>
      </c>
      <c r="K55" s="33">
        <v>0.449158</v>
      </c>
      <c r="L55" s="32">
        <v>495.5</v>
      </c>
      <c r="M55" s="33">
        <v>0.59756100000000001</v>
      </c>
      <c r="N55" s="30">
        <v>0</v>
      </c>
      <c r="O55" s="30">
        <v>0</v>
      </c>
      <c r="P55" s="30">
        <v>0</v>
      </c>
      <c r="Q55" s="33">
        <v>1.2577E-2</v>
      </c>
      <c r="R55" s="33">
        <v>6.0790000000000002E-3</v>
      </c>
      <c r="S55" s="33">
        <v>8.6730000000000002E-3</v>
      </c>
      <c r="T55" s="33">
        <v>2.594E-3</v>
      </c>
      <c r="U55" s="33">
        <v>0.29904599999999998</v>
      </c>
      <c r="V55" s="32">
        <v>896.7</v>
      </c>
      <c r="W55" s="33">
        <v>0.59756100000000001</v>
      </c>
      <c r="X55" s="30">
        <v>0</v>
      </c>
      <c r="Y55" s="30">
        <v>0</v>
      </c>
      <c r="Z55" s="30">
        <v>0</v>
      </c>
    </row>
    <row r="56" spans="1:31">
      <c r="A56" s="30">
        <v>43</v>
      </c>
      <c r="B56" s="31">
        <v>0.11131944444444446</v>
      </c>
      <c r="C56" s="32">
        <v>0</v>
      </c>
      <c r="D56" s="32">
        <v>4.0999999999999996</v>
      </c>
      <c r="E56" s="33">
        <v>0</v>
      </c>
      <c r="F56" s="34">
        <v>0</v>
      </c>
      <c r="G56" s="33">
        <v>1.1618E-2</v>
      </c>
      <c r="H56" s="33">
        <v>7.8069999999999997E-3</v>
      </c>
      <c r="I56" s="33">
        <v>1.1617000000000001E-2</v>
      </c>
      <c r="J56" s="33">
        <v>3.81E-3</v>
      </c>
      <c r="K56" s="33">
        <v>0.32800099999999999</v>
      </c>
      <c r="L56" s="32">
        <v>103.3</v>
      </c>
      <c r="M56" s="33">
        <v>0.22674</v>
      </c>
      <c r="N56" s="30">
        <v>0</v>
      </c>
      <c r="O56" s="30">
        <v>0</v>
      </c>
      <c r="P56" s="30">
        <v>0</v>
      </c>
      <c r="Q56" s="33">
        <v>4.7703000000000002E-2</v>
      </c>
      <c r="R56" s="33">
        <v>4.3369999999999997E-3</v>
      </c>
      <c r="S56" s="33">
        <v>9.3159999999999996E-3</v>
      </c>
      <c r="T56" s="33">
        <v>4.9789999999999999E-3</v>
      </c>
      <c r="U56" s="33">
        <v>0.53442999999999996</v>
      </c>
      <c r="V56" s="32">
        <v>896.7</v>
      </c>
      <c r="W56" s="33">
        <v>2.4390000000000002E-3</v>
      </c>
      <c r="X56" s="30">
        <v>0</v>
      </c>
      <c r="Y56" s="30">
        <v>0</v>
      </c>
      <c r="Z56" s="30">
        <v>0</v>
      </c>
    </row>
    <row r="57" spans="1:31">
      <c r="A57" s="30">
        <v>44</v>
      </c>
      <c r="B57" s="31">
        <v>0.11137731481481482</v>
      </c>
      <c r="C57" s="32">
        <v>0</v>
      </c>
      <c r="D57" s="32">
        <v>4.0999999999999996</v>
      </c>
      <c r="E57" s="33">
        <v>0</v>
      </c>
      <c r="F57" s="34">
        <v>0</v>
      </c>
      <c r="G57" s="33">
        <v>0.12120400000000001</v>
      </c>
      <c r="H57" s="33">
        <v>7.3699999999999998E-3</v>
      </c>
      <c r="I57" s="33">
        <v>1.0503999999999999E-2</v>
      </c>
      <c r="J57" s="33">
        <v>3.1340000000000001E-3</v>
      </c>
      <c r="K57" s="33">
        <v>0.29832999999999998</v>
      </c>
      <c r="L57" s="32">
        <v>103.3</v>
      </c>
      <c r="M57" s="33">
        <v>0.36838100000000001</v>
      </c>
      <c r="N57" s="30">
        <v>0</v>
      </c>
      <c r="O57" s="30">
        <v>0</v>
      </c>
      <c r="P57" s="30">
        <v>0</v>
      </c>
      <c r="Q57" s="33">
        <v>1.2808999999999999E-2</v>
      </c>
      <c r="R57" s="33">
        <v>4.8999999999999998E-3</v>
      </c>
      <c r="S57" s="33">
        <v>8.8940000000000009E-3</v>
      </c>
      <c r="T57" s="33">
        <v>3.9940000000000002E-3</v>
      </c>
      <c r="U57" s="33">
        <v>0.44910299999999997</v>
      </c>
      <c r="V57" s="32">
        <v>896.7</v>
      </c>
      <c r="W57" s="33">
        <v>2.4390000000000002E-3</v>
      </c>
      <c r="X57" s="30">
        <v>567</v>
      </c>
      <c r="Y57" s="30">
        <v>0</v>
      </c>
      <c r="Z57" s="30">
        <v>0</v>
      </c>
    </row>
    <row r="58" spans="1:31">
      <c r="A58" s="30">
        <v>45</v>
      </c>
      <c r="B58" s="31">
        <v>0.11144675925925925</v>
      </c>
      <c r="C58" s="32">
        <v>0</v>
      </c>
      <c r="D58" s="32">
        <v>4.0999999999999996</v>
      </c>
      <c r="E58" s="33">
        <v>0</v>
      </c>
      <c r="F58" s="34">
        <v>0</v>
      </c>
      <c r="G58" s="33">
        <v>2.7125E-2</v>
      </c>
      <c r="H58" s="33">
        <v>7.9299999999999995E-3</v>
      </c>
      <c r="I58" s="33">
        <v>1.1573999999999999E-2</v>
      </c>
      <c r="J58" s="33">
        <v>3.643E-3</v>
      </c>
      <c r="K58" s="33">
        <v>0.31478899999999999</v>
      </c>
      <c r="L58" s="32">
        <v>168.9</v>
      </c>
      <c r="M58" s="33">
        <v>0.36838100000000001</v>
      </c>
      <c r="N58" s="30">
        <v>0</v>
      </c>
      <c r="O58" s="30">
        <v>0</v>
      </c>
      <c r="P58" s="30">
        <v>0</v>
      </c>
      <c r="Q58" s="33">
        <v>2.1794999999999998E-2</v>
      </c>
      <c r="R58" s="33">
        <v>5.7970000000000001E-3</v>
      </c>
      <c r="S58" s="33">
        <v>8.4740000000000006E-3</v>
      </c>
      <c r="T58" s="33">
        <v>2.6770000000000001E-3</v>
      </c>
      <c r="U58" s="33">
        <v>0.31592599999999998</v>
      </c>
      <c r="V58" s="32">
        <v>797.1</v>
      </c>
      <c r="W58" s="33">
        <v>0.49423499999999998</v>
      </c>
      <c r="X58" s="30">
        <v>0</v>
      </c>
      <c r="Y58" s="30">
        <v>0</v>
      </c>
      <c r="Z58" s="30">
        <v>0</v>
      </c>
    </row>
    <row r="59" spans="1:31">
      <c r="A59" s="30">
        <v>46</v>
      </c>
      <c r="B59" s="31">
        <v>0.11150462962962963</v>
      </c>
      <c r="C59" s="32">
        <v>0</v>
      </c>
      <c r="D59" s="32">
        <v>4.0999999999999996</v>
      </c>
      <c r="E59" s="33">
        <v>5.862E-3</v>
      </c>
      <c r="F59" s="34">
        <v>0.28399999999999997</v>
      </c>
      <c r="G59" s="33">
        <v>3.0984999999999999E-2</v>
      </c>
      <c r="H59" s="33">
        <v>6.7190000000000001E-3</v>
      </c>
      <c r="I59" s="33">
        <v>1.0703000000000001E-2</v>
      </c>
      <c r="J59" s="33">
        <v>3.9849999999999998E-3</v>
      </c>
      <c r="K59" s="33">
        <v>0.37228</v>
      </c>
      <c r="L59" s="32">
        <v>896.7</v>
      </c>
      <c r="M59" s="33">
        <v>0.36838100000000001</v>
      </c>
      <c r="N59" s="30">
        <v>1689</v>
      </c>
      <c r="O59" s="30">
        <v>0</v>
      </c>
      <c r="P59" s="30">
        <v>0</v>
      </c>
      <c r="Q59" s="33">
        <v>9.3257999999999994E-2</v>
      </c>
      <c r="R59" s="33">
        <v>5.365E-3</v>
      </c>
      <c r="S59" s="33">
        <v>8.3909999999999992E-3</v>
      </c>
      <c r="T59" s="33">
        <v>3.026E-3</v>
      </c>
      <c r="U59" s="33">
        <v>0.36060399999999998</v>
      </c>
      <c r="V59" s="32">
        <v>896.7</v>
      </c>
      <c r="W59" s="33">
        <v>0.17751700000000001</v>
      </c>
      <c r="X59" s="30">
        <v>991</v>
      </c>
      <c r="Y59" s="30">
        <v>0</v>
      </c>
      <c r="Z59" s="30">
        <v>0</v>
      </c>
      <c r="AA59" s="33">
        <v>0.55477600000000005</v>
      </c>
      <c r="AB59" s="33">
        <v>3.56818E-2</v>
      </c>
      <c r="AC59" s="33">
        <v>5.4731500000000004E-3</v>
      </c>
      <c r="AD59" s="35">
        <v>0.25</v>
      </c>
      <c r="AE59" s="32">
        <v>926.2</v>
      </c>
    </row>
    <row r="60" spans="1:31">
      <c r="A60" s="30">
        <v>47</v>
      </c>
      <c r="B60" s="31">
        <v>0.11157407407407406</v>
      </c>
      <c r="C60" s="32">
        <v>0</v>
      </c>
      <c r="D60" s="32">
        <v>2.4</v>
      </c>
      <c r="E60" s="33">
        <v>4.5599999999999998E-3</v>
      </c>
      <c r="F60" s="34">
        <v>0.221</v>
      </c>
      <c r="G60" s="33">
        <v>2.0813999999999999E-2</v>
      </c>
      <c r="H60" s="33">
        <v>6.574E-3</v>
      </c>
      <c r="I60" s="33">
        <v>1.0763E-2</v>
      </c>
      <c r="J60" s="33">
        <v>4.189E-3</v>
      </c>
      <c r="K60" s="33">
        <v>0.38919799999999999</v>
      </c>
      <c r="L60" s="32">
        <v>896.7</v>
      </c>
      <c r="M60" s="33">
        <v>0.59756100000000001</v>
      </c>
      <c r="N60" s="30">
        <v>2556</v>
      </c>
      <c r="O60" s="30">
        <v>0</v>
      </c>
      <c r="P60" s="30">
        <v>0</v>
      </c>
      <c r="Q60" s="33">
        <v>1.4739E-2</v>
      </c>
      <c r="R60" s="33">
        <v>4.6940000000000003E-3</v>
      </c>
      <c r="S60" s="33">
        <v>8.7899999999999992E-3</v>
      </c>
      <c r="T60" s="33">
        <v>4.0959999999999998E-3</v>
      </c>
      <c r="U60" s="33">
        <v>0.46595199999999998</v>
      </c>
      <c r="V60" s="32">
        <v>381.3</v>
      </c>
      <c r="W60" s="33">
        <v>0.59756100000000001</v>
      </c>
      <c r="X60" s="30">
        <v>0</v>
      </c>
      <c r="Y60" s="30">
        <v>0</v>
      </c>
      <c r="Z60" s="30">
        <v>0</v>
      </c>
      <c r="AA60" s="33">
        <v>0.71684999999999999</v>
      </c>
      <c r="AB60" s="33">
        <v>3.2508500000000003E-2</v>
      </c>
      <c r="AC60" s="33">
        <v>4.8275499999999999E-3</v>
      </c>
      <c r="AD60" s="35">
        <v>0.25</v>
      </c>
      <c r="AE60" s="32">
        <v>926.2</v>
      </c>
    </row>
    <row r="61" spans="1:31">
      <c r="A61" s="30">
        <v>48</v>
      </c>
      <c r="B61" s="31">
        <v>0.11163194444444445</v>
      </c>
      <c r="C61" s="32">
        <v>0</v>
      </c>
      <c r="D61" s="32">
        <v>4.0999999999999996</v>
      </c>
      <c r="E61" s="33">
        <v>0</v>
      </c>
      <c r="F61" s="34">
        <v>0</v>
      </c>
      <c r="G61" s="33">
        <v>0.10527</v>
      </c>
      <c r="H61" s="33">
        <v>7.156E-3</v>
      </c>
      <c r="I61" s="33">
        <v>1.0651000000000001E-2</v>
      </c>
      <c r="J61" s="33">
        <v>3.4949999999999998E-3</v>
      </c>
      <c r="K61" s="33">
        <v>0.32815</v>
      </c>
      <c r="L61" s="32">
        <v>896.7</v>
      </c>
      <c r="M61" s="33">
        <v>2.4390000000000002E-3</v>
      </c>
      <c r="N61" s="30">
        <v>0</v>
      </c>
      <c r="O61" s="30">
        <v>0</v>
      </c>
      <c r="P61" s="30">
        <v>0</v>
      </c>
      <c r="Q61" s="33">
        <v>1.7011999999999999E-2</v>
      </c>
      <c r="R61" s="33">
        <v>4.5170000000000002E-3</v>
      </c>
      <c r="S61" s="33">
        <v>8.7889999999999999E-3</v>
      </c>
      <c r="T61" s="33">
        <v>4.2719999999999998E-3</v>
      </c>
      <c r="U61" s="33">
        <v>0.48607600000000001</v>
      </c>
      <c r="V61" s="32">
        <v>251.5</v>
      </c>
      <c r="W61" s="33">
        <v>0.42736200000000002</v>
      </c>
      <c r="X61" s="30">
        <v>1319</v>
      </c>
      <c r="Y61" s="30">
        <v>0</v>
      </c>
      <c r="Z61" s="30">
        <v>0</v>
      </c>
    </row>
    <row r="62" spans="1:31">
      <c r="A62" s="30">
        <v>49</v>
      </c>
      <c r="B62" s="31">
        <v>0.11170138888888888</v>
      </c>
      <c r="C62" s="32">
        <v>0</v>
      </c>
      <c r="D62" s="32">
        <v>4.0999999999999996</v>
      </c>
      <c r="E62" s="33">
        <v>2.1979999999999999E-3</v>
      </c>
      <c r="F62" s="34">
        <v>0.106</v>
      </c>
      <c r="G62" s="33">
        <v>3.8670000000000002E-3</v>
      </c>
      <c r="H62" s="33">
        <v>7.0429999999999998E-3</v>
      </c>
      <c r="I62" s="33">
        <v>1.1272000000000001E-2</v>
      </c>
      <c r="J62" s="33">
        <v>4.228E-3</v>
      </c>
      <c r="K62" s="33">
        <v>0.37511499999999998</v>
      </c>
      <c r="L62" s="32">
        <v>408.8</v>
      </c>
      <c r="M62" s="33">
        <v>0.59756100000000001</v>
      </c>
      <c r="N62" s="30">
        <v>6347</v>
      </c>
      <c r="O62" s="30">
        <v>0</v>
      </c>
      <c r="P62" s="30">
        <v>0</v>
      </c>
      <c r="Q62" s="33">
        <v>6.8395999999999998E-2</v>
      </c>
      <c r="R62" s="33">
        <v>5.4479999999999997E-3</v>
      </c>
      <c r="S62" s="33">
        <v>7.8289999999999992E-3</v>
      </c>
      <c r="T62" s="33">
        <v>2.3809999999999999E-3</v>
      </c>
      <c r="U62" s="33">
        <v>0.30415399999999998</v>
      </c>
      <c r="V62" s="32">
        <v>103.3</v>
      </c>
      <c r="W62" s="33">
        <v>0.22674</v>
      </c>
      <c r="X62" s="30">
        <v>0</v>
      </c>
      <c r="Y62" s="30">
        <v>0</v>
      </c>
      <c r="Z62" s="30">
        <v>0</v>
      </c>
      <c r="AA62" s="33">
        <v>0.46792899999999998</v>
      </c>
      <c r="AB62" s="33">
        <v>5.9624499999999997E-2</v>
      </c>
      <c r="AC62" s="33">
        <v>5.5895099999999998E-3</v>
      </c>
      <c r="AD62" s="35">
        <v>0.25</v>
      </c>
      <c r="AE62" s="32">
        <v>2031.6</v>
      </c>
    </row>
    <row r="63" spans="1:31">
      <c r="A63" s="30">
        <v>50</v>
      </c>
      <c r="B63" s="31">
        <v>0.11175925925925927</v>
      </c>
      <c r="C63" s="32">
        <v>0</v>
      </c>
      <c r="D63" s="32">
        <v>4.9000000000000004</v>
      </c>
      <c r="E63" s="33">
        <v>0</v>
      </c>
      <c r="F63" s="34">
        <v>0</v>
      </c>
      <c r="G63" s="33">
        <v>8.2649999999999998E-3</v>
      </c>
      <c r="H63" s="33">
        <v>7.607E-3</v>
      </c>
      <c r="I63" s="33">
        <v>1.1077999999999999E-2</v>
      </c>
      <c r="J63" s="33">
        <v>3.4710000000000001E-3</v>
      </c>
      <c r="K63" s="33">
        <v>0.31335200000000002</v>
      </c>
      <c r="L63" s="32">
        <v>446.9</v>
      </c>
      <c r="M63" s="33">
        <v>0.59756100000000001</v>
      </c>
      <c r="N63" s="30">
        <v>0</v>
      </c>
      <c r="O63" s="30">
        <v>0</v>
      </c>
      <c r="P63" s="30">
        <v>0</v>
      </c>
      <c r="Q63" s="33">
        <v>1.7495E-2</v>
      </c>
      <c r="R63" s="33">
        <v>5.0899999999999999E-3</v>
      </c>
      <c r="S63" s="33">
        <v>8.4390000000000003E-3</v>
      </c>
      <c r="T63" s="33">
        <v>3.349E-3</v>
      </c>
      <c r="U63" s="33">
        <v>0.39687699999999998</v>
      </c>
      <c r="V63" s="32">
        <v>896.7</v>
      </c>
      <c r="W63" s="33">
        <v>0.51490000000000002</v>
      </c>
      <c r="X63" s="30">
        <v>6316</v>
      </c>
      <c r="Y63" s="30">
        <v>0</v>
      </c>
      <c r="Z63" s="30">
        <v>0</v>
      </c>
    </row>
    <row r="64" spans="1:31">
      <c r="A64" s="30">
        <v>51</v>
      </c>
      <c r="B64" s="31">
        <v>0.11182870370370369</v>
      </c>
      <c r="C64" s="32">
        <v>0</v>
      </c>
      <c r="D64" s="32">
        <v>4.9000000000000004</v>
      </c>
      <c r="E64" s="33">
        <v>1.1969999999999999E-3</v>
      </c>
      <c r="F64" s="34">
        <v>5.8000000000000003E-2</v>
      </c>
      <c r="G64" s="33">
        <v>4.0715000000000001E-2</v>
      </c>
      <c r="H64" s="33">
        <v>6.3940000000000004E-3</v>
      </c>
      <c r="I64" s="33">
        <v>1.2855E-2</v>
      </c>
      <c r="J64" s="33">
        <v>6.4599999999999996E-3</v>
      </c>
      <c r="K64" s="33">
        <v>0.50256500000000004</v>
      </c>
      <c r="L64" s="32">
        <v>103.3</v>
      </c>
      <c r="M64" s="33">
        <v>0.36838100000000001</v>
      </c>
      <c r="N64" s="30">
        <v>670</v>
      </c>
      <c r="O64" s="30">
        <v>0</v>
      </c>
      <c r="P64" s="30">
        <v>0</v>
      </c>
      <c r="Q64" s="33">
        <v>2.441E-3</v>
      </c>
      <c r="R64" s="33">
        <v>4.1200000000000004E-3</v>
      </c>
      <c r="S64" s="33">
        <v>8.4960000000000001E-3</v>
      </c>
      <c r="T64" s="33">
        <v>4.3759999999999997E-3</v>
      </c>
      <c r="U64" s="33">
        <v>0.51509499999999997</v>
      </c>
      <c r="V64" s="32">
        <v>896.7</v>
      </c>
      <c r="W64" s="33">
        <v>2.4390000000000002E-3</v>
      </c>
      <c r="X64" s="30">
        <v>0</v>
      </c>
      <c r="Y64" s="30">
        <v>0</v>
      </c>
      <c r="Z64" s="30">
        <v>0</v>
      </c>
      <c r="AA64" s="33">
        <v>0.79245399999999999</v>
      </c>
      <c r="AB64" s="33">
        <v>2.02542E-3</v>
      </c>
      <c r="AC64" s="33">
        <v>4.1284399999999997E-3</v>
      </c>
      <c r="AD64" s="35">
        <v>0.25</v>
      </c>
      <c r="AE64" s="32">
        <v>8044</v>
      </c>
    </row>
    <row r="65" spans="1:31">
      <c r="A65" s="30">
        <v>52</v>
      </c>
      <c r="B65" s="31">
        <v>0.11188657407407408</v>
      </c>
      <c r="C65" s="32">
        <v>0</v>
      </c>
      <c r="D65" s="32">
        <v>4.9000000000000004</v>
      </c>
      <c r="E65" s="33">
        <v>0</v>
      </c>
      <c r="F65" s="34">
        <v>0</v>
      </c>
      <c r="G65" s="33">
        <v>1.3604E-2</v>
      </c>
      <c r="H65" s="33">
        <v>7.2789999999999999E-3</v>
      </c>
      <c r="I65" s="33">
        <v>1.1216E-2</v>
      </c>
      <c r="J65" s="33">
        <v>3.9370000000000004E-3</v>
      </c>
      <c r="K65" s="33">
        <v>0.35100700000000001</v>
      </c>
      <c r="L65" s="32">
        <v>601.70000000000005</v>
      </c>
      <c r="M65" s="33">
        <v>0.59756100000000001</v>
      </c>
      <c r="N65" s="30">
        <v>0</v>
      </c>
      <c r="O65" s="30">
        <v>0</v>
      </c>
      <c r="P65" s="30">
        <v>0</v>
      </c>
      <c r="Q65" s="33">
        <v>5.5146000000000001E-2</v>
      </c>
      <c r="R65" s="33">
        <v>4.7219999999999996E-3</v>
      </c>
      <c r="S65" s="33">
        <v>8.8059999999999996E-3</v>
      </c>
      <c r="T65" s="33">
        <v>4.084E-3</v>
      </c>
      <c r="U65" s="33">
        <v>0.46376400000000001</v>
      </c>
      <c r="V65" s="32">
        <v>574.1</v>
      </c>
      <c r="W65" s="33">
        <v>0.59756100000000001</v>
      </c>
      <c r="X65" s="30">
        <v>14789</v>
      </c>
      <c r="Y65" s="30">
        <v>0</v>
      </c>
      <c r="Z65" s="30">
        <v>0</v>
      </c>
    </row>
    <row r="66" spans="1:31">
      <c r="A66" s="30">
        <v>53</v>
      </c>
      <c r="B66" s="31">
        <v>0.11194444444444444</v>
      </c>
      <c r="C66" s="32">
        <v>0</v>
      </c>
      <c r="D66" s="32">
        <v>4.9000000000000004</v>
      </c>
      <c r="E66" s="33">
        <v>1.3979999999999999E-3</v>
      </c>
      <c r="F66" s="34">
        <v>6.8000000000000005E-2</v>
      </c>
      <c r="G66" s="33">
        <v>8.1446000000000005E-2</v>
      </c>
      <c r="H66" s="33">
        <v>8.3829999999999998E-3</v>
      </c>
      <c r="I66" s="33">
        <v>1.2475E-2</v>
      </c>
      <c r="J66" s="33">
        <v>4.0920000000000002E-3</v>
      </c>
      <c r="K66" s="33">
        <v>0.32799800000000001</v>
      </c>
      <c r="L66" s="32">
        <v>103.3</v>
      </c>
      <c r="M66" s="33">
        <v>0.36838100000000001</v>
      </c>
      <c r="N66" s="30">
        <v>1270</v>
      </c>
      <c r="O66" s="30">
        <v>0</v>
      </c>
      <c r="P66" s="30">
        <v>0</v>
      </c>
      <c r="Q66" s="33">
        <v>4.4029999999999998E-3</v>
      </c>
      <c r="R66" s="33">
        <v>3.4480000000000001E-3</v>
      </c>
      <c r="S66" s="33">
        <v>8.6719999999999992E-3</v>
      </c>
      <c r="T66" s="33">
        <v>5.2240000000000003E-3</v>
      </c>
      <c r="U66" s="33">
        <v>0.60241900000000004</v>
      </c>
      <c r="V66" s="32">
        <v>896.7</v>
      </c>
      <c r="W66" s="33">
        <v>2.4390000000000002E-3</v>
      </c>
      <c r="X66" s="30">
        <v>0</v>
      </c>
      <c r="Y66" s="30">
        <v>0</v>
      </c>
      <c r="Z66" s="30">
        <v>0</v>
      </c>
      <c r="AA66" s="33">
        <v>0.92679800000000001</v>
      </c>
      <c r="AB66" s="33">
        <v>3.8316399999999999E-3</v>
      </c>
      <c r="AC66" s="33">
        <v>3.4679799999999998E-3</v>
      </c>
      <c r="AD66" s="35">
        <v>0.25</v>
      </c>
      <c r="AE66" s="32">
        <v>8044</v>
      </c>
    </row>
    <row r="67" spans="1:31">
      <c r="A67" s="30">
        <v>54</v>
      </c>
      <c r="B67" s="31">
        <v>0.1120138888888889</v>
      </c>
      <c r="C67" s="32">
        <v>0</v>
      </c>
      <c r="D67" s="32">
        <v>4.9000000000000004</v>
      </c>
      <c r="E67" s="33">
        <v>0</v>
      </c>
      <c r="F67" s="34">
        <v>0</v>
      </c>
      <c r="G67" s="33">
        <v>5.6628999999999999E-2</v>
      </c>
      <c r="H67" s="33">
        <v>6.1009999999999997E-3</v>
      </c>
      <c r="I67" s="33">
        <v>1.1632E-2</v>
      </c>
      <c r="J67" s="33">
        <v>5.5310000000000003E-3</v>
      </c>
      <c r="K67" s="33">
        <v>0.47551900000000002</v>
      </c>
      <c r="L67" s="32">
        <v>370.7</v>
      </c>
      <c r="M67" s="33">
        <v>0.59756100000000001</v>
      </c>
      <c r="N67" s="30">
        <v>0</v>
      </c>
      <c r="O67" s="30">
        <v>0</v>
      </c>
      <c r="P67" s="30">
        <v>0</v>
      </c>
      <c r="Q67" s="33">
        <v>1.0078E-2</v>
      </c>
      <c r="R67" s="33">
        <v>6.0720000000000001E-3</v>
      </c>
      <c r="S67" s="33">
        <v>9.1750000000000009E-3</v>
      </c>
      <c r="T67" s="33">
        <v>3.1020000000000002E-3</v>
      </c>
      <c r="U67" s="33">
        <v>0.33813799999999999</v>
      </c>
      <c r="V67" s="32">
        <v>343.2</v>
      </c>
      <c r="W67" s="33">
        <v>0.59756100000000001</v>
      </c>
      <c r="X67" s="30">
        <v>0</v>
      </c>
      <c r="Y67" s="30">
        <v>0</v>
      </c>
      <c r="Z67" s="30">
        <v>0</v>
      </c>
    </row>
    <row r="68" spans="1:31">
      <c r="A68" s="30">
        <v>55</v>
      </c>
      <c r="B68" s="31">
        <v>0.11207175925925926</v>
      </c>
      <c r="C68" s="32">
        <v>0</v>
      </c>
      <c r="D68" s="32">
        <v>4.9000000000000004</v>
      </c>
      <c r="E68" s="33">
        <v>2.5200000000000001E-3</v>
      </c>
      <c r="F68" s="34">
        <v>0.122</v>
      </c>
      <c r="G68" s="33">
        <v>1.0299000000000001E-2</v>
      </c>
      <c r="H68" s="33">
        <v>7.3400000000000002E-3</v>
      </c>
      <c r="I68" s="33">
        <v>1.2122000000000001E-2</v>
      </c>
      <c r="J68" s="33">
        <v>4.7819999999999998E-3</v>
      </c>
      <c r="K68" s="33">
        <v>0.39445999999999998</v>
      </c>
      <c r="L68" s="32">
        <v>281.60000000000002</v>
      </c>
      <c r="M68" s="33">
        <v>0.59756100000000001</v>
      </c>
      <c r="N68" s="30">
        <v>3218</v>
      </c>
      <c r="O68" s="30">
        <v>0</v>
      </c>
      <c r="P68" s="30">
        <v>0</v>
      </c>
      <c r="Q68" s="33">
        <v>3.3193E-2</v>
      </c>
      <c r="R68" s="33">
        <v>5.3860000000000002E-3</v>
      </c>
      <c r="S68" s="33">
        <v>9.0880000000000006E-3</v>
      </c>
      <c r="T68" s="33">
        <v>3.702E-3</v>
      </c>
      <c r="U68" s="33">
        <v>0.40732200000000002</v>
      </c>
      <c r="V68" s="32">
        <v>896.7</v>
      </c>
      <c r="W68" s="33">
        <v>0.46079900000000001</v>
      </c>
      <c r="X68" s="30">
        <v>1151</v>
      </c>
      <c r="Y68" s="30">
        <v>0</v>
      </c>
      <c r="Z68" s="30">
        <v>0</v>
      </c>
      <c r="AA68" s="33">
        <v>0.62664900000000001</v>
      </c>
      <c r="AB68" s="33">
        <v>2.5886200000000002E-2</v>
      </c>
      <c r="AC68" s="33">
        <v>5.4818599999999999E-3</v>
      </c>
      <c r="AD68" s="35">
        <v>0.25</v>
      </c>
      <c r="AE68" s="32">
        <v>2949.6</v>
      </c>
    </row>
    <row r="69" spans="1:31">
      <c r="A69" s="30">
        <v>56</v>
      </c>
      <c r="B69" s="31">
        <v>0.11214120370370372</v>
      </c>
      <c r="C69" s="32">
        <v>0</v>
      </c>
      <c r="D69" s="32">
        <v>3.2</v>
      </c>
      <c r="E69" s="33">
        <v>3.209E-3</v>
      </c>
      <c r="F69" s="34">
        <v>0.155</v>
      </c>
      <c r="G69" s="33">
        <v>1.1245E-2</v>
      </c>
      <c r="H69" s="33">
        <v>7.3969999999999999E-3</v>
      </c>
      <c r="I69" s="33">
        <v>1.1073E-2</v>
      </c>
      <c r="J69" s="33">
        <v>3.676E-3</v>
      </c>
      <c r="K69" s="33">
        <v>0.33200099999999999</v>
      </c>
      <c r="L69" s="32">
        <v>724.9</v>
      </c>
      <c r="M69" s="33">
        <v>0.59756100000000001</v>
      </c>
      <c r="N69" s="30">
        <v>1515</v>
      </c>
      <c r="O69" s="30">
        <v>0</v>
      </c>
      <c r="P69" s="30">
        <v>0</v>
      </c>
      <c r="Q69" s="33">
        <v>3.3174000000000002E-2</v>
      </c>
      <c r="R69" s="33">
        <v>6.3400000000000001E-3</v>
      </c>
      <c r="S69" s="33">
        <v>9.0650000000000001E-3</v>
      </c>
      <c r="T69" s="33">
        <v>2.725E-3</v>
      </c>
      <c r="U69" s="33">
        <v>0.30063699999999999</v>
      </c>
      <c r="V69" s="32">
        <v>648.79999999999995</v>
      </c>
      <c r="W69" s="33">
        <v>0.59756100000000001</v>
      </c>
      <c r="X69" s="30">
        <v>0</v>
      </c>
      <c r="Y69" s="30">
        <v>0</v>
      </c>
      <c r="Z69" s="30">
        <v>0</v>
      </c>
      <c r="AA69" s="33">
        <v>0.46251799999999998</v>
      </c>
      <c r="AB69" s="33">
        <v>2.1024299999999999E-2</v>
      </c>
      <c r="AC69" s="33">
        <v>6.3972600000000001E-3</v>
      </c>
      <c r="AD69" s="35">
        <v>0.25</v>
      </c>
      <c r="AE69" s="32">
        <v>1145.7</v>
      </c>
    </row>
    <row r="70" spans="1:31">
      <c r="A70" s="30">
        <v>57</v>
      </c>
      <c r="B70" s="31">
        <v>0.11219907407407408</v>
      </c>
      <c r="C70" s="32">
        <v>0</v>
      </c>
      <c r="D70" s="32">
        <v>4.9000000000000004</v>
      </c>
      <c r="E70" s="33">
        <v>0</v>
      </c>
      <c r="F70" s="34">
        <v>0</v>
      </c>
      <c r="G70" s="33">
        <v>6.5197000000000005E-2</v>
      </c>
      <c r="H70" s="33">
        <v>7.2969999999999997E-3</v>
      </c>
      <c r="I70" s="33">
        <v>1.1155999999999999E-2</v>
      </c>
      <c r="J70" s="33">
        <v>3.8579999999999999E-3</v>
      </c>
      <c r="K70" s="33">
        <v>0.34585399999999999</v>
      </c>
      <c r="L70" s="32">
        <v>752.5</v>
      </c>
      <c r="M70" s="33">
        <v>0.59756100000000001</v>
      </c>
      <c r="N70" s="30">
        <v>0</v>
      </c>
      <c r="O70" s="30">
        <v>0</v>
      </c>
      <c r="P70" s="30">
        <v>0</v>
      </c>
      <c r="Q70" s="33">
        <v>4.1627999999999998E-2</v>
      </c>
      <c r="R70" s="33">
        <v>4.4159999999999998E-3</v>
      </c>
      <c r="S70" s="33">
        <v>8.2959999999999996E-3</v>
      </c>
      <c r="T70" s="33">
        <v>3.8800000000000002E-3</v>
      </c>
      <c r="U70" s="33">
        <v>0.46765400000000001</v>
      </c>
      <c r="V70" s="32">
        <v>557.1</v>
      </c>
      <c r="W70" s="33">
        <v>0.59756100000000001</v>
      </c>
      <c r="X70" s="30">
        <v>0</v>
      </c>
      <c r="Y70" s="30">
        <v>0</v>
      </c>
      <c r="Z70" s="30">
        <v>0</v>
      </c>
    </row>
    <row r="71" spans="1:31">
      <c r="A71" s="30">
        <v>58</v>
      </c>
      <c r="B71" s="31">
        <v>0.11226851851851853</v>
      </c>
      <c r="C71" s="32">
        <v>0</v>
      </c>
      <c r="D71" s="32">
        <v>4.0999999999999996</v>
      </c>
      <c r="E71" s="33">
        <v>6.8499999999999995E-4</v>
      </c>
      <c r="F71" s="34">
        <v>3.3000000000000002E-2</v>
      </c>
      <c r="G71" s="33">
        <v>4.0702000000000002E-2</v>
      </c>
      <c r="H71" s="33">
        <v>8.1899999999999994E-3</v>
      </c>
      <c r="I71" s="33">
        <v>1.179E-2</v>
      </c>
      <c r="J71" s="33">
        <v>3.5999999999999999E-3</v>
      </c>
      <c r="K71" s="33">
        <v>0.30533300000000002</v>
      </c>
      <c r="L71" s="32">
        <v>113.8</v>
      </c>
      <c r="M71" s="33">
        <v>0.36838100000000001</v>
      </c>
      <c r="N71" s="30">
        <v>543</v>
      </c>
      <c r="O71" s="30">
        <v>0</v>
      </c>
      <c r="P71" s="30">
        <v>0</v>
      </c>
      <c r="Q71" s="33">
        <v>1.4581E-2</v>
      </c>
      <c r="R71" s="33">
        <v>5.5570000000000003E-3</v>
      </c>
      <c r="S71" s="33">
        <v>8.182E-3</v>
      </c>
      <c r="T71" s="33">
        <v>2.6259999999999999E-3</v>
      </c>
      <c r="U71" s="33">
        <v>0.32090099999999999</v>
      </c>
      <c r="V71" s="32">
        <v>896.7</v>
      </c>
      <c r="W71" s="33">
        <v>0.59756100000000001</v>
      </c>
      <c r="X71" s="30">
        <v>0</v>
      </c>
      <c r="Y71" s="30">
        <v>0</v>
      </c>
      <c r="Z71" s="30">
        <v>0</v>
      </c>
      <c r="AA71" s="33">
        <v>0.49369400000000002</v>
      </c>
      <c r="AB71" s="33">
        <v>1.5088300000000001E-3</v>
      </c>
      <c r="AC71" s="33">
        <v>5.5606600000000003E-3</v>
      </c>
      <c r="AD71" s="35">
        <v>0.25</v>
      </c>
      <c r="AE71" s="32">
        <v>7300</v>
      </c>
    </row>
    <row r="72" spans="1:31">
      <c r="A72" s="30">
        <v>59</v>
      </c>
      <c r="B72" s="31">
        <v>0.11232638888888889</v>
      </c>
      <c r="C72" s="32">
        <v>0</v>
      </c>
      <c r="D72" s="32">
        <v>2.4</v>
      </c>
      <c r="E72" s="33">
        <v>3.578E-3</v>
      </c>
      <c r="F72" s="34">
        <v>0.17299999999999999</v>
      </c>
      <c r="G72" s="33">
        <v>8.5988999999999996E-2</v>
      </c>
      <c r="H72" s="33">
        <v>7.2979999999999998E-3</v>
      </c>
      <c r="I72" s="33">
        <v>1.0562999999999999E-2</v>
      </c>
      <c r="J72" s="33">
        <v>3.2650000000000001E-3</v>
      </c>
      <c r="K72" s="33">
        <v>0.309114</v>
      </c>
      <c r="L72" s="32">
        <v>896.7</v>
      </c>
      <c r="M72" s="33">
        <v>0.36838100000000001</v>
      </c>
      <c r="N72" s="30">
        <v>986</v>
      </c>
      <c r="O72" s="30">
        <v>0</v>
      </c>
      <c r="P72" s="30">
        <v>0</v>
      </c>
      <c r="Q72" s="33">
        <v>2.3538E-2</v>
      </c>
      <c r="R72" s="33">
        <v>5.4869999999999997E-3</v>
      </c>
      <c r="S72" s="33">
        <v>8.5520000000000006E-3</v>
      </c>
      <c r="T72" s="33">
        <v>3.0639999999999999E-3</v>
      </c>
      <c r="U72" s="33">
        <v>0.35833100000000001</v>
      </c>
      <c r="V72" s="32">
        <v>491.5</v>
      </c>
      <c r="W72" s="33">
        <v>0.45591999999999999</v>
      </c>
      <c r="X72" s="30">
        <v>14434</v>
      </c>
      <c r="Y72" s="30">
        <v>0</v>
      </c>
      <c r="Z72" s="30">
        <v>0</v>
      </c>
      <c r="AA72" s="33">
        <v>0.55127800000000005</v>
      </c>
      <c r="AB72" s="33">
        <v>1.27952E-2</v>
      </c>
      <c r="AC72" s="33">
        <v>5.5266100000000004E-3</v>
      </c>
      <c r="AD72" s="35">
        <v>0.25</v>
      </c>
      <c r="AE72" s="32">
        <v>926.2</v>
      </c>
    </row>
    <row r="73" spans="1:31">
      <c r="A73" s="30">
        <v>60</v>
      </c>
      <c r="B73" s="31">
        <v>0.11239583333333332</v>
      </c>
      <c r="C73" s="32">
        <v>0</v>
      </c>
      <c r="D73" s="32">
        <v>0</v>
      </c>
      <c r="E73" s="33">
        <v>0</v>
      </c>
      <c r="F73" s="34">
        <v>0</v>
      </c>
      <c r="G73" s="33">
        <v>2.2099000000000001E-2</v>
      </c>
      <c r="H73" s="33">
        <v>8.5540000000000008E-3</v>
      </c>
      <c r="I73" s="33">
        <v>1.1904E-2</v>
      </c>
      <c r="J73" s="33">
        <v>3.3500000000000001E-3</v>
      </c>
      <c r="K73" s="33">
        <v>0.281418</v>
      </c>
      <c r="L73" s="32">
        <v>103.3</v>
      </c>
      <c r="M73" s="33">
        <v>0.36838100000000001</v>
      </c>
      <c r="N73" s="30">
        <v>0</v>
      </c>
      <c r="O73" s="30">
        <v>0</v>
      </c>
      <c r="P73" s="30">
        <v>0</v>
      </c>
      <c r="Q73" s="33">
        <v>5.5957E-2</v>
      </c>
      <c r="R73" s="33">
        <v>5.4380000000000001E-3</v>
      </c>
      <c r="S73" s="33">
        <v>9.8930000000000008E-3</v>
      </c>
      <c r="T73" s="33">
        <v>4.4549999999999998E-3</v>
      </c>
      <c r="U73" s="33">
        <v>0.45033499999999999</v>
      </c>
      <c r="V73" s="32">
        <v>103.3</v>
      </c>
      <c r="W73" s="33">
        <v>0.22674</v>
      </c>
      <c r="X73" s="30">
        <v>0</v>
      </c>
      <c r="Y73" s="30">
        <v>0</v>
      </c>
      <c r="Z73" s="30">
        <v>0</v>
      </c>
    </row>
    <row r="74" spans="1:31">
      <c r="A74" s="30">
        <v>61</v>
      </c>
      <c r="B74" s="31">
        <v>0.11245370370370371</v>
      </c>
      <c r="C74" s="32">
        <v>0</v>
      </c>
      <c r="D74" s="32">
        <v>0</v>
      </c>
      <c r="E74" s="33">
        <v>0</v>
      </c>
      <c r="F74" s="34">
        <v>0</v>
      </c>
      <c r="G74" s="33">
        <v>1.5594E-2</v>
      </c>
      <c r="H74" s="33">
        <v>7.4320000000000002E-3</v>
      </c>
      <c r="I74" s="33">
        <v>1.128E-2</v>
      </c>
      <c r="J74" s="33">
        <v>3.8479999999999999E-3</v>
      </c>
      <c r="K74" s="33">
        <v>0.34110499999999999</v>
      </c>
      <c r="L74" s="32">
        <v>896.7</v>
      </c>
      <c r="M74" s="33">
        <v>0.36838100000000001</v>
      </c>
      <c r="N74" s="30">
        <v>1798</v>
      </c>
      <c r="O74" s="30">
        <v>0</v>
      </c>
      <c r="P74" s="30">
        <v>0</v>
      </c>
      <c r="Q74" s="33">
        <v>1.4364E-2</v>
      </c>
      <c r="R74" s="33">
        <v>5.3619999999999996E-3</v>
      </c>
      <c r="S74" s="33">
        <v>9.6139999999999993E-3</v>
      </c>
      <c r="T74" s="33">
        <v>4.2519999999999997E-3</v>
      </c>
      <c r="U74" s="33">
        <v>0.44230700000000001</v>
      </c>
      <c r="V74" s="32">
        <v>103.3</v>
      </c>
      <c r="W74" s="33">
        <v>0.13920199999999999</v>
      </c>
      <c r="X74" s="30">
        <v>0</v>
      </c>
      <c r="Y74" s="30">
        <v>0</v>
      </c>
      <c r="Z74" s="30">
        <v>0</v>
      </c>
    </row>
    <row r="75" spans="1:31">
      <c r="A75" s="30">
        <v>62</v>
      </c>
      <c r="B75" s="31">
        <v>0.11251157407407408</v>
      </c>
      <c r="C75" s="32">
        <v>0</v>
      </c>
      <c r="D75" s="32">
        <v>0</v>
      </c>
      <c r="E75" s="33">
        <v>0</v>
      </c>
      <c r="F75" s="34">
        <v>0</v>
      </c>
      <c r="G75" s="33">
        <v>1.1613999999999999E-2</v>
      </c>
      <c r="H75" s="33">
        <v>8.3470000000000003E-3</v>
      </c>
      <c r="I75" s="33">
        <v>1.0619E-2</v>
      </c>
      <c r="J75" s="33">
        <v>2.2720000000000001E-3</v>
      </c>
      <c r="K75" s="33">
        <v>0.21399699999999999</v>
      </c>
      <c r="L75" s="32">
        <v>103.3</v>
      </c>
      <c r="M75" s="33">
        <v>0.13920199999999999</v>
      </c>
      <c r="N75" s="30">
        <v>1914</v>
      </c>
      <c r="O75" s="30">
        <v>0</v>
      </c>
      <c r="P75" s="30">
        <v>0</v>
      </c>
      <c r="Q75" s="33">
        <v>5.9836E-2</v>
      </c>
      <c r="R75" s="33">
        <v>5.0639999999999999E-3</v>
      </c>
      <c r="S75" s="33">
        <v>8.3940000000000004E-3</v>
      </c>
      <c r="T75" s="33">
        <v>3.3300000000000001E-3</v>
      </c>
      <c r="U75" s="33">
        <v>0.39671699999999999</v>
      </c>
      <c r="V75" s="32">
        <v>591.20000000000005</v>
      </c>
      <c r="W75" s="33">
        <v>2.4390000000000002E-3</v>
      </c>
      <c r="X75" s="30">
        <v>1197</v>
      </c>
      <c r="Y75" s="30">
        <v>0</v>
      </c>
      <c r="Z75" s="30">
        <v>0</v>
      </c>
    </row>
    <row r="76" spans="1:31">
      <c r="A76" s="30">
        <v>63</v>
      </c>
      <c r="B76" s="31">
        <v>0.11258101851851852</v>
      </c>
      <c r="C76" s="32">
        <v>0</v>
      </c>
      <c r="D76" s="32">
        <v>0</v>
      </c>
      <c r="E76" s="33">
        <v>0</v>
      </c>
      <c r="F76" s="34">
        <v>0</v>
      </c>
      <c r="G76" s="33">
        <v>3.0282E-2</v>
      </c>
      <c r="H76" s="33">
        <v>8.9289999999999994E-3</v>
      </c>
      <c r="I76" s="33">
        <v>1.2453000000000001E-2</v>
      </c>
      <c r="J76" s="33">
        <v>3.5249999999999999E-3</v>
      </c>
      <c r="K76" s="33">
        <v>0.28304299999999999</v>
      </c>
      <c r="L76" s="32">
        <v>103.3</v>
      </c>
      <c r="M76" s="33">
        <v>0.22674</v>
      </c>
      <c r="N76" s="30">
        <v>4029</v>
      </c>
      <c r="O76" s="30">
        <v>0</v>
      </c>
      <c r="P76" s="30">
        <v>0</v>
      </c>
      <c r="Q76" s="33">
        <v>3.2827000000000002E-2</v>
      </c>
      <c r="R76" s="33">
        <v>6.0439999999999999E-3</v>
      </c>
      <c r="S76" s="33">
        <v>8.9390000000000008E-3</v>
      </c>
      <c r="T76" s="33">
        <v>2.895E-3</v>
      </c>
      <c r="U76" s="33">
        <v>0.323849</v>
      </c>
      <c r="V76" s="32">
        <v>230.5</v>
      </c>
      <c r="W76" s="33">
        <v>0.59756100000000001</v>
      </c>
      <c r="X76" s="30">
        <v>0</v>
      </c>
      <c r="Y76" s="30">
        <v>0</v>
      </c>
      <c r="Z76" s="30">
        <v>0</v>
      </c>
    </row>
    <row r="77" spans="1:31">
      <c r="A77" s="30">
        <v>64</v>
      </c>
      <c r="B77" s="31">
        <v>0.11263888888888889</v>
      </c>
      <c r="C77" s="32">
        <v>0</v>
      </c>
      <c r="D77" s="32">
        <v>0</v>
      </c>
      <c r="E77" s="33">
        <v>0</v>
      </c>
      <c r="F77" s="34">
        <v>0</v>
      </c>
      <c r="G77" s="33">
        <v>4.2299999999999998E-4</v>
      </c>
      <c r="H77" s="33">
        <v>9.3519999999999992E-3</v>
      </c>
      <c r="I77" s="33">
        <v>1.1805E-2</v>
      </c>
      <c r="J77" s="33">
        <v>2.4520000000000002E-3</v>
      </c>
      <c r="K77" s="33">
        <v>0.20775199999999999</v>
      </c>
      <c r="L77" s="32">
        <v>323.7</v>
      </c>
      <c r="M77" s="33">
        <v>0.22674</v>
      </c>
      <c r="N77" s="30">
        <v>5466</v>
      </c>
      <c r="O77" s="30">
        <v>0</v>
      </c>
      <c r="P77" s="30">
        <v>0</v>
      </c>
      <c r="Q77" s="33">
        <v>8.6359999999999996E-3</v>
      </c>
      <c r="R77" s="33">
        <v>5.2170000000000003E-3</v>
      </c>
      <c r="S77" s="33">
        <v>8.8140000000000007E-3</v>
      </c>
      <c r="T77" s="33">
        <v>3.5980000000000001E-3</v>
      </c>
      <c r="U77" s="33">
        <v>0.40817199999999998</v>
      </c>
      <c r="V77" s="32">
        <v>103.3</v>
      </c>
      <c r="W77" s="33">
        <v>0.51002199999999998</v>
      </c>
      <c r="X77" s="30">
        <v>2853</v>
      </c>
      <c r="Y77" s="30">
        <v>0</v>
      </c>
      <c r="Z77" s="30">
        <v>0</v>
      </c>
    </row>
    <row r="78" spans="1:31">
      <c r="A78" s="30">
        <v>65</v>
      </c>
      <c r="B78" s="31">
        <v>0.11270833333333334</v>
      </c>
      <c r="C78" s="32">
        <v>0</v>
      </c>
      <c r="D78" s="32">
        <v>0</v>
      </c>
      <c r="E78" s="33">
        <v>0</v>
      </c>
      <c r="F78" s="34">
        <v>0</v>
      </c>
      <c r="G78" s="33">
        <v>5.7038999999999999E-2</v>
      </c>
      <c r="H78" s="33">
        <v>8.6940000000000003E-3</v>
      </c>
      <c r="I78" s="33">
        <v>1.2185E-2</v>
      </c>
      <c r="J78" s="33">
        <v>3.4910000000000002E-3</v>
      </c>
      <c r="K78" s="33">
        <v>0.28650300000000001</v>
      </c>
      <c r="L78" s="32">
        <v>357.7</v>
      </c>
      <c r="M78" s="33">
        <v>0.59756100000000001</v>
      </c>
      <c r="N78" s="30">
        <v>0</v>
      </c>
      <c r="O78" s="30">
        <v>0</v>
      </c>
      <c r="P78" s="30">
        <v>0</v>
      </c>
      <c r="Q78" s="33">
        <v>9.1387999999999997E-2</v>
      </c>
      <c r="R78" s="33">
        <v>5.4939999999999998E-3</v>
      </c>
      <c r="S78" s="33">
        <v>8.9309999999999997E-3</v>
      </c>
      <c r="T78" s="33">
        <v>3.437E-3</v>
      </c>
      <c r="U78" s="33">
        <v>0.38484699999999999</v>
      </c>
      <c r="V78" s="32">
        <v>360.2</v>
      </c>
      <c r="W78" s="33">
        <v>0.422483</v>
      </c>
      <c r="X78" s="30">
        <v>0</v>
      </c>
      <c r="Y78" s="30">
        <v>0</v>
      </c>
      <c r="Z78" s="30">
        <v>0</v>
      </c>
    </row>
    <row r="79" spans="1:31">
      <c r="A79" s="30">
        <v>66</v>
      </c>
      <c r="B79" s="31">
        <v>0.1127662037037037</v>
      </c>
      <c r="C79" s="32">
        <v>0</v>
      </c>
      <c r="D79" s="32">
        <v>0</v>
      </c>
      <c r="E79" s="33">
        <v>0</v>
      </c>
      <c r="F79" s="34">
        <v>0</v>
      </c>
      <c r="G79" s="33">
        <v>1.5703000000000002E-2</v>
      </c>
      <c r="H79" s="33">
        <v>7.9179999999999997E-3</v>
      </c>
      <c r="I79" s="33">
        <v>1.2271000000000001E-2</v>
      </c>
      <c r="J79" s="33">
        <v>4.3530000000000001E-3</v>
      </c>
      <c r="K79" s="33">
        <v>0.35475200000000001</v>
      </c>
      <c r="L79" s="32">
        <v>103.3</v>
      </c>
      <c r="M79" s="33">
        <v>0.22674</v>
      </c>
      <c r="N79" s="30">
        <v>0</v>
      </c>
      <c r="O79" s="30">
        <v>0</v>
      </c>
      <c r="P79" s="30">
        <v>0</v>
      </c>
      <c r="Q79" s="33">
        <v>9.044E-3</v>
      </c>
      <c r="R79" s="33">
        <v>5.5700000000000003E-3</v>
      </c>
      <c r="S79" s="33">
        <v>8.1630000000000001E-3</v>
      </c>
      <c r="T79" s="33">
        <v>2.5929999999999998E-3</v>
      </c>
      <c r="U79" s="33">
        <v>0.31768200000000002</v>
      </c>
      <c r="V79" s="32">
        <v>648.79999999999995</v>
      </c>
      <c r="W79" s="33">
        <v>0.59756100000000001</v>
      </c>
      <c r="X79" s="30">
        <v>0</v>
      </c>
      <c r="Y79" s="30">
        <v>0</v>
      </c>
      <c r="Z79" s="30">
        <v>0</v>
      </c>
    </row>
    <row r="80" spans="1:31">
      <c r="A80" s="30">
        <v>67</v>
      </c>
      <c r="B80" s="31">
        <v>0.11283564814814816</v>
      </c>
      <c r="C80" s="32">
        <v>0</v>
      </c>
      <c r="D80" s="32">
        <v>0</v>
      </c>
      <c r="E80" s="33">
        <v>0</v>
      </c>
      <c r="F80" s="34">
        <v>0</v>
      </c>
      <c r="G80" s="33">
        <v>3.2569999999999999E-3</v>
      </c>
      <c r="H80" s="33">
        <v>9.3270000000000002E-3</v>
      </c>
      <c r="I80" s="33">
        <v>1.1854999999999999E-2</v>
      </c>
      <c r="J80" s="33">
        <v>2.5279999999999999E-3</v>
      </c>
      <c r="K80" s="33">
        <v>0.213253</v>
      </c>
      <c r="L80" s="32">
        <v>896.7</v>
      </c>
      <c r="M80" s="33">
        <v>2.4390000000000002E-3</v>
      </c>
      <c r="N80" s="30">
        <v>0</v>
      </c>
      <c r="O80" s="30">
        <v>0</v>
      </c>
      <c r="P80" s="30">
        <v>0</v>
      </c>
      <c r="Q80" s="33">
        <v>1.0802000000000001E-2</v>
      </c>
      <c r="R80" s="33">
        <v>4.8190000000000004E-3</v>
      </c>
      <c r="S80" s="33">
        <v>8.9499999999999996E-3</v>
      </c>
      <c r="T80" s="33">
        <v>4.1310000000000001E-3</v>
      </c>
      <c r="U80" s="33">
        <v>0.46160200000000001</v>
      </c>
      <c r="V80" s="32">
        <v>288.10000000000002</v>
      </c>
      <c r="W80" s="33">
        <v>0.59756100000000001</v>
      </c>
      <c r="X80" s="30">
        <v>0</v>
      </c>
      <c r="Y80" s="30">
        <v>0</v>
      </c>
      <c r="Z80" s="30">
        <v>0</v>
      </c>
    </row>
    <row r="81" spans="1:31">
      <c r="A81" s="30">
        <v>68</v>
      </c>
      <c r="B81" s="31">
        <v>0.11289351851851852</v>
      </c>
      <c r="C81" s="32">
        <v>0</v>
      </c>
      <c r="D81" s="32">
        <v>0</v>
      </c>
      <c r="E81" s="33">
        <v>0</v>
      </c>
      <c r="F81" s="34">
        <v>0</v>
      </c>
      <c r="G81" s="33">
        <v>1.3561999999999999E-2</v>
      </c>
      <c r="H81" s="33">
        <v>8.0359999999999997E-3</v>
      </c>
      <c r="I81" s="33">
        <v>1.3697000000000001E-2</v>
      </c>
      <c r="J81" s="33">
        <v>5.6610000000000002E-3</v>
      </c>
      <c r="K81" s="33">
        <v>0.41329500000000002</v>
      </c>
      <c r="L81" s="32">
        <v>103.3</v>
      </c>
      <c r="M81" s="33">
        <v>0.13920199999999999</v>
      </c>
      <c r="N81" s="30">
        <v>0</v>
      </c>
      <c r="O81" s="30">
        <v>0</v>
      </c>
      <c r="P81" s="30">
        <v>0</v>
      </c>
      <c r="Q81" s="33">
        <v>5.0610000000000004E-3</v>
      </c>
      <c r="R81" s="33">
        <v>6.0229999999999997E-3</v>
      </c>
      <c r="S81" s="33">
        <v>8.7600000000000004E-3</v>
      </c>
      <c r="T81" s="33">
        <v>2.7369999999999998E-3</v>
      </c>
      <c r="U81" s="33">
        <v>0.31247799999999998</v>
      </c>
      <c r="V81" s="32">
        <v>419.3</v>
      </c>
      <c r="W81" s="33">
        <v>0.59756100000000001</v>
      </c>
      <c r="X81" s="30">
        <v>0</v>
      </c>
      <c r="Y81" s="30">
        <v>0</v>
      </c>
      <c r="Z81" s="30">
        <v>0</v>
      </c>
    </row>
    <row r="82" spans="1:31">
      <c r="A82" s="30">
        <v>69</v>
      </c>
      <c r="B82" s="31">
        <v>0.11296296296296297</v>
      </c>
      <c r="C82" s="32">
        <v>0</v>
      </c>
      <c r="D82" s="32">
        <v>0</v>
      </c>
      <c r="E82" s="33">
        <v>0</v>
      </c>
      <c r="F82" s="34">
        <v>0</v>
      </c>
      <c r="G82" s="33">
        <v>6.5960000000000003E-3</v>
      </c>
      <c r="H82" s="33">
        <v>7.9740000000000002E-3</v>
      </c>
      <c r="I82" s="33">
        <v>1.1473000000000001E-2</v>
      </c>
      <c r="J82" s="33">
        <v>3.5000000000000001E-3</v>
      </c>
      <c r="K82" s="33">
        <v>0.30501400000000001</v>
      </c>
      <c r="L82" s="32">
        <v>529.6</v>
      </c>
      <c r="M82" s="33">
        <v>0.59756100000000001</v>
      </c>
      <c r="N82" s="30">
        <v>1465</v>
      </c>
      <c r="O82" s="30">
        <v>0</v>
      </c>
      <c r="P82" s="30">
        <v>0</v>
      </c>
      <c r="Q82" s="33">
        <v>8.2161999999999999E-2</v>
      </c>
      <c r="R82" s="33">
        <v>4.7499999999999999E-3</v>
      </c>
      <c r="S82" s="33">
        <v>8.9560000000000004E-3</v>
      </c>
      <c r="T82" s="33">
        <v>4.2059999999999997E-3</v>
      </c>
      <c r="U82" s="33">
        <v>0.46961999999999998</v>
      </c>
      <c r="V82" s="32">
        <v>230.5</v>
      </c>
      <c r="W82" s="33">
        <v>0.59756100000000001</v>
      </c>
      <c r="X82" s="30">
        <v>0</v>
      </c>
      <c r="Y82" s="30">
        <v>0</v>
      </c>
      <c r="Z82" s="30">
        <v>0</v>
      </c>
    </row>
    <row r="83" spans="1:31">
      <c r="A83" s="30">
        <v>70</v>
      </c>
      <c r="B83" s="31">
        <v>0.11302083333333333</v>
      </c>
      <c r="C83" s="32">
        <v>0</v>
      </c>
      <c r="D83" s="32">
        <v>0</v>
      </c>
      <c r="E83" s="33">
        <v>0</v>
      </c>
      <c r="F83" s="34">
        <v>0</v>
      </c>
      <c r="G83" s="33">
        <v>9.469E-3</v>
      </c>
      <c r="H83" s="33">
        <v>9.2049999999999996E-3</v>
      </c>
      <c r="I83" s="33">
        <v>1.1591000000000001E-2</v>
      </c>
      <c r="J83" s="33">
        <v>2.385E-3</v>
      </c>
      <c r="K83" s="33">
        <v>0.205789</v>
      </c>
      <c r="L83" s="32">
        <v>896.7</v>
      </c>
      <c r="M83" s="33">
        <v>3.0998000000000001E-2</v>
      </c>
      <c r="N83" s="30">
        <v>4282</v>
      </c>
      <c r="O83" s="30">
        <v>0</v>
      </c>
      <c r="P83" s="30">
        <v>0</v>
      </c>
      <c r="Q83" s="33">
        <v>3.2810000000000001E-3</v>
      </c>
      <c r="R83" s="33">
        <v>5.1139999999999996E-3</v>
      </c>
      <c r="S83" s="33">
        <v>8.5129999999999997E-3</v>
      </c>
      <c r="T83" s="33">
        <v>3.398E-3</v>
      </c>
      <c r="U83" s="33">
        <v>0.39922600000000003</v>
      </c>
      <c r="V83" s="32">
        <v>896.7</v>
      </c>
      <c r="W83" s="33">
        <v>2.4390000000000002E-3</v>
      </c>
      <c r="X83" s="30">
        <v>0</v>
      </c>
      <c r="Y83" s="30">
        <v>0</v>
      </c>
      <c r="Z83" s="30">
        <v>0</v>
      </c>
    </row>
    <row r="84" spans="1:31">
      <c r="A84" s="30">
        <v>71</v>
      </c>
      <c r="B84" s="31">
        <v>0.11307870370370371</v>
      </c>
      <c r="C84" s="32">
        <v>0</v>
      </c>
      <c r="D84" s="32">
        <v>0</v>
      </c>
      <c r="E84" s="33">
        <v>0</v>
      </c>
      <c r="F84" s="34">
        <v>0</v>
      </c>
      <c r="G84" s="33">
        <v>0.16742699999999999</v>
      </c>
      <c r="H84" s="33">
        <v>9.1690000000000001E-3</v>
      </c>
      <c r="I84" s="33">
        <v>1.3708E-2</v>
      </c>
      <c r="J84" s="33">
        <v>4.5389999999999996E-3</v>
      </c>
      <c r="K84" s="33">
        <v>0.33111499999999999</v>
      </c>
      <c r="L84" s="32">
        <v>103.3</v>
      </c>
      <c r="M84" s="33">
        <v>0.22674</v>
      </c>
      <c r="N84" s="30">
        <v>1381</v>
      </c>
      <c r="O84" s="30">
        <v>0</v>
      </c>
      <c r="P84" s="30">
        <v>0</v>
      </c>
      <c r="Q84" s="33">
        <v>1.7447000000000001E-2</v>
      </c>
      <c r="R84" s="33">
        <v>5.6930000000000001E-3</v>
      </c>
      <c r="S84" s="33">
        <v>8.2640000000000005E-3</v>
      </c>
      <c r="T84" s="33">
        <v>2.5709999999999999E-3</v>
      </c>
      <c r="U84" s="33">
        <v>0.31111100000000003</v>
      </c>
      <c r="V84" s="32">
        <v>737.9</v>
      </c>
      <c r="W84" s="33">
        <v>0.59756100000000001</v>
      </c>
      <c r="X84" s="30">
        <v>0</v>
      </c>
      <c r="Y84" s="30">
        <v>0</v>
      </c>
      <c r="Z84" s="30">
        <v>0</v>
      </c>
    </row>
    <row r="85" spans="1:31">
      <c r="A85" s="30">
        <v>72</v>
      </c>
      <c r="B85" s="31">
        <v>0.11314814814814815</v>
      </c>
      <c r="C85" s="32">
        <v>0</v>
      </c>
      <c r="D85" s="32">
        <v>0</v>
      </c>
      <c r="E85" s="33">
        <v>0</v>
      </c>
      <c r="F85" s="34">
        <v>0</v>
      </c>
      <c r="G85" s="33">
        <v>2.2539E-2</v>
      </c>
      <c r="H85" s="33">
        <v>8.2089999999999993E-3</v>
      </c>
      <c r="I85" s="33">
        <v>1.1598000000000001E-2</v>
      </c>
      <c r="J85" s="33">
        <v>3.3890000000000001E-3</v>
      </c>
      <c r="K85" s="33">
        <v>0.29223500000000002</v>
      </c>
      <c r="L85" s="32">
        <v>896.7</v>
      </c>
      <c r="M85" s="33">
        <v>0.22674</v>
      </c>
      <c r="N85" s="30">
        <v>1877</v>
      </c>
      <c r="O85" s="30">
        <v>0</v>
      </c>
      <c r="P85" s="30">
        <v>0</v>
      </c>
      <c r="Q85" s="33">
        <v>3.5707999999999997E-2</v>
      </c>
      <c r="R85" s="33">
        <v>5.2680000000000001E-3</v>
      </c>
      <c r="S85" s="33">
        <v>8.1370000000000001E-3</v>
      </c>
      <c r="T85" s="33">
        <v>2.869E-3</v>
      </c>
      <c r="U85" s="33">
        <v>0.352574</v>
      </c>
      <c r="V85" s="32">
        <v>896.7</v>
      </c>
      <c r="W85" s="33">
        <v>2.4390000000000002E-3</v>
      </c>
      <c r="X85" s="30">
        <v>2868</v>
      </c>
      <c r="Y85" s="30">
        <v>0</v>
      </c>
      <c r="Z85" s="30">
        <v>0</v>
      </c>
    </row>
    <row r="86" spans="1:31">
      <c r="A86" s="30">
        <v>73</v>
      </c>
      <c r="B86" s="31">
        <v>0.11320601851851853</v>
      </c>
      <c r="C86" s="32">
        <v>0</v>
      </c>
      <c r="D86" s="32">
        <v>0</v>
      </c>
      <c r="E86" s="33">
        <v>0</v>
      </c>
      <c r="F86" s="34">
        <v>0</v>
      </c>
      <c r="G86" s="33">
        <v>1.9609999999999999E-2</v>
      </c>
      <c r="H86" s="33">
        <v>8.3859999999999994E-3</v>
      </c>
      <c r="I86" s="33">
        <v>1.1483E-2</v>
      </c>
      <c r="J86" s="33">
        <v>3.0969999999999999E-3</v>
      </c>
      <c r="K86" s="33">
        <v>0.26970499999999997</v>
      </c>
      <c r="L86" s="32">
        <v>896.7</v>
      </c>
      <c r="M86" s="33">
        <v>0.59756100000000001</v>
      </c>
      <c r="N86" s="30">
        <v>2031</v>
      </c>
      <c r="O86" s="30">
        <v>0</v>
      </c>
      <c r="P86" s="30">
        <v>0</v>
      </c>
      <c r="Q86" s="33">
        <v>2.6530999999999999E-2</v>
      </c>
      <c r="R86" s="33">
        <v>6.2360000000000002E-3</v>
      </c>
      <c r="S86" s="33">
        <v>8.0890000000000007E-3</v>
      </c>
      <c r="T86" s="33">
        <v>1.8519999999999999E-3</v>
      </c>
      <c r="U86" s="33">
        <v>0.229014</v>
      </c>
      <c r="V86" s="32">
        <v>786.5</v>
      </c>
      <c r="W86" s="33">
        <v>0.59756100000000001</v>
      </c>
      <c r="X86" s="30">
        <v>4408</v>
      </c>
      <c r="Y86" s="30">
        <v>0</v>
      </c>
      <c r="Z86" s="30">
        <v>0</v>
      </c>
    </row>
    <row r="87" spans="1:31">
      <c r="A87" s="30">
        <v>74</v>
      </c>
      <c r="B87" s="31">
        <v>0.11327546296296297</v>
      </c>
      <c r="C87" s="32">
        <v>0</v>
      </c>
      <c r="D87" s="32">
        <v>0</v>
      </c>
      <c r="E87" s="33">
        <v>0</v>
      </c>
      <c r="F87" s="34">
        <v>0</v>
      </c>
      <c r="G87" s="33">
        <v>8.6459999999999995E-2</v>
      </c>
      <c r="H87" s="33">
        <v>8.6130000000000009E-3</v>
      </c>
      <c r="I87" s="33">
        <v>1.1521999999999999E-2</v>
      </c>
      <c r="J87" s="33">
        <v>2.9090000000000001E-3</v>
      </c>
      <c r="K87" s="33">
        <v>0.25244899999999998</v>
      </c>
      <c r="L87" s="32">
        <v>896.7</v>
      </c>
      <c r="M87" s="33">
        <v>0.36838100000000001</v>
      </c>
      <c r="N87" s="30">
        <v>727</v>
      </c>
      <c r="O87" s="30">
        <v>0</v>
      </c>
      <c r="P87" s="30">
        <v>0</v>
      </c>
      <c r="Q87" s="33">
        <v>1.1948E-2</v>
      </c>
      <c r="R87" s="33">
        <v>4.6560000000000004E-3</v>
      </c>
      <c r="S87" s="33">
        <v>8.3649999999999992E-3</v>
      </c>
      <c r="T87" s="33">
        <v>3.7090000000000001E-3</v>
      </c>
      <c r="U87" s="33">
        <v>0.44337199999999999</v>
      </c>
      <c r="V87" s="32">
        <v>476.9</v>
      </c>
      <c r="W87" s="33">
        <v>0.59756100000000001</v>
      </c>
      <c r="X87" s="30">
        <v>1337</v>
      </c>
      <c r="Y87" s="30">
        <v>0</v>
      </c>
      <c r="Z87" s="30">
        <v>0</v>
      </c>
    </row>
    <row r="88" spans="1:31">
      <c r="A88" s="30">
        <v>75</v>
      </c>
      <c r="B88" s="31">
        <v>0.11333333333333334</v>
      </c>
      <c r="C88" s="32">
        <v>0</v>
      </c>
      <c r="D88" s="32">
        <v>0</v>
      </c>
      <c r="E88" s="33">
        <v>0</v>
      </c>
      <c r="F88" s="34">
        <v>0</v>
      </c>
      <c r="G88" s="33">
        <v>0.22289700000000001</v>
      </c>
      <c r="H88" s="33">
        <v>9.0469999999999995E-3</v>
      </c>
      <c r="I88" s="33">
        <v>1.1535999999999999E-2</v>
      </c>
      <c r="J88" s="33">
        <v>2.4880000000000002E-3</v>
      </c>
      <c r="K88" s="33">
        <v>0.21570300000000001</v>
      </c>
      <c r="L88" s="32">
        <v>103.3</v>
      </c>
      <c r="M88" s="33">
        <v>0.22674</v>
      </c>
      <c r="N88" s="30">
        <v>1345</v>
      </c>
      <c r="O88" s="30">
        <v>0</v>
      </c>
      <c r="P88" s="30">
        <v>0</v>
      </c>
      <c r="Q88" s="33">
        <v>7.7990000000000004E-3</v>
      </c>
      <c r="R88" s="33">
        <v>4.7809999999999997E-3</v>
      </c>
      <c r="S88" s="33">
        <v>8.8730000000000007E-3</v>
      </c>
      <c r="T88" s="33">
        <v>4.0920000000000002E-3</v>
      </c>
      <c r="U88" s="33">
        <v>0.46119100000000002</v>
      </c>
      <c r="V88" s="32">
        <v>697.4</v>
      </c>
      <c r="W88" s="33">
        <v>0.59756100000000001</v>
      </c>
      <c r="X88" s="30">
        <v>1678</v>
      </c>
      <c r="Y88" s="30">
        <v>0</v>
      </c>
      <c r="Z88" s="30">
        <v>0</v>
      </c>
    </row>
    <row r="89" spans="1:31">
      <c r="A89" s="30">
        <v>76</v>
      </c>
      <c r="B89" s="31">
        <v>0.11340277777777778</v>
      </c>
      <c r="C89" s="32">
        <v>0</v>
      </c>
      <c r="D89" s="32">
        <v>0</v>
      </c>
      <c r="E89" s="33">
        <v>0</v>
      </c>
      <c r="F89" s="34">
        <v>0</v>
      </c>
      <c r="G89" s="33">
        <v>3.5186000000000002E-2</v>
      </c>
      <c r="H89" s="33">
        <v>9.3720000000000001E-3</v>
      </c>
      <c r="I89" s="33">
        <v>1.2102999999999999E-2</v>
      </c>
      <c r="J89" s="33">
        <v>2.7309999999999999E-3</v>
      </c>
      <c r="K89" s="33">
        <v>0.225662</v>
      </c>
      <c r="L89" s="32">
        <v>168.9</v>
      </c>
      <c r="M89" s="33">
        <v>0.51002199999999998</v>
      </c>
      <c r="N89" s="30">
        <v>1809</v>
      </c>
      <c r="O89" s="30">
        <v>0</v>
      </c>
      <c r="P89" s="30">
        <v>0</v>
      </c>
      <c r="Q89" s="33">
        <v>5.9930999999999998E-2</v>
      </c>
      <c r="R89" s="33">
        <v>5.77E-3</v>
      </c>
      <c r="S89" s="33">
        <v>8.7969999999999993E-3</v>
      </c>
      <c r="T89" s="33">
        <v>3.0279999999999999E-3</v>
      </c>
      <c r="U89" s="33">
        <v>0.34415099999999998</v>
      </c>
      <c r="V89" s="32">
        <v>896.7</v>
      </c>
      <c r="W89" s="33">
        <v>0.468692</v>
      </c>
      <c r="X89" s="30">
        <v>26758</v>
      </c>
      <c r="Y89" s="30">
        <v>0</v>
      </c>
      <c r="Z89" s="30">
        <v>0</v>
      </c>
    </row>
    <row r="90" spans="1:31">
      <c r="A90" s="30">
        <v>77</v>
      </c>
      <c r="B90" s="31">
        <v>0.11346064814814816</v>
      </c>
      <c r="C90" s="32">
        <v>0</v>
      </c>
      <c r="D90" s="32">
        <v>0</v>
      </c>
      <c r="E90" s="33">
        <v>0</v>
      </c>
      <c r="F90" s="34">
        <v>0</v>
      </c>
      <c r="G90" s="33">
        <v>3.8752000000000002E-2</v>
      </c>
      <c r="H90" s="33">
        <v>8.7340000000000004E-3</v>
      </c>
      <c r="I90" s="33">
        <v>1.3650000000000001E-2</v>
      </c>
      <c r="J90" s="33">
        <v>4.9160000000000002E-3</v>
      </c>
      <c r="K90" s="33">
        <v>0.36013299999999998</v>
      </c>
      <c r="L90" s="32">
        <v>103.3</v>
      </c>
      <c r="M90" s="33">
        <v>0.13920199999999999</v>
      </c>
      <c r="N90" s="30">
        <v>821</v>
      </c>
      <c r="O90" s="30">
        <v>0</v>
      </c>
      <c r="P90" s="30">
        <v>0</v>
      </c>
      <c r="Q90" s="33">
        <v>3.5553000000000001E-2</v>
      </c>
      <c r="R90" s="33">
        <v>6.8910000000000004E-3</v>
      </c>
      <c r="S90" s="33">
        <v>8.8760000000000002E-3</v>
      </c>
      <c r="T90" s="33">
        <v>1.9840000000000001E-3</v>
      </c>
      <c r="U90" s="33">
        <v>0.223578</v>
      </c>
      <c r="V90" s="32">
        <v>103.3</v>
      </c>
      <c r="W90" s="33">
        <v>0.13920199999999999</v>
      </c>
      <c r="X90" s="30">
        <v>1659</v>
      </c>
      <c r="Y90" s="30">
        <v>0</v>
      </c>
      <c r="Z90" s="30">
        <v>0</v>
      </c>
    </row>
    <row r="91" spans="1:31">
      <c r="A91" s="30">
        <v>78</v>
      </c>
      <c r="B91" s="31">
        <v>0.1135300925925926</v>
      </c>
      <c r="C91" s="32">
        <v>0</v>
      </c>
      <c r="D91" s="32">
        <v>0</v>
      </c>
      <c r="E91" s="33">
        <v>0</v>
      </c>
      <c r="F91" s="34">
        <v>0</v>
      </c>
      <c r="G91" s="33">
        <v>3.4416000000000002E-2</v>
      </c>
      <c r="H91" s="33">
        <v>6.7149999999999996E-3</v>
      </c>
      <c r="I91" s="33">
        <v>1.1974E-2</v>
      </c>
      <c r="J91" s="33">
        <v>5.2589999999999998E-3</v>
      </c>
      <c r="K91" s="33">
        <v>0.439197</v>
      </c>
      <c r="L91" s="32">
        <v>576.6</v>
      </c>
      <c r="M91" s="33">
        <v>0.59756100000000001</v>
      </c>
      <c r="N91" s="30">
        <v>4013</v>
      </c>
      <c r="O91" s="30">
        <v>0</v>
      </c>
      <c r="P91" s="30">
        <v>0</v>
      </c>
      <c r="Q91" s="33">
        <v>8.5625999999999994E-2</v>
      </c>
      <c r="R91" s="33">
        <v>6.391E-3</v>
      </c>
      <c r="S91" s="33">
        <v>9.3950000000000006E-3</v>
      </c>
      <c r="T91" s="33">
        <v>3.0040000000000002E-3</v>
      </c>
      <c r="U91" s="33">
        <v>0.31973000000000001</v>
      </c>
      <c r="V91" s="32">
        <v>113.8</v>
      </c>
      <c r="W91" s="33">
        <v>0.36838100000000001</v>
      </c>
      <c r="X91" s="30">
        <v>0</v>
      </c>
      <c r="Y91" s="30">
        <v>0</v>
      </c>
      <c r="Z91" s="30">
        <v>0</v>
      </c>
    </row>
    <row r="92" spans="1:31">
      <c r="A92" s="30">
        <v>79</v>
      </c>
      <c r="B92" s="31">
        <v>0.11358796296296296</v>
      </c>
      <c r="C92" s="32">
        <v>0</v>
      </c>
      <c r="D92" s="32">
        <v>0</v>
      </c>
      <c r="E92" s="33">
        <v>0</v>
      </c>
      <c r="F92" s="34">
        <v>0</v>
      </c>
      <c r="G92" s="33">
        <v>9.5580000000000005E-3</v>
      </c>
      <c r="H92" s="33">
        <v>8.8159999999999992E-3</v>
      </c>
      <c r="I92" s="33">
        <v>1.1481E-2</v>
      </c>
      <c r="J92" s="33">
        <v>2.6649999999999998E-3</v>
      </c>
      <c r="K92" s="33">
        <v>0.232151</v>
      </c>
      <c r="L92" s="32">
        <v>896.7</v>
      </c>
      <c r="M92" s="33">
        <v>0.59756100000000001</v>
      </c>
      <c r="N92" s="30">
        <v>0</v>
      </c>
      <c r="O92" s="30">
        <v>0</v>
      </c>
      <c r="P92" s="30">
        <v>0</v>
      </c>
      <c r="Q92" s="33">
        <v>1.7394E-2</v>
      </c>
      <c r="R92" s="33">
        <v>6.1770000000000002E-3</v>
      </c>
      <c r="S92" s="33">
        <v>8.6459999999999992E-3</v>
      </c>
      <c r="T92" s="33">
        <v>2.4689999999999998E-3</v>
      </c>
      <c r="U92" s="33">
        <v>0.285553</v>
      </c>
      <c r="V92" s="32">
        <v>412.8</v>
      </c>
      <c r="W92" s="33">
        <v>0.46381299999999998</v>
      </c>
      <c r="X92" s="30">
        <v>0</v>
      </c>
      <c r="Y92" s="30">
        <v>0</v>
      </c>
      <c r="Z92" s="30">
        <v>0</v>
      </c>
    </row>
    <row r="93" spans="1:31">
      <c r="A93" s="30">
        <v>80</v>
      </c>
      <c r="B93" s="31">
        <v>0.11364583333333333</v>
      </c>
      <c r="C93" s="32">
        <v>0</v>
      </c>
      <c r="D93" s="32">
        <v>0</v>
      </c>
      <c r="E93" s="33">
        <v>0</v>
      </c>
      <c r="F93" s="34">
        <v>0</v>
      </c>
      <c r="G93" s="33">
        <v>1.392E-3</v>
      </c>
      <c r="H93" s="33">
        <v>7.2179999999999996E-3</v>
      </c>
      <c r="I93" s="33">
        <v>1.2208E-2</v>
      </c>
      <c r="J93" s="33">
        <v>4.9899999999999996E-3</v>
      </c>
      <c r="K93" s="33">
        <v>0.408746</v>
      </c>
      <c r="L93" s="32">
        <v>103.3</v>
      </c>
      <c r="M93" s="33">
        <v>5.1663000000000001E-2</v>
      </c>
      <c r="N93" s="30">
        <v>4811</v>
      </c>
      <c r="O93" s="30">
        <v>0</v>
      </c>
      <c r="P93" s="30">
        <v>0</v>
      </c>
      <c r="Q93" s="33">
        <v>9.0139999999999994E-3</v>
      </c>
      <c r="R93" s="33">
        <v>6.4469999999999996E-3</v>
      </c>
      <c r="S93" s="33">
        <v>8.1779999999999995E-3</v>
      </c>
      <c r="T93" s="33">
        <v>1.7309999999999999E-3</v>
      </c>
      <c r="U93" s="33">
        <v>0.211672</v>
      </c>
      <c r="V93" s="32">
        <v>896.7</v>
      </c>
      <c r="W93" s="33">
        <v>0.59756100000000001</v>
      </c>
      <c r="X93" s="30">
        <v>1216</v>
      </c>
      <c r="Y93" s="30">
        <v>0</v>
      </c>
      <c r="Z93" s="30">
        <v>0</v>
      </c>
    </row>
    <row r="94" spans="1:31">
      <c r="A94" s="30">
        <v>81</v>
      </c>
      <c r="B94" s="31">
        <v>0.11371527777777778</v>
      </c>
      <c r="C94" s="32">
        <v>0</v>
      </c>
      <c r="D94" s="32">
        <v>0.8</v>
      </c>
      <c r="E94" s="33">
        <v>0</v>
      </c>
      <c r="F94" s="34">
        <v>0</v>
      </c>
      <c r="G94" s="33">
        <v>3.5660999999999998E-2</v>
      </c>
      <c r="H94" s="33">
        <v>7.7770000000000001E-3</v>
      </c>
      <c r="I94" s="33">
        <v>1.1901999999999999E-2</v>
      </c>
      <c r="J94" s="33">
        <v>4.1250000000000002E-3</v>
      </c>
      <c r="K94" s="33">
        <v>0.346609</v>
      </c>
      <c r="L94" s="32">
        <v>103.3</v>
      </c>
      <c r="M94" s="33">
        <v>8.5099999999999995E-2</v>
      </c>
      <c r="N94" s="30">
        <v>0</v>
      </c>
      <c r="O94" s="30">
        <v>0</v>
      </c>
      <c r="P94" s="30">
        <v>0</v>
      </c>
      <c r="Q94" s="33">
        <v>6.4429E-2</v>
      </c>
      <c r="R94" s="33">
        <v>4.7349999999999996E-3</v>
      </c>
      <c r="S94" s="33">
        <v>8.2120000000000005E-3</v>
      </c>
      <c r="T94" s="33">
        <v>3.4770000000000001E-3</v>
      </c>
      <c r="U94" s="33">
        <v>0.42340299999999997</v>
      </c>
      <c r="V94" s="32">
        <v>896.7</v>
      </c>
      <c r="W94" s="33">
        <v>0.59756100000000001</v>
      </c>
      <c r="X94" s="30">
        <v>949</v>
      </c>
      <c r="Y94" s="30">
        <v>0</v>
      </c>
      <c r="Z94" s="30">
        <v>0</v>
      </c>
    </row>
    <row r="95" spans="1:31">
      <c r="A95" s="30">
        <v>82</v>
      </c>
      <c r="B95" s="31">
        <v>0.11377314814814815</v>
      </c>
      <c r="C95" s="32">
        <v>0</v>
      </c>
      <c r="D95" s="32">
        <v>0</v>
      </c>
      <c r="E95" s="33">
        <v>0</v>
      </c>
      <c r="F95" s="34">
        <v>0</v>
      </c>
      <c r="G95" s="33">
        <v>1.5448E-2</v>
      </c>
      <c r="H95" s="33">
        <v>6.149E-3</v>
      </c>
      <c r="I95" s="33">
        <v>1.0774000000000001E-2</v>
      </c>
      <c r="J95" s="33">
        <v>4.6259999999999999E-3</v>
      </c>
      <c r="K95" s="33">
        <v>0.42932700000000001</v>
      </c>
      <c r="L95" s="32">
        <v>103.3</v>
      </c>
      <c r="M95" s="33">
        <v>0.22674</v>
      </c>
      <c r="N95" s="30">
        <v>0</v>
      </c>
      <c r="O95" s="30">
        <v>0</v>
      </c>
      <c r="P95" s="30">
        <v>0</v>
      </c>
      <c r="Q95" s="33">
        <v>6.6558000000000006E-2</v>
      </c>
      <c r="R95" s="33">
        <v>4.6010000000000001E-3</v>
      </c>
      <c r="S95" s="33">
        <v>8.2389999999999998E-3</v>
      </c>
      <c r="T95" s="33">
        <v>3.6380000000000002E-3</v>
      </c>
      <c r="U95" s="33">
        <v>0.44153300000000001</v>
      </c>
      <c r="V95" s="32">
        <v>536.1</v>
      </c>
      <c r="W95" s="33">
        <v>0.59756100000000001</v>
      </c>
      <c r="X95" s="30">
        <v>2084</v>
      </c>
      <c r="Y95" s="30">
        <v>0</v>
      </c>
      <c r="Z95" s="30">
        <v>0</v>
      </c>
    </row>
    <row r="96" spans="1:31">
      <c r="A96" s="30">
        <v>83</v>
      </c>
      <c r="B96" s="31">
        <v>0.11384259259259259</v>
      </c>
      <c r="C96" s="32">
        <v>0</v>
      </c>
      <c r="D96" s="32">
        <v>0.8</v>
      </c>
      <c r="E96" s="33">
        <v>1.06E-3</v>
      </c>
      <c r="F96" s="34">
        <v>5.0999999999999997E-2</v>
      </c>
      <c r="G96" s="33">
        <v>5.7914E-2</v>
      </c>
      <c r="H96" s="33">
        <v>7.4920000000000004E-3</v>
      </c>
      <c r="I96" s="33">
        <v>1.0272E-2</v>
      </c>
      <c r="J96" s="33">
        <v>2.7799999999999999E-3</v>
      </c>
      <c r="K96" s="33">
        <v>0.27066499999999999</v>
      </c>
      <c r="L96" s="32">
        <v>625.20000000000005</v>
      </c>
      <c r="M96" s="33">
        <v>0.59756100000000001</v>
      </c>
      <c r="N96" s="30">
        <v>2503</v>
      </c>
      <c r="O96" s="30">
        <v>0</v>
      </c>
      <c r="P96" s="30">
        <v>0</v>
      </c>
      <c r="Q96" s="33">
        <v>2.6653E-2</v>
      </c>
      <c r="R96" s="33">
        <v>4.927E-3</v>
      </c>
      <c r="S96" s="33">
        <v>9.0290000000000006E-3</v>
      </c>
      <c r="T96" s="33">
        <v>4.1019999999999997E-3</v>
      </c>
      <c r="U96" s="33">
        <v>0.45435300000000001</v>
      </c>
      <c r="V96" s="32">
        <v>217.5</v>
      </c>
      <c r="W96" s="33">
        <v>0.22674</v>
      </c>
      <c r="X96" s="30">
        <v>0</v>
      </c>
      <c r="Y96" s="30">
        <v>0</v>
      </c>
      <c r="Z96" s="30">
        <v>0</v>
      </c>
      <c r="AA96" s="33">
        <v>0.69900499999999999</v>
      </c>
      <c r="AB96" s="33">
        <v>7.5900300000000002E-3</v>
      </c>
      <c r="AC96" s="33">
        <v>4.95767E-3</v>
      </c>
      <c r="AD96" s="35">
        <v>0.25</v>
      </c>
      <c r="AE96" s="32">
        <v>1328.4</v>
      </c>
    </row>
    <row r="97" spans="1:31">
      <c r="A97" s="30">
        <v>84</v>
      </c>
      <c r="B97" s="31">
        <v>0.11390046296296297</v>
      </c>
      <c r="C97" s="32">
        <v>0</v>
      </c>
      <c r="D97" s="32">
        <v>0</v>
      </c>
      <c r="E97" s="33">
        <v>0</v>
      </c>
      <c r="F97" s="34">
        <v>0</v>
      </c>
      <c r="G97" s="33">
        <v>5.3639999999999998E-3</v>
      </c>
      <c r="H97" s="33">
        <v>7.6940000000000003E-3</v>
      </c>
      <c r="I97" s="33">
        <v>1.0154E-2</v>
      </c>
      <c r="J97" s="33">
        <v>2.4599999999999999E-3</v>
      </c>
      <c r="K97" s="33">
        <v>0.24229000000000001</v>
      </c>
      <c r="L97" s="32">
        <v>896.7</v>
      </c>
      <c r="M97" s="33">
        <v>2.4390000000000002E-3</v>
      </c>
      <c r="N97" s="30">
        <v>0</v>
      </c>
      <c r="O97" s="30">
        <v>0</v>
      </c>
      <c r="P97" s="30">
        <v>0</v>
      </c>
      <c r="Q97" s="33">
        <v>2.6359999999999999E-3</v>
      </c>
      <c r="R97" s="33">
        <v>6.0540000000000004E-3</v>
      </c>
      <c r="S97" s="33">
        <v>8.8039999999999993E-3</v>
      </c>
      <c r="T97" s="33">
        <v>2.7499999999999998E-3</v>
      </c>
      <c r="U97" s="33">
        <v>0.31233699999999998</v>
      </c>
      <c r="V97" s="32">
        <v>591.20000000000005</v>
      </c>
      <c r="W97" s="33">
        <v>2.4390000000000002E-3</v>
      </c>
      <c r="X97" s="30">
        <v>0</v>
      </c>
      <c r="Y97" s="30">
        <v>0</v>
      </c>
      <c r="Z97" s="30">
        <v>0</v>
      </c>
    </row>
    <row r="98" spans="1:31">
      <c r="A98" s="30">
        <v>85</v>
      </c>
      <c r="B98" s="31">
        <v>0.11396990740740741</v>
      </c>
      <c r="C98" s="32">
        <v>0</v>
      </c>
      <c r="D98" s="32">
        <v>0.8</v>
      </c>
      <c r="E98" s="33">
        <v>0</v>
      </c>
      <c r="F98" s="34">
        <v>0</v>
      </c>
      <c r="G98" s="33">
        <v>2.7765999999999999E-2</v>
      </c>
      <c r="H98" s="33">
        <v>7.0899999999999999E-3</v>
      </c>
      <c r="I98" s="33">
        <v>1.0456E-2</v>
      </c>
      <c r="J98" s="33">
        <v>3.3670000000000002E-3</v>
      </c>
      <c r="K98" s="33">
        <v>0.32197500000000001</v>
      </c>
      <c r="L98" s="32">
        <v>896.7</v>
      </c>
      <c r="M98" s="33">
        <v>2.4390000000000002E-3</v>
      </c>
      <c r="N98" s="30">
        <v>0</v>
      </c>
      <c r="O98" s="30">
        <v>0</v>
      </c>
      <c r="P98" s="30">
        <v>0</v>
      </c>
      <c r="Q98" s="33">
        <v>4.7828000000000002E-2</v>
      </c>
      <c r="R98" s="33">
        <v>5.2030000000000002E-3</v>
      </c>
      <c r="S98" s="33">
        <v>8.5620000000000002E-3</v>
      </c>
      <c r="T98" s="33">
        <v>3.359E-3</v>
      </c>
      <c r="U98" s="33">
        <v>0.39229999999999998</v>
      </c>
      <c r="V98" s="32">
        <v>446.9</v>
      </c>
      <c r="W98" s="33">
        <v>0.59756100000000001</v>
      </c>
      <c r="X98" s="30">
        <v>2586</v>
      </c>
      <c r="Y98" s="30">
        <v>0</v>
      </c>
      <c r="Z98" s="30">
        <v>0</v>
      </c>
    </row>
    <row r="99" spans="1:31">
      <c r="A99" s="30">
        <v>86</v>
      </c>
      <c r="B99" s="31">
        <v>0.11402777777777778</v>
      </c>
      <c r="C99" s="32">
        <v>0</v>
      </c>
      <c r="D99" s="32">
        <v>1.6</v>
      </c>
      <c r="E99" s="33">
        <v>0</v>
      </c>
      <c r="F99" s="34">
        <v>0</v>
      </c>
      <c r="G99" s="33">
        <v>1.2168999999999999E-2</v>
      </c>
      <c r="H99" s="33">
        <v>7.7470000000000004E-3</v>
      </c>
      <c r="I99" s="33">
        <v>1.0160000000000001E-2</v>
      </c>
      <c r="J99" s="33">
        <v>2.4120000000000001E-3</v>
      </c>
      <c r="K99" s="33">
        <v>0.237432</v>
      </c>
      <c r="L99" s="32">
        <v>639.79999999999995</v>
      </c>
      <c r="M99" s="33">
        <v>0.59756100000000001</v>
      </c>
      <c r="N99" s="30">
        <v>0</v>
      </c>
      <c r="O99" s="30">
        <v>0</v>
      </c>
      <c r="P99" s="30">
        <v>0</v>
      </c>
      <c r="Q99" s="33">
        <v>5.79E-3</v>
      </c>
      <c r="R99" s="33">
        <v>4.6449999999999998E-3</v>
      </c>
      <c r="S99" s="33">
        <v>8.4919999999999995E-3</v>
      </c>
      <c r="T99" s="33">
        <v>3.846E-3</v>
      </c>
      <c r="U99" s="33">
        <v>0.45293600000000001</v>
      </c>
      <c r="V99" s="32">
        <v>896.7</v>
      </c>
      <c r="W99" s="33">
        <v>0.36838100000000001</v>
      </c>
      <c r="X99" s="30">
        <v>2223</v>
      </c>
      <c r="Y99" s="30">
        <v>0</v>
      </c>
      <c r="Z99" s="30">
        <v>0</v>
      </c>
    </row>
    <row r="100" spans="1:31">
      <c r="A100" s="30">
        <v>87</v>
      </c>
      <c r="B100" s="31">
        <v>0.11409722222222222</v>
      </c>
      <c r="C100" s="32">
        <v>0</v>
      </c>
      <c r="D100" s="32">
        <v>0.8</v>
      </c>
      <c r="E100" s="33">
        <v>7.9299999999999998E-4</v>
      </c>
      <c r="F100" s="34">
        <v>3.7999999999999999E-2</v>
      </c>
      <c r="G100" s="33">
        <v>2.4501999999999999E-2</v>
      </c>
      <c r="H100" s="33">
        <v>7.162E-3</v>
      </c>
      <c r="I100" s="33">
        <v>1.0071E-2</v>
      </c>
      <c r="J100" s="33">
        <v>2.9099999999999998E-3</v>
      </c>
      <c r="K100" s="33">
        <v>0.28890199999999999</v>
      </c>
      <c r="L100" s="32">
        <v>542.6</v>
      </c>
      <c r="M100" s="33">
        <v>0.59756100000000001</v>
      </c>
      <c r="N100" s="30">
        <v>2806</v>
      </c>
      <c r="O100" s="30">
        <v>0</v>
      </c>
      <c r="P100" s="30">
        <v>0</v>
      </c>
      <c r="Q100" s="33">
        <v>3.3519999999999999E-3</v>
      </c>
      <c r="R100" s="33">
        <v>5.0569999999999999E-3</v>
      </c>
      <c r="S100" s="33">
        <v>8.3149999999999995E-3</v>
      </c>
      <c r="T100" s="33">
        <v>3.2590000000000002E-3</v>
      </c>
      <c r="U100" s="33">
        <v>0.39188699999999999</v>
      </c>
      <c r="V100" s="32">
        <v>614.70000000000005</v>
      </c>
      <c r="W100" s="33">
        <v>0.59756100000000001</v>
      </c>
      <c r="X100" s="30">
        <v>1917</v>
      </c>
      <c r="Y100" s="30">
        <v>0</v>
      </c>
      <c r="Z100" s="30">
        <v>0</v>
      </c>
      <c r="AA100" s="33">
        <v>0.60290299999999997</v>
      </c>
      <c r="AB100" s="33">
        <v>7.3863699999999997E-3</v>
      </c>
      <c r="AC100" s="33">
        <v>5.08078E-3</v>
      </c>
      <c r="AD100" s="35">
        <v>0.25</v>
      </c>
      <c r="AE100" s="32">
        <v>1530.8</v>
      </c>
    </row>
    <row r="101" spans="1:31">
      <c r="A101" s="30">
        <v>88</v>
      </c>
      <c r="B101" s="31">
        <v>0.1141550925925926</v>
      </c>
      <c r="C101" s="32">
        <v>0</v>
      </c>
      <c r="D101" s="32">
        <v>0.8</v>
      </c>
      <c r="E101" s="33">
        <v>1.018E-3</v>
      </c>
      <c r="F101" s="34">
        <v>4.9000000000000002E-2</v>
      </c>
      <c r="G101" s="33">
        <v>6.8598999999999993E-2</v>
      </c>
      <c r="H101" s="33">
        <v>6.1809999999999999E-3</v>
      </c>
      <c r="I101" s="33">
        <v>1.0326999999999999E-2</v>
      </c>
      <c r="J101" s="33">
        <v>4.1460000000000004E-3</v>
      </c>
      <c r="K101" s="33">
        <v>0.40151300000000001</v>
      </c>
      <c r="L101" s="32">
        <v>752.5</v>
      </c>
      <c r="M101" s="33">
        <v>0.37325999999999998</v>
      </c>
      <c r="N101" s="30">
        <v>1870</v>
      </c>
      <c r="O101" s="30">
        <v>0</v>
      </c>
      <c r="P101" s="30">
        <v>0</v>
      </c>
      <c r="Q101" s="33">
        <v>4.1395000000000001E-2</v>
      </c>
      <c r="R101" s="33">
        <v>5.4640000000000001E-3</v>
      </c>
      <c r="S101" s="33">
        <v>8.5690000000000002E-3</v>
      </c>
      <c r="T101" s="33">
        <v>3.1059999999999998E-3</v>
      </c>
      <c r="U101" s="33">
        <v>0.36241699999999999</v>
      </c>
      <c r="V101" s="32">
        <v>512.5</v>
      </c>
      <c r="W101" s="33">
        <v>0.59756100000000001</v>
      </c>
      <c r="X101" s="30">
        <v>2874</v>
      </c>
      <c r="Y101" s="30">
        <v>0</v>
      </c>
      <c r="Z101" s="30">
        <v>0</v>
      </c>
      <c r="AA101" s="33">
        <v>0.55756399999999995</v>
      </c>
      <c r="AB101" s="33">
        <v>6.8310100000000002E-3</v>
      </c>
      <c r="AC101" s="33">
        <v>5.4848600000000003E-3</v>
      </c>
      <c r="AD101" s="35">
        <v>0.25</v>
      </c>
      <c r="AE101" s="32">
        <v>1103.8</v>
      </c>
    </row>
    <row r="102" spans="1:31">
      <c r="A102" s="30">
        <v>89</v>
      </c>
      <c r="B102" s="31">
        <v>0.11422453703703704</v>
      </c>
      <c r="C102" s="32">
        <v>0</v>
      </c>
      <c r="D102" s="32">
        <v>0.8</v>
      </c>
      <c r="E102" s="33">
        <v>0</v>
      </c>
      <c r="F102" s="34">
        <v>0</v>
      </c>
      <c r="G102" s="33">
        <v>7.9476000000000005E-2</v>
      </c>
      <c r="H102" s="33">
        <v>6.4900000000000001E-3</v>
      </c>
      <c r="I102" s="33">
        <v>1.0566000000000001E-2</v>
      </c>
      <c r="J102" s="33">
        <v>4.0759999999999998E-3</v>
      </c>
      <c r="K102" s="33">
        <v>0.38573600000000002</v>
      </c>
      <c r="L102" s="32">
        <v>508.5</v>
      </c>
      <c r="M102" s="33">
        <v>0.59756100000000001</v>
      </c>
      <c r="N102" s="30">
        <v>0</v>
      </c>
      <c r="O102" s="30">
        <v>0</v>
      </c>
      <c r="P102" s="30">
        <v>0</v>
      </c>
      <c r="Q102" s="33">
        <v>2.3266999999999999E-2</v>
      </c>
      <c r="R102" s="33">
        <v>4.9870000000000001E-3</v>
      </c>
      <c r="S102" s="33">
        <v>8.0169999999999998E-3</v>
      </c>
      <c r="T102" s="33">
        <v>3.0309999999999998E-3</v>
      </c>
      <c r="U102" s="33">
        <v>0.37803599999999998</v>
      </c>
      <c r="V102" s="32">
        <v>752.5</v>
      </c>
      <c r="W102" s="33">
        <v>0.59756100000000001</v>
      </c>
      <c r="X102" s="30">
        <v>16709</v>
      </c>
      <c r="Y102" s="30">
        <v>0</v>
      </c>
      <c r="Z102" s="30">
        <v>0</v>
      </c>
    </row>
    <row r="103" spans="1:31">
      <c r="A103" s="30">
        <v>90</v>
      </c>
      <c r="B103" s="31">
        <v>0.11428240740740742</v>
      </c>
      <c r="C103" s="32">
        <v>0</v>
      </c>
      <c r="D103" s="32">
        <v>0.8</v>
      </c>
      <c r="E103" s="33">
        <v>0</v>
      </c>
      <c r="F103" s="34">
        <v>0</v>
      </c>
      <c r="G103" s="33">
        <v>2.7892E-2</v>
      </c>
      <c r="H103" s="33">
        <v>6.313E-3</v>
      </c>
      <c r="I103" s="33">
        <v>9.4339999999999997E-3</v>
      </c>
      <c r="J103" s="33">
        <v>3.1199999999999999E-3</v>
      </c>
      <c r="K103" s="33">
        <v>0.33075700000000002</v>
      </c>
      <c r="L103" s="32">
        <v>189.9</v>
      </c>
      <c r="M103" s="33">
        <v>0.36838100000000001</v>
      </c>
      <c r="N103" s="30">
        <v>0</v>
      </c>
      <c r="O103" s="30">
        <v>0</v>
      </c>
      <c r="P103" s="30">
        <v>0</v>
      </c>
      <c r="Q103" s="33">
        <v>2.9988999999999998E-2</v>
      </c>
      <c r="R103" s="33">
        <v>5.9059999999999998E-3</v>
      </c>
      <c r="S103" s="33">
        <v>8.3149999999999995E-3</v>
      </c>
      <c r="T103" s="33">
        <v>2.4099999999999998E-3</v>
      </c>
      <c r="U103" s="33">
        <v>0.28977199999999997</v>
      </c>
      <c r="V103" s="32">
        <v>374.8</v>
      </c>
      <c r="W103" s="33">
        <v>0.59756100000000001</v>
      </c>
      <c r="X103" s="30">
        <v>5384</v>
      </c>
      <c r="Y103" s="30">
        <v>0</v>
      </c>
      <c r="Z103" s="30">
        <v>0</v>
      </c>
    </row>
    <row r="104" spans="1:31">
      <c r="A104" s="30">
        <v>91</v>
      </c>
      <c r="B104" s="31">
        <v>0.11435185185185186</v>
      </c>
      <c r="C104" s="32">
        <v>0</v>
      </c>
      <c r="D104" s="32">
        <v>0.8</v>
      </c>
      <c r="E104" s="33">
        <v>1.804E-3</v>
      </c>
      <c r="F104" s="34">
        <v>8.6999999999999994E-2</v>
      </c>
      <c r="G104" s="33">
        <v>2.9545999999999999E-2</v>
      </c>
      <c r="H104" s="33">
        <v>6.8599999999999998E-3</v>
      </c>
      <c r="I104" s="33">
        <v>9.7179999999999992E-3</v>
      </c>
      <c r="J104" s="33">
        <v>2.8579999999999999E-3</v>
      </c>
      <c r="K104" s="33">
        <v>0.29411399999999999</v>
      </c>
      <c r="L104" s="32">
        <v>810.1</v>
      </c>
      <c r="M104" s="33">
        <v>0.59756100000000001</v>
      </c>
      <c r="N104" s="30">
        <v>5584</v>
      </c>
      <c r="O104" s="30">
        <v>0</v>
      </c>
      <c r="P104" s="30">
        <v>0</v>
      </c>
      <c r="Q104" s="33">
        <v>0.106102</v>
      </c>
      <c r="R104" s="33">
        <v>3.3010000000000001E-3</v>
      </c>
      <c r="S104" s="33">
        <v>8.3689999999999997E-3</v>
      </c>
      <c r="T104" s="33">
        <v>5.0670000000000003E-3</v>
      </c>
      <c r="U104" s="33">
        <v>0.60550599999999999</v>
      </c>
      <c r="V104" s="32">
        <v>453.4</v>
      </c>
      <c r="W104" s="33">
        <v>0.59756100000000001</v>
      </c>
      <c r="X104" s="30">
        <v>1916</v>
      </c>
      <c r="Y104" s="30">
        <v>0</v>
      </c>
      <c r="Z104" s="30">
        <v>0</v>
      </c>
      <c r="AA104" s="33">
        <v>0.93154800000000004</v>
      </c>
      <c r="AB104" s="33">
        <v>2.1631600000000001E-2</v>
      </c>
      <c r="AC104" s="33">
        <v>3.4109499999999998E-3</v>
      </c>
      <c r="AD104" s="35">
        <v>0.25</v>
      </c>
      <c r="AE104" s="32">
        <v>1025.3</v>
      </c>
    </row>
    <row r="105" spans="1:31">
      <c r="A105" s="30">
        <v>92</v>
      </c>
      <c r="B105" s="31">
        <v>0.11440972222222223</v>
      </c>
      <c r="C105" s="32">
        <v>0</v>
      </c>
      <c r="D105" s="32">
        <v>0.8</v>
      </c>
      <c r="E105" s="33">
        <v>2.2009999999999998E-3</v>
      </c>
      <c r="F105" s="34">
        <v>0.106</v>
      </c>
      <c r="G105" s="33">
        <v>3.5339999999999998E-3</v>
      </c>
      <c r="H105" s="33">
        <v>6.7539999999999996E-3</v>
      </c>
      <c r="I105" s="33">
        <v>9.6159999999999995E-3</v>
      </c>
      <c r="J105" s="33">
        <v>2.862E-3</v>
      </c>
      <c r="K105" s="33">
        <v>0.29763400000000001</v>
      </c>
      <c r="L105" s="32">
        <v>852.2</v>
      </c>
      <c r="M105" s="33">
        <v>0.51490000000000002</v>
      </c>
      <c r="N105" s="30">
        <v>1761</v>
      </c>
      <c r="O105" s="30">
        <v>0</v>
      </c>
      <c r="P105" s="30">
        <v>0</v>
      </c>
      <c r="Q105" s="33">
        <v>2.981E-2</v>
      </c>
      <c r="R105" s="33">
        <v>3.46E-3</v>
      </c>
      <c r="S105" s="33">
        <v>1.1232000000000001E-2</v>
      </c>
      <c r="T105" s="33">
        <v>7.7720000000000003E-3</v>
      </c>
      <c r="U105" s="33">
        <v>0.69198400000000004</v>
      </c>
      <c r="V105" s="32">
        <v>103.3</v>
      </c>
      <c r="W105" s="33">
        <v>0.13920199999999999</v>
      </c>
      <c r="X105" s="30">
        <v>5598</v>
      </c>
      <c r="Y105" s="30">
        <v>0</v>
      </c>
      <c r="Z105" s="30">
        <v>0</v>
      </c>
      <c r="AA105" s="33">
        <v>1.0645899999999999</v>
      </c>
      <c r="AB105" s="33">
        <v>7.28219E-3</v>
      </c>
      <c r="AC105" s="33">
        <v>3.5162399999999999E-3</v>
      </c>
      <c r="AD105" s="35">
        <v>0.25</v>
      </c>
      <c r="AE105" s="32">
        <v>974.7</v>
      </c>
    </row>
    <row r="106" spans="1:31">
      <c r="A106" s="30">
        <v>93</v>
      </c>
      <c r="B106" s="31">
        <v>0.11446759259259259</v>
      </c>
      <c r="C106" s="32">
        <v>0</v>
      </c>
      <c r="D106" s="32">
        <v>0</v>
      </c>
      <c r="E106" s="33">
        <v>0</v>
      </c>
      <c r="F106" s="34">
        <v>0</v>
      </c>
      <c r="G106" s="33">
        <v>0.10947</v>
      </c>
      <c r="H106" s="33">
        <v>5.4669999999999996E-3</v>
      </c>
      <c r="I106" s="33">
        <v>9.0100000000000006E-3</v>
      </c>
      <c r="J106" s="33">
        <v>3.5439999999999998E-3</v>
      </c>
      <c r="K106" s="33">
        <v>0.39328099999999999</v>
      </c>
      <c r="L106" s="32">
        <v>103.3</v>
      </c>
      <c r="M106" s="33">
        <v>0.36838100000000001</v>
      </c>
      <c r="N106" s="30">
        <v>0</v>
      </c>
      <c r="O106" s="30">
        <v>0</v>
      </c>
      <c r="P106" s="30">
        <v>0</v>
      </c>
      <c r="Q106" s="33">
        <v>8.4639999999999993E-3</v>
      </c>
      <c r="R106" s="33">
        <v>5.6690000000000004E-3</v>
      </c>
      <c r="S106" s="33">
        <v>8.5009999999999999E-3</v>
      </c>
      <c r="T106" s="33">
        <v>2.8319999999999999E-3</v>
      </c>
      <c r="U106" s="33">
        <v>0.33315499999999998</v>
      </c>
      <c r="V106" s="32">
        <v>580.70000000000005</v>
      </c>
      <c r="W106" s="33">
        <v>0.59756100000000001</v>
      </c>
      <c r="X106" s="30">
        <v>0</v>
      </c>
      <c r="Y106" s="30">
        <v>0</v>
      </c>
      <c r="Z106" s="30">
        <v>0</v>
      </c>
    </row>
    <row r="107" spans="1:31">
      <c r="A107" s="30">
        <v>94</v>
      </c>
      <c r="B107" s="31">
        <v>0.11453703703703703</v>
      </c>
      <c r="C107" s="32">
        <v>0</v>
      </c>
      <c r="D107" s="32">
        <v>0.8</v>
      </c>
      <c r="E107" s="33">
        <v>0</v>
      </c>
      <c r="F107" s="34">
        <v>0</v>
      </c>
      <c r="G107" s="33">
        <v>4.7271000000000001E-2</v>
      </c>
      <c r="H107" s="33">
        <v>5.6680000000000003E-3</v>
      </c>
      <c r="I107" s="33">
        <v>1.0205000000000001E-2</v>
      </c>
      <c r="J107" s="33">
        <v>4.5370000000000002E-3</v>
      </c>
      <c r="K107" s="33">
        <v>0.444552</v>
      </c>
      <c r="L107" s="32">
        <v>896.7</v>
      </c>
      <c r="M107" s="33">
        <v>2.4390000000000002E-3</v>
      </c>
      <c r="N107" s="30">
        <v>0</v>
      </c>
      <c r="O107" s="30">
        <v>0</v>
      </c>
      <c r="P107" s="30">
        <v>0</v>
      </c>
      <c r="Q107" s="33">
        <v>1.0701E-2</v>
      </c>
      <c r="R107" s="33">
        <v>3.8180000000000002E-3</v>
      </c>
      <c r="S107" s="33">
        <v>9.3509999999999999E-3</v>
      </c>
      <c r="T107" s="33">
        <v>5.5329999999999997E-3</v>
      </c>
      <c r="U107" s="33">
        <v>0.59166799999999997</v>
      </c>
      <c r="V107" s="32">
        <v>103.3</v>
      </c>
      <c r="W107" s="33">
        <v>0.22674</v>
      </c>
      <c r="X107" s="30">
        <v>1797</v>
      </c>
      <c r="Y107" s="30">
        <v>0</v>
      </c>
      <c r="Z107" s="30">
        <v>0</v>
      </c>
    </row>
    <row r="108" spans="1:31">
      <c r="A108" s="30">
        <v>95</v>
      </c>
      <c r="B108" s="31">
        <v>0.11459490740740741</v>
      </c>
      <c r="C108" s="32">
        <v>0</v>
      </c>
      <c r="D108" s="32">
        <v>0.8</v>
      </c>
      <c r="E108" s="33">
        <v>0</v>
      </c>
      <c r="F108" s="34">
        <v>0</v>
      </c>
      <c r="G108" s="33">
        <v>4.7262999999999999E-2</v>
      </c>
      <c r="H108" s="33">
        <v>6.038E-3</v>
      </c>
      <c r="I108" s="33">
        <v>1.0005E-2</v>
      </c>
      <c r="J108" s="33">
        <v>3.967E-3</v>
      </c>
      <c r="K108" s="33">
        <v>0.39647500000000002</v>
      </c>
      <c r="L108" s="32">
        <v>896.7</v>
      </c>
      <c r="M108" s="33">
        <v>2.4390000000000002E-3</v>
      </c>
      <c r="N108" s="30">
        <v>0</v>
      </c>
      <c r="O108" s="30">
        <v>0</v>
      </c>
      <c r="P108" s="30">
        <v>0</v>
      </c>
      <c r="Q108" s="33">
        <v>2.0445000000000001E-2</v>
      </c>
      <c r="R108" s="33">
        <v>5.0980000000000001E-3</v>
      </c>
      <c r="S108" s="33">
        <v>8.9149999999999993E-3</v>
      </c>
      <c r="T108" s="33">
        <v>3.8180000000000002E-3</v>
      </c>
      <c r="U108" s="33">
        <v>0.42823699999999998</v>
      </c>
      <c r="V108" s="32">
        <v>690.9</v>
      </c>
      <c r="W108" s="33">
        <v>0.59756100000000001</v>
      </c>
      <c r="X108" s="30">
        <v>11542</v>
      </c>
      <c r="Y108" s="30">
        <v>0</v>
      </c>
      <c r="Z108" s="30">
        <v>0</v>
      </c>
    </row>
    <row r="109" spans="1:31">
      <c r="A109" s="30">
        <v>96</v>
      </c>
      <c r="B109" s="31">
        <v>0.11466435185185185</v>
      </c>
      <c r="C109" s="32">
        <v>0</v>
      </c>
      <c r="D109" s="32">
        <v>2.4</v>
      </c>
      <c r="E109" s="33">
        <v>2.6649999999999998E-3</v>
      </c>
      <c r="F109" s="34">
        <v>0.129</v>
      </c>
      <c r="G109" s="33">
        <v>3.6930000000000001E-3</v>
      </c>
      <c r="H109" s="33">
        <v>5.0800000000000003E-3</v>
      </c>
      <c r="I109" s="33">
        <v>8.9409999999999993E-3</v>
      </c>
      <c r="J109" s="33">
        <v>3.8609999999999998E-3</v>
      </c>
      <c r="K109" s="33">
        <v>0.43180000000000002</v>
      </c>
      <c r="L109" s="32">
        <v>896.7</v>
      </c>
      <c r="M109" s="33">
        <v>2.4390000000000002E-3</v>
      </c>
      <c r="N109" s="30">
        <v>26398</v>
      </c>
      <c r="O109" s="30">
        <v>0</v>
      </c>
      <c r="P109" s="30">
        <v>0</v>
      </c>
      <c r="Q109" s="33">
        <v>1.0404E-2</v>
      </c>
      <c r="R109" s="33">
        <v>5.4450000000000002E-3</v>
      </c>
      <c r="S109" s="33">
        <v>8.4410000000000006E-3</v>
      </c>
      <c r="T109" s="33">
        <v>2.996E-3</v>
      </c>
      <c r="U109" s="33">
        <v>0.35489399999999999</v>
      </c>
      <c r="V109" s="32">
        <v>576.6</v>
      </c>
      <c r="W109" s="33">
        <v>0.38115300000000002</v>
      </c>
      <c r="X109" s="30">
        <v>2067</v>
      </c>
      <c r="Y109" s="30">
        <v>0</v>
      </c>
      <c r="Z109" s="30">
        <v>0</v>
      </c>
      <c r="AA109" s="33">
        <v>0.545991</v>
      </c>
      <c r="AB109" s="33">
        <v>0.25765900000000003</v>
      </c>
      <c r="AC109" s="33">
        <v>6.2172099999999999E-3</v>
      </c>
      <c r="AD109" s="35">
        <v>0.25</v>
      </c>
      <c r="AE109" s="32">
        <v>926.2</v>
      </c>
    </row>
    <row r="110" spans="1:31">
      <c r="A110" s="30">
        <v>97</v>
      </c>
      <c r="B110" s="31">
        <v>0.11472222222222223</v>
      </c>
      <c r="C110" s="32">
        <v>0</v>
      </c>
      <c r="D110" s="32">
        <v>1.6</v>
      </c>
      <c r="E110" s="33">
        <v>9.1500000000000001E-4</v>
      </c>
      <c r="F110" s="34">
        <v>4.3999999999999997E-2</v>
      </c>
      <c r="G110" s="33">
        <v>2.0084000000000001E-2</v>
      </c>
      <c r="H110" s="33">
        <v>5.6649999999999999E-3</v>
      </c>
      <c r="I110" s="33">
        <v>9.9419999999999994E-3</v>
      </c>
      <c r="J110" s="33">
        <v>4.2770000000000004E-3</v>
      </c>
      <c r="K110" s="33">
        <v>0.43018699999999999</v>
      </c>
      <c r="L110" s="32">
        <v>357.7</v>
      </c>
      <c r="M110" s="33">
        <v>0.59756100000000001</v>
      </c>
      <c r="N110" s="30">
        <v>17412</v>
      </c>
      <c r="O110" s="30">
        <v>0</v>
      </c>
      <c r="P110" s="30">
        <v>0</v>
      </c>
      <c r="Q110" s="33">
        <v>3.0838999999999998E-2</v>
      </c>
      <c r="R110" s="33">
        <v>5.6150000000000002E-3</v>
      </c>
      <c r="S110" s="33">
        <v>8.7840000000000001E-3</v>
      </c>
      <c r="T110" s="33">
        <v>3.1700000000000001E-3</v>
      </c>
      <c r="U110" s="33">
        <v>0.36083500000000002</v>
      </c>
      <c r="V110" s="32">
        <v>103.3</v>
      </c>
      <c r="W110" s="33">
        <v>0.22674</v>
      </c>
      <c r="X110" s="30">
        <v>0</v>
      </c>
      <c r="Y110" s="30">
        <v>0</v>
      </c>
      <c r="Z110" s="30">
        <v>0</v>
      </c>
      <c r="AA110" s="33">
        <v>0.55513100000000004</v>
      </c>
      <c r="AB110" s="33">
        <v>5.7393E-2</v>
      </c>
      <c r="AC110" s="33">
        <v>5.7964999999999996E-3</v>
      </c>
      <c r="AD110" s="35">
        <v>0.25</v>
      </c>
      <c r="AE110" s="32">
        <v>2321.6999999999998</v>
      </c>
    </row>
    <row r="111" spans="1:31">
      <c r="A111" s="30">
        <v>98</v>
      </c>
      <c r="B111" s="31">
        <v>0.11479166666666667</v>
      </c>
      <c r="C111" s="32">
        <v>0</v>
      </c>
      <c r="D111" s="32">
        <v>0.8</v>
      </c>
      <c r="E111" s="33">
        <v>0</v>
      </c>
      <c r="F111" s="34">
        <v>0</v>
      </c>
      <c r="G111" s="33">
        <v>3.1649999999999998E-3</v>
      </c>
      <c r="H111" s="33">
        <v>6.0010000000000003E-3</v>
      </c>
      <c r="I111" s="33">
        <v>9.6150000000000003E-3</v>
      </c>
      <c r="J111" s="33">
        <v>3.6150000000000002E-3</v>
      </c>
      <c r="K111" s="33">
        <v>0.37592599999999998</v>
      </c>
      <c r="L111" s="32">
        <v>896.7</v>
      </c>
      <c r="M111" s="33">
        <v>0.36838100000000001</v>
      </c>
      <c r="N111" s="30">
        <v>0</v>
      </c>
      <c r="O111" s="30">
        <v>0</v>
      </c>
      <c r="P111" s="30">
        <v>0</v>
      </c>
      <c r="Q111" s="33">
        <v>1.0947999999999999E-2</v>
      </c>
      <c r="R111" s="33">
        <v>5.2560000000000003E-3</v>
      </c>
      <c r="S111" s="33">
        <v>8.7720000000000003E-3</v>
      </c>
      <c r="T111" s="33">
        <v>3.516E-3</v>
      </c>
      <c r="U111" s="33">
        <v>0.40077299999999999</v>
      </c>
      <c r="V111" s="32">
        <v>117.8</v>
      </c>
      <c r="W111" s="33">
        <v>0.22674</v>
      </c>
      <c r="X111" s="30">
        <v>0</v>
      </c>
      <c r="Y111" s="30">
        <v>0</v>
      </c>
      <c r="Z111" s="30">
        <v>0</v>
      </c>
    </row>
    <row r="112" spans="1:31">
      <c r="A112" s="30">
        <v>99</v>
      </c>
      <c r="B112" s="31">
        <v>0.11484953703703704</v>
      </c>
      <c r="C112" s="32">
        <v>0</v>
      </c>
      <c r="D112" s="32">
        <v>0.8</v>
      </c>
      <c r="E112" s="33">
        <v>0</v>
      </c>
      <c r="F112" s="34">
        <v>0</v>
      </c>
      <c r="G112" s="33">
        <v>6.1369E-2</v>
      </c>
      <c r="H112" s="33">
        <v>6.3559999999999997E-3</v>
      </c>
      <c r="I112" s="33">
        <v>9.6039999999999997E-3</v>
      </c>
      <c r="J112" s="33">
        <v>3.248E-3</v>
      </c>
      <c r="K112" s="33">
        <v>0.33823199999999998</v>
      </c>
      <c r="L112" s="32">
        <v>549.1</v>
      </c>
      <c r="M112" s="33">
        <v>0.59756100000000001</v>
      </c>
      <c r="N112" s="30">
        <v>0</v>
      </c>
      <c r="O112" s="30">
        <v>0</v>
      </c>
      <c r="P112" s="30">
        <v>0</v>
      </c>
      <c r="Q112" s="33">
        <v>1.3147000000000001E-2</v>
      </c>
      <c r="R112" s="33">
        <v>5.1999999999999998E-3</v>
      </c>
      <c r="S112" s="33">
        <v>8.1759999999999992E-3</v>
      </c>
      <c r="T112" s="33">
        <v>2.9759999999999999E-3</v>
      </c>
      <c r="U112" s="33">
        <v>0.363979</v>
      </c>
      <c r="V112" s="32">
        <v>364.2</v>
      </c>
      <c r="W112" s="33">
        <v>0.59756100000000001</v>
      </c>
      <c r="X112" s="30">
        <v>1276</v>
      </c>
      <c r="Y112" s="30">
        <v>0</v>
      </c>
      <c r="Z112" s="30">
        <v>0</v>
      </c>
    </row>
    <row r="113" spans="1:31">
      <c r="A113" s="30">
        <v>100</v>
      </c>
      <c r="B113" s="31">
        <v>0.11491898148148148</v>
      </c>
      <c r="C113" s="32">
        <v>0</v>
      </c>
      <c r="D113" s="32">
        <v>0.8</v>
      </c>
      <c r="E113" s="33">
        <v>1.65E-4</v>
      </c>
      <c r="F113" s="34">
        <v>8.0000000000000002E-3</v>
      </c>
      <c r="G113" s="33">
        <v>9.2800000000000001E-3</v>
      </c>
      <c r="H113" s="33">
        <v>6.4349999999999997E-3</v>
      </c>
      <c r="I113" s="33">
        <v>1.1244000000000001E-2</v>
      </c>
      <c r="J113" s="33">
        <v>4.8079999999999998E-3</v>
      </c>
      <c r="K113" s="33">
        <v>0.42765500000000001</v>
      </c>
      <c r="L113" s="32">
        <v>103.3</v>
      </c>
      <c r="M113" s="33">
        <v>0.59756100000000001</v>
      </c>
      <c r="N113" s="30">
        <v>1359</v>
      </c>
      <c r="O113" s="30">
        <v>0</v>
      </c>
      <c r="P113" s="30">
        <v>0</v>
      </c>
      <c r="Q113" s="33">
        <v>3.1502000000000002E-2</v>
      </c>
      <c r="R113" s="33">
        <v>4.7850000000000002E-3</v>
      </c>
      <c r="S113" s="33">
        <v>8.3210000000000003E-3</v>
      </c>
      <c r="T113" s="33">
        <v>3.5370000000000002E-3</v>
      </c>
      <c r="U113" s="33">
        <v>0.42502000000000001</v>
      </c>
      <c r="V113" s="32">
        <v>423.4</v>
      </c>
      <c r="W113" s="33">
        <v>0.59756100000000001</v>
      </c>
      <c r="X113" s="30">
        <v>2492</v>
      </c>
      <c r="Y113" s="30">
        <v>0</v>
      </c>
      <c r="Z113" s="30">
        <v>0</v>
      </c>
      <c r="AA113" s="33">
        <v>0.65387700000000004</v>
      </c>
      <c r="AB113" s="33">
        <v>6.8519200000000005E-4</v>
      </c>
      <c r="AC113" s="33">
        <v>4.7870999999999999E-3</v>
      </c>
      <c r="AD113" s="35">
        <v>0.25</v>
      </c>
      <c r="AE113" s="32">
        <v>8044</v>
      </c>
    </row>
    <row r="114" spans="1:31">
      <c r="A114" s="30">
        <v>101</v>
      </c>
      <c r="B114" s="31">
        <v>0.11497685185185186</v>
      </c>
      <c r="C114" s="32">
        <v>0</v>
      </c>
      <c r="D114" s="32">
        <v>0.8</v>
      </c>
      <c r="E114" s="33">
        <v>0</v>
      </c>
      <c r="F114" s="34">
        <v>0</v>
      </c>
      <c r="G114" s="33">
        <v>3.3639000000000002E-2</v>
      </c>
      <c r="H114" s="33">
        <v>6.1859999999999997E-3</v>
      </c>
      <c r="I114" s="33">
        <v>1.0201999999999999E-2</v>
      </c>
      <c r="J114" s="33">
        <v>4.0169999999999997E-3</v>
      </c>
      <c r="K114" s="33">
        <v>0.39368500000000001</v>
      </c>
      <c r="L114" s="32">
        <v>241</v>
      </c>
      <c r="M114" s="33">
        <v>5.6541000000000001E-2</v>
      </c>
      <c r="N114" s="30">
        <v>0</v>
      </c>
      <c r="O114" s="30">
        <v>0</v>
      </c>
      <c r="P114" s="30">
        <v>0</v>
      </c>
      <c r="Q114" s="33">
        <v>7.4263999999999997E-2</v>
      </c>
      <c r="R114" s="33">
        <v>5.1180000000000002E-3</v>
      </c>
      <c r="S114" s="33">
        <v>8.8830000000000003E-3</v>
      </c>
      <c r="T114" s="33">
        <v>3.7650000000000001E-3</v>
      </c>
      <c r="U114" s="33">
        <v>0.42380000000000001</v>
      </c>
      <c r="V114" s="32">
        <v>442.9</v>
      </c>
      <c r="W114" s="33">
        <v>0.59756100000000001</v>
      </c>
      <c r="X114" s="30">
        <v>0</v>
      </c>
      <c r="Y114" s="30">
        <v>0</v>
      </c>
      <c r="Z114" s="30">
        <v>0</v>
      </c>
    </row>
    <row r="115" spans="1:31">
      <c r="A115" s="30">
        <v>102</v>
      </c>
      <c r="B115" s="31">
        <v>0.1150462962962963</v>
      </c>
      <c r="C115" s="32">
        <v>0</v>
      </c>
      <c r="D115" s="32">
        <v>0.8</v>
      </c>
      <c r="E115" s="33">
        <v>2.4800000000000001E-4</v>
      </c>
      <c r="F115" s="34">
        <v>1.2E-2</v>
      </c>
      <c r="G115" s="33">
        <v>7.9129999999999999E-3</v>
      </c>
      <c r="H115" s="33">
        <v>5.6410000000000002E-3</v>
      </c>
      <c r="I115" s="33">
        <v>1.0240000000000001E-2</v>
      </c>
      <c r="J115" s="33">
        <v>4.5989999999999998E-3</v>
      </c>
      <c r="K115" s="33">
        <v>0.44911699999999999</v>
      </c>
      <c r="L115" s="32">
        <v>207</v>
      </c>
      <c r="M115" s="33">
        <v>0.59756100000000001</v>
      </c>
      <c r="N115" s="30">
        <v>1108</v>
      </c>
      <c r="O115" s="30">
        <v>0</v>
      </c>
      <c r="P115" s="30">
        <v>0</v>
      </c>
      <c r="Q115" s="33">
        <v>1.3194000000000001E-2</v>
      </c>
      <c r="R115" s="33">
        <v>5.8230000000000001E-3</v>
      </c>
      <c r="S115" s="33">
        <v>8.5509999999999996E-3</v>
      </c>
      <c r="T115" s="33">
        <v>2.7269999999999998E-3</v>
      </c>
      <c r="U115" s="33">
        <v>0.31895400000000002</v>
      </c>
      <c r="V115" s="32">
        <v>141.30000000000001</v>
      </c>
      <c r="W115" s="33">
        <v>0.37325999999999998</v>
      </c>
      <c r="X115" s="30">
        <v>0</v>
      </c>
      <c r="Y115" s="30">
        <v>0</v>
      </c>
      <c r="Z115" s="30">
        <v>0</v>
      </c>
      <c r="AA115" s="33">
        <v>0.49069800000000002</v>
      </c>
      <c r="AB115" s="33">
        <v>1.11994E-3</v>
      </c>
      <c r="AC115" s="33">
        <v>5.8264600000000003E-3</v>
      </c>
      <c r="AD115" s="35">
        <v>0.25</v>
      </c>
      <c r="AE115" s="32">
        <v>4013.1</v>
      </c>
    </row>
    <row r="116" spans="1:31">
      <c r="A116" s="30">
        <v>103</v>
      </c>
      <c r="B116" s="31">
        <v>0.11510416666666667</v>
      </c>
      <c r="C116" s="32">
        <v>0</v>
      </c>
      <c r="D116" s="32">
        <v>1.6</v>
      </c>
      <c r="E116" s="33">
        <v>1.5870000000000001E-3</v>
      </c>
      <c r="F116" s="34">
        <v>7.6999999999999999E-2</v>
      </c>
      <c r="G116" s="33">
        <v>7.0244000000000001E-2</v>
      </c>
      <c r="H116" s="33">
        <v>6.0769999999999999E-3</v>
      </c>
      <c r="I116" s="33">
        <v>1.0019999999999999E-2</v>
      </c>
      <c r="J116" s="33">
        <v>3.9430000000000003E-3</v>
      </c>
      <c r="K116" s="33">
        <v>0.393515</v>
      </c>
      <c r="L116" s="32">
        <v>591.20000000000005</v>
      </c>
      <c r="M116" s="33">
        <v>2.4390000000000002E-3</v>
      </c>
      <c r="N116" s="30">
        <v>2650</v>
      </c>
      <c r="O116" s="30">
        <v>0</v>
      </c>
      <c r="P116" s="30">
        <v>0</v>
      </c>
      <c r="Q116" s="33">
        <v>5.1929999999999997E-3</v>
      </c>
      <c r="R116" s="33">
        <v>5.4400000000000004E-3</v>
      </c>
      <c r="S116" s="33">
        <v>8.5310000000000004E-3</v>
      </c>
      <c r="T116" s="33">
        <v>3.091E-3</v>
      </c>
      <c r="U116" s="33">
        <v>0.36237399999999997</v>
      </c>
      <c r="V116" s="32">
        <v>896.7</v>
      </c>
      <c r="W116" s="33">
        <v>0.22674</v>
      </c>
      <c r="X116" s="30">
        <v>0</v>
      </c>
      <c r="Y116" s="30">
        <v>0</v>
      </c>
      <c r="Z116" s="30">
        <v>0</v>
      </c>
      <c r="AA116" s="33">
        <v>0.55749800000000005</v>
      </c>
      <c r="AB116" s="33">
        <v>1.5080100000000001E-2</v>
      </c>
      <c r="AC116" s="33">
        <v>5.4862399999999999E-3</v>
      </c>
      <c r="AD116" s="35">
        <v>0.25</v>
      </c>
      <c r="AE116" s="32">
        <v>1404.9</v>
      </c>
    </row>
    <row r="117" spans="1:31">
      <c r="A117" s="30">
        <v>104</v>
      </c>
      <c r="B117" s="31">
        <v>0.11516203703703703</v>
      </c>
      <c r="C117" s="32">
        <v>0</v>
      </c>
      <c r="D117" s="32">
        <v>5.7</v>
      </c>
      <c r="E117" s="33">
        <v>1.2700000000000001E-3</v>
      </c>
      <c r="F117" s="34">
        <v>6.0999999999999999E-2</v>
      </c>
      <c r="G117" s="33">
        <v>4.8066999999999999E-2</v>
      </c>
      <c r="H117" s="33">
        <v>7.4790000000000004E-3</v>
      </c>
      <c r="I117" s="33">
        <v>1.2831E-2</v>
      </c>
      <c r="J117" s="33">
        <v>5.3509999999999999E-3</v>
      </c>
      <c r="K117" s="33">
        <v>0.417072</v>
      </c>
      <c r="L117" s="32">
        <v>103.3</v>
      </c>
      <c r="M117" s="33">
        <v>5.1663000000000001E-2</v>
      </c>
      <c r="N117" s="30">
        <v>2192</v>
      </c>
      <c r="O117" s="30">
        <v>0</v>
      </c>
      <c r="P117" s="30">
        <v>0</v>
      </c>
      <c r="Q117" s="33">
        <v>2.4405E-2</v>
      </c>
      <c r="R117" s="33">
        <v>5.078E-3</v>
      </c>
      <c r="S117" s="33">
        <v>9.5949999999999994E-3</v>
      </c>
      <c r="T117" s="33">
        <v>4.5180000000000003E-3</v>
      </c>
      <c r="U117" s="33">
        <v>0.47082600000000002</v>
      </c>
      <c r="V117" s="32">
        <v>570.1</v>
      </c>
      <c r="W117" s="33">
        <v>0.59756100000000001</v>
      </c>
      <c r="X117" s="30">
        <v>1269</v>
      </c>
      <c r="Y117" s="30">
        <v>0</v>
      </c>
      <c r="Z117" s="30">
        <v>0</v>
      </c>
      <c r="AA117" s="33">
        <v>0.72434699999999996</v>
      </c>
      <c r="AB117" s="33">
        <v>7.6832100000000002E-3</v>
      </c>
      <c r="AC117" s="33">
        <v>5.1122800000000003E-3</v>
      </c>
      <c r="AD117" s="35">
        <v>0.25</v>
      </c>
      <c r="AE117" s="32">
        <v>8044</v>
      </c>
    </row>
    <row r="118" spans="1:31">
      <c r="A118" s="30">
        <v>105</v>
      </c>
      <c r="B118" s="31">
        <v>0.11523148148148148</v>
      </c>
      <c r="C118" s="32">
        <v>0</v>
      </c>
      <c r="D118" s="32">
        <v>9.6999999999999993</v>
      </c>
      <c r="E118" s="33">
        <v>0</v>
      </c>
      <c r="F118" s="34">
        <v>0</v>
      </c>
      <c r="G118" s="33">
        <v>1.9585000000000002E-2</v>
      </c>
      <c r="H118" s="33">
        <v>7.5849999999999997E-3</v>
      </c>
      <c r="I118" s="33">
        <v>1.4567E-2</v>
      </c>
      <c r="J118" s="33">
        <v>6.9820000000000004E-3</v>
      </c>
      <c r="K118" s="33">
        <v>0.47928399999999999</v>
      </c>
      <c r="L118" s="32">
        <v>103.3</v>
      </c>
      <c r="M118" s="33">
        <v>0.31427899999999998</v>
      </c>
      <c r="N118" s="30">
        <v>0</v>
      </c>
      <c r="O118" s="30">
        <v>0</v>
      </c>
      <c r="P118" s="30">
        <v>0</v>
      </c>
      <c r="Q118" s="33">
        <v>6.6649999999999999E-3</v>
      </c>
      <c r="R118" s="33">
        <v>3.3110000000000001E-3</v>
      </c>
      <c r="S118" s="33">
        <v>1.0644000000000001E-2</v>
      </c>
      <c r="T118" s="33">
        <v>7.332E-3</v>
      </c>
      <c r="U118" s="33">
        <v>0.68888099999999997</v>
      </c>
      <c r="V118" s="32">
        <v>185.9</v>
      </c>
      <c r="W118" s="33">
        <v>0.36838100000000001</v>
      </c>
      <c r="X118" s="30">
        <v>4063</v>
      </c>
      <c r="Y118" s="30">
        <v>0</v>
      </c>
      <c r="Z118" s="30">
        <v>0</v>
      </c>
    </row>
    <row r="119" spans="1:31">
      <c r="A119" s="30">
        <v>106</v>
      </c>
      <c r="B119" s="31">
        <v>0.11528935185185185</v>
      </c>
      <c r="C119" s="32">
        <v>0</v>
      </c>
      <c r="D119" s="32">
        <v>9.6999999999999993</v>
      </c>
      <c r="E119" s="33">
        <v>1.5973999999999999E-2</v>
      </c>
      <c r="F119" s="34">
        <v>0.77300000000000002</v>
      </c>
      <c r="G119" s="33">
        <v>5.2310000000000002E-2</v>
      </c>
      <c r="H119" s="33">
        <v>4.3420000000000004E-3</v>
      </c>
      <c r="I119" s="33">
        <v>1.0597000000000001E-2</v>
      </c>
      <c r="J119" s="33">
        <v>6.2550000000000001E-3</v>
      </c>
      <c r="K119" s="33">
        <v>0.59027200000000002</v>
      </c>
      <c r="L119" s="32">
        <v>701.4</v>
      </c>
      <c r="M119" s="33">
        <v>0.59756100000000001</v>
      </c>
      <c r="N119" s="30">
        <v>945</v>
      </c>
      <c r="O119" s="30">
        <v>0</v>
      </c>
      <c r="P119" s="30">
        <v>0</v>
      </c>
      <c r="Q119" s="33">
        <v>2.6158000000000001E-2</v>
      </c>
      <c r="R119" s="33">
        <v>4.4590000000000003E-3</v>
      </c>
      <c r="S119" s="33">
        <v>9.3769999999999999E-3</v>
      </c>
      <c r="T119" s="33">
        <v>4.9179999999999996E-3</v>
      </c>
      <c r="U119" s="33">
        <v>0.52445399999999998</v>
      </c>
      <c r="V119" s="32">
        <v>896.7</v>
      </c>
      <c r="W119" s="33">
        <v>0.36838100000000001</v>
      </c>
      <c r="X119" s="30">
        <v>9967</v>
      </c>
      <c r="Y119" s="30">
        <v>0</v>
      </c>
      <c r="Z119" s="30">
        <v>0</v>
      </c>
      <c r="AA119" s="33">
        <v>0.80685300000000004</v>
      </c>
      <c r="AB119" s="33">
        <v>3.7417699999999998E-2</v>
      </c>
      <c r="AC119" s="33">
        <v>4.64321E-3</v>
      </c>
      <c r="AD119" s="35">
        <v>0.25</v>
      </c>
      <c r="AE119" s="32">
        <v>1184.2</v>
      </c>
    </row>
    <row r="120" spans="1:31">
      <c r="A120" s="30">
        <v>107</v>
      </c>
      <c r="B120" s="31">
        <v>0.11535879629629631</v>
      </c>
      <c r="C120" s="32">
        <v>0</v>
      </c>
      <c r="D120" s="32">
        <v>10.6</v>
      </c>
      <c r="E120" s="33">
        <v>0</v>
      </c>
      <c r="F120" s="34">
        <v>0</v>
      </c>
      <c r="G120" s="33">
        <v>1.6257000000000001E-2</v>
      </c>
      <c r="H120" s="33">
        <v>7.9830000000000005E-3</v>
      </c>
      <c r="I120" s="33">
        <v>1.1934999999999999E-2</v>
      </c>
      <c r="J120" s="33">
        <v>3.9529999999999999E-3</v>
      </c>
      <c r="K120" s="33">
        <v>0.33116899999999999</v>
      </c>
      <c r="L120" s="32">
        <v>896.7</v>
      </c>
      <c r="M120" s="33">
        <v>2.4390000000000002E-3</v>
      </c>
      <c r="N120" s="30">
        <v>0</v>
      </c>
      <c r="O120" s="30">
        <v>0</v>
      </c>
      <c r="P120" s="30">
        <v>0</v>
      </c>
      <c r="Q120" s="33">
        <v>0.13565199999999999</v>
      </c>
      <c r="R120" s="33">
        <v>4.9500000000000004E-3</v>
      </c>
      <c r="S120" s="33">
        <v>1.0021E-2</v>
      </c>
      <c r="T120" s="33">
        <v>5.071E-3</v>
      </c>
      <c r="U120" s="33">
        <v>0.50605900000000004</v>
      </c>
      <c r="V120" s="32">
        <v>258</v>
      </c>
      <c r="W120" s="33">
        <v>0.59756100000000001</v>
      </c>
      <c r="X120" s="30">
        <v>3401</v>
      </c>
      <c r="Y120" s="30">
        <v>0</v>
      </c>
      <c r="Z120" s="30">
        <v>0</v>
      </c>
    </row>
    <row r="121" spans="1:31">
      <c r="A121" s="30">
        <v>108</v>
      </c>
      <c r="B121" s="31">
        <v>0.11541666666666667</v>
      </c>
      <c r="C121" s="32">
        <v>0</v>
      </c>
      <c r="D121" s="32">
        <v>5.7</v>
      </c>
      <c r="E121" s="33">
        <v>1.81E-3</v>
      </c>
      <c r="F121" s="34">
        <v>8.7999999999999995E-2</v>
      </c>
      <c r="G121" s="33">
        <v>3.8757E-2</v>
      </c>
      <c r="H121" s="33">
        <v>5.7130000000000002E-3</v>
      </c>
      <c r="I121" s="33">
        <v>1.2635E-2</v>
      </c>
      <c r="J121" s="33">
        <v>6.9220000000000002E-3</v>
      </c>
      <c r="K121" s="33">
        <v>0.54787300000000005</v>
      </c>
      <c r="L121" s="32">
        <v>158.4</v>
      </c>
      <c r="M121" s="33">
        <v>0.36838100000000001</v>
      </c>
      <c r="N121" s="30">
        <v>1602</v>
      </c>
      <c r="O121" s="30">
        <v>0</v>
      </c>
      <c r="P121" s="30">
        <v>0</v>
      </c>
      <c r="Q121" s="33">
        <v>6.5456E-2</v>
      </c>
      <c r="R121" s="33">
        <v>5.7939999999999997E-3</v>
      </c>
      <c r="S121" s="33">
        <v>1.031E-2</v>
      </c>
      <c r="T121" s="33">
        <v>4.516E-3</v>
      </c>
      <c r="U121" s="33">
        <v>0.438056</v>
      </c>
      <c r="V121" s="32">
        <v>254</v>
      </c>
      <c r="W121" s="33">
        <v>0.59756100000000001</v>
      </c>
      <c r="X121" s="30">
        <v>1952</v>
      </c>
      <c r="Y121" s="30">
        <v>0</v>
      </c>
      <c r="Z121" s="30">
        <v>0</v>
      </c>
      <c r="AA121" s="33">
        <v>0.673933</v>
      </c>
      <c r="AB121" s="33">
        <v>8.6047099999999998E-3</v>
      </c>
      <c r="AC121" s="33">
        <v>5.8326799999999998E-3</v>
      </c>
      <c r="AD121" s="35">
        <v>0.25</v>
      </c>
      <c r="AE121" s="32">
        <v>5244.8</v>
      </c>
    </row>
    <row r="122" spans="1:31">
      <c r="A122" s="30">
        <v>109</v>
      </c>
      <c r="B122" s="31">
        <v>0.11548611111111111</v>
      </c>
      <c r="C122" s="32">
        <v>0</v>
      </c>
      <c r="D122" s="32">
        <v>3.2</v>
      </c>
      <c r="E122" s="33">
        <v>0</v>
      </c>
      <c r="F122" s="34">
        <v>0</v>
      </c>
      <c r="G122" s="33">
        <v>0.93788300000000002</v>
      </c>
      <c r="H122" s="33">
        <v>8.2903000000000004E-2</v>
      </c>
      <c r="I122" s="33">
        <v>0.11812</v>
      </c>
      <c r="J122" s="33">
        <v>3.5216999999999998E-2</v>
      </c>
      <c r="K122" s="33">
        <v>0.29814400000000002</v>
      </c>
      <c r="L122" s="32">
        <v>436.4</v>
      </c>
      <c r="M122" s="33">
        <v>0.17263800000000001</v>
      </c>
      <c r="N122" s="30">
        <v>0</v>
      </c>
      <c r="O122" s="30">
        <v>0</v>
      </c>
      <c r="P122" s="30">
        <v>0</v>
      </c>
      <c r="Q122" s="33">
        <v>0.849908</v>
      </c>
      <c r="R122" s="33">
        <v>4.3566000000000001E-2</v>
      </c>
      <c r="S122" s="33">
        <v>6.6979999999999998E-2</v>
      </c>
      <c r="T122" s="33">
        <v>2.3414000000000001E-2</v>
      </c>
      <c r="U122" s="33">
        <v>0.34956999999999999</v>
      </c>
      <c r="V122" s="32">
        <v>824.6</v>
      </c>
      <c r="W122" s="33">
        <v>0.36838100000000001</v>
      </c>
      <c r="X122" s="30">
        <v>0</v>
      </c>
      <c r="Y122" s="30">
        <v>0</v>
      </c>
      <c r="Z122" s="30">
        <v>0</v>
      </c>
    </row>
    <row r="123" spans="1:31">
      <c r="A123" s="30">
        <v>110</v>
      </c>
      <c r="B123" s="31">
        <v>0.11554398148148148</v>
      </c>
      <c r="C123" s="32">
        <v>0.7</v>
      </c>
      <c r="D123" s="32">
        <v>0.8</v>
      </c>
      <c r="E123" s="33">
        <v>7.9199999999999995E-4</v>
      </c>
      <c r="F123" s="34">
        <v>3.7999999999999999E-2</v>
      </c>
      <c r="G123" s="33">
        <v>0.67816100000000001</v>
      </c>
      <c r="H123" s="33">
        <v>0.58034399999999997</v>
      </c>
      <c r="I123" s="33">
        <v>0.64494300000000004</v>
      </c>
      <c r="J123" s="33">
        <v>6.4598000000000003E-2</v>
      </c>
      <c r="K123" s="33">
        <v>0.100161</v>
      </c>
      <c r="L123" s="32">
        <v>519</v>
      </c>
      <c r="M123" s="33">
        <v>0.22674</v>
      </c>
      <c r="N123" s="30">
        <v>733</v>
      </c>
      <c r="O123" s="30">
        <v>0</v>
      </c>
      <c r="P123" s="30">
        <v>0</v>
      </c>
      <c r="Q123" s="33">
        <v>0.98926999999999998</v>
      </c>
      <c r="R123" s="33">
        <v>0.27198299999999997</v>
      </c>
      <c r="S123" s="33">
        <v>0.458422</v>
      </c>
      <c r="T123" s="33">
        <v>0.18643899999999999</v>
      </c>
      <c r="U123" s="33">
        <v>0.40669699999999998</v>
      </c>
      <c r="V123" s="32">
        <v>659.3</v>
      </c>
      <c r="W123" s="33">
        <v>0.175653</v>
      </c>
      <c r="X123" s="30">
        <v>34133</v>
      </c>
      <c r="Y123" s="30">
        <v>0</v>
      </c>
      <c r="Z123" s="30">
        <v>0</v>
      </c>
      <c r="AA123" s="33">
        <v>0.62568800000000002</v>
      </c>
      <c r="AB123" s="33">
        <v>1.85552E-3</v>
      </c>
      <c r="AC123" s="33">
        <v>0.27232899999999999</v>
      </c>
      <c r="AD123" s="35">
        <v>0.25</v>
      </c>
      <c r="AE123" s="32">
        <v>1600.2</v>
      </c>
    </row>
    <row r="124" spans="1:31">
      <c r="A124" s="30">
        <v>111</v>
      </c>
      <c r="B124" s="31">
        <v>0.11561342592592593</v>
      </c>
      <c r="C124" s="32">
        <v>2.4</v>
      </c>
      <c r="D124" s="32">
        <v>0</v>
      </c>
      <c r="E124" s="33">
        <v>0</v>
      </c>
      <c r="F124" s="34">
        <v>0</v>
      </c>
      <c r="G124" s="33">
        <v>0.99004599999999998</v>
      </c>
      <c r="H124" s="33">
        <v>0.29418899999999998</v>
      </c>
      <c r="I124" s="33">
        <v>0.49484600000000001</v>
      </c>
      <c r="J124" s="33">
        <v>0.200657</v>
      </c>
      <c r="K124" s="33">
        <v>0.40549400000000002</v>
      </c>
      <c r="L124" s="32">
        <v>495.5</v>
      </c>
      <c r="M124" s="33">
        <v>0.13920199999999999</v>
      </c>
      <c r="N124" s="30">
        <v>2188</v>
      </c>
      <c r="O124" s="30">
        <v>0</v>
      </c>
      <c r="P124" s="30">
        <v>0</v>
      </c>
      <c r="Q124" s="33">
        <v>0.98862399999999995</v>
      </c>
      <c r="R124" s="33">
        <v>0.25509700000000002</v>
      </c>
      <c r="S124" s="33">
        <v>0.42235</v>
      </c>
      <c r="T124" s="33">
        <v>0.16725400000000001</v>
      </c>
      <c r="U124" s="33">
        <v>0.396007</v>
      </c>
      <c r="V124" s="32">
        <v>690.9</v>
      </c>
      <c r="W124" s="33">
        <v>0.239512</v>
      </c>
      <c r="X124" s="30">
        <v>1639</v>
      </c>
      <c r="Y124" s="30">
        <v>0</v>
      </c>
      <c r="Z124" s="30">
        <v>0</v>
      </c>
    </row>
    <row r="125" spans="1:31">
      <c r="A125" s="30">
        <v>112</v>
      </c>
      <c r="B125" s="31">
        <v>0.1156712962962963</v>
      </c>
      <c r="C125" s="32">
        <v>3.5</v>
      </c>
      <c r="D125" s="32">
        <v>0</v>
      </c>
      <c r="E125" s="33">
        <v>0</v>
      </c>
      <c r="F125" s="34">
        <v>0</v>
      </c>
      <c r="G125" s="33">
        <v>0.50966</v>
      </c>
      <c r="H125" s="33">
        <v>0.29714699999999999</v>
      </c>
      <c r="I125" s="33">
        <v>0.33192199999999999</v>
      </c>
      <c r="J125" s="33">
        <v>3.4775E-2</v>
      </c>
      <c r="K125" s="33">
        <v>0.104767</v>
      </c>
      <c r="L125" s="32">
        <v>525.5</v>
      </c>
      <c r="M125" s="33">
        <v>0.59756100000000001</v>
      </c>
      <c r="N125" s="30">
        <v>1162</v>
      </c>
      <c r="O125" s="30">
        <v>0</v>
      </c>
      <c r="P125" s="30">
        <v>0</v>
      </c>
      <c r="Q125" s="33">
        <v>0.99520500000000001</v>
      </c>
      <c r="R125" s="33">
        <v>0.42860599999999999</v>
      </c>
      <c r="S125" s="33">
        <v>0.739757</v>
      </c>
      <c r="T125" s="33">
        <v>0.31114999999999998</v>
      </c>
      <c r="U125" s="33">
        <v>0.42061199999999999</v>
      </c>
      <c r="V125" s="32">
        <v>398.3</v>
      </c>
      <c r="W125" s="33">
        <v>2.4390000000000002E-3</v>
      </c>
      <c r="X125" s="30">
        <v>396</v>
      </c>
      <c r="Y125" s="30">
        <v>0</v>
      </c>
      <c r="Z125" s="30">
        <v>0</v>
      </c>
    </row>
    <row r="126" spans="1:31">
      <c r="A126" s="30">
        <v>113</v>
      </c>
      <c r="B126" s="31">
        <v>0.11572916666666666</v>
      </c>
      <c r="C126" s="32">
        <v>4.4000000000000004</v>
      </c>
      <c r="D126" s="32">
        <v>0</v>
      </c>
      <c r="E126" s="33">
        <v>0</v>
      </c>
      <c r="F126" s="34">
        <v>0</v>
      </c>
      <c r="G126" s="33">
        <v>0.99019299999999999</v>
      </c>
      <c r="H126" s="33">
        <v>0.17266799999999999</v>
      </c>
      <c r="I126" s="33">
        <v>0.29953000000000002</v>
      </c>
      <c r="J126" s="33">
        <v>0.126862</v>
      </c>
      <c r="K126" s="33">
        <v>0.42353800000000003</v>
      </c>
      <c r="L126" s="32">
        <v>563.6</v>
      </c>
      <c r="M126" s="33">
        <v>0.21884700000000001</v>
      </c>
      <c r="N126" s="30">
        <v>1379</v>
      </c>
      <c r="O126" s="30">
        <v>0</v>
      </c>
      <c r="P126" s="30">
        <v>0</v>
      </c>
      <c r="Q126" s="33">
        <v>0.67495400000000005</v>
      </c>
      <c r="R126" s="33">
        <v>0.43213600000000002</v>
      </c>
      <c r="S126" s="33">
        <v>0.46637299999999998</v>
      </c>
      <c r="T126" s="33">
        <v>3.4236999999999997E-2</v>
      </c>
      <c r="U126" s="33">
        <v>7.3411000000000004E-2</v>
      </c>
      <c r="V126" s="32">
        <v>315.60000000000002</v>
      </c>
      <c r="W126" s="33">
        <v>0.59756100000000001</v>
      </c>
      <c r="X126" s="30">
        <v>0</v>
      </c>
      <c r="Y126" s="30">
        <v>0</v>
      </c>
      <c r="Z126" s="30">
        <v>0</v>
      </c>
    </row>
    <row r="127" spans="1:31">
      <c r="A127" s="30">
        <v>114</v>
      </c>
      <c r="B127" s="31">
        <v>0.11579861111111112</v>
      </c>
      <c r="C127" s="32">
        <v>5.6</v>
      </c>
      <c r="D127" s="32">
        <v>0</v>
      </c>
      <c r="E127" s="33">
        <v>0</v>
      </c>
      <c r="F127" s="34">
        <v>0</v>
      </c>
      <c r="G127" s="33">
        <v>0.97552499999999998</v>
      </c>
      <c r="H127" s="33">
        <v>0.18935099999999999</v>
      </c>
      <c r="I127" s="33">
        <v>0.33548099999999997</v>
      </c>
      <c r="J127" s="33">
        <v>0.14613000000000001</v>
      </c>
      <c r="K127" s="33">
        <v>0.43558400000000003</v>
      </c>
      <c r="L127" s="32">
        <v>584.70000000000005</v>
      </c>
      <c r="M127" s="33">
        <v>0.26017699999999999</v>
      </c>
      <c r="N127" s="30">
        <v>599</v>
      </c>
      <c r="O127" s="30">
        <v>0</v>
      </c>
      <c r="P127" s="30">
        <v>0</v>
      </c>
      <c r="Q127" s="33">
        <v>0.99343099999999995</v>
      </c>
      <c r="R127" s="33">
        <v>0.38081799999999999</v>
      </c>
      <c r="S127" s="33">
        <v>0.64843200000000001</v>
      </c>
      <c r="T127" s="33">
        <v>0.26761400000000002</v>
      </c>
      <c r="U127" s="33">
        <v>0.41271000000000002</v>
      </c>
      <c r="V127" s="32">
        <v>525.5</v>
      </c>
      <c r="W127" s="33">
        <v>0.19028900000000001</v>
      </c>
      <c r="X127" s="30">
        <v>1269</v>
      </c>
      <c r="Y127" s="30">
        <v>0</v>
      </c>
      <c r="Z127" s="30">
        <v>0</v>
      </c>
    </row>
    <row r="128" spans="1:31">
      <c r="A128" s="30">
        <v>115</v>
      </c>
      <c r="B128" s="31">
        <v>0.11585648148148148</v>
      </c>
      <c r="C128" s="32">
        <v>7.1</v>
      </c>
      <c r="D128" s="32">
        <v>0</v>
      </c>
      <c r="E128" s="33">
        <v>0</v>
      </c>
      <c r="F128" s="34">
        <v>0</v>
      </c>
      <c r="G128" s="33">
        <v>0.99135200000000001</v>
      </c>
      <c r="H128" s="33">
        <v>0.24735099999999999</v>
      </c>
      <c r="I128" s="33">
        <v>0.42879</v>
      </c>
      <c r="J128" s="33">
        <v>0.18143899999999999</v>
      </c>
      <c r="K128" s="33">
        <v>0.42314099999999999</v>
      </c>
      <c r="L128" s="32">
        <v>591.20000000000005</v>
      </c>
      <c r="M128" s="33">
        <v>0.29361399999999999</v>
      </c>
      <c r="N128" s="30">
        <v>13757</v>
      </c>
      <c r="O128" s="30">
        <v>0</v>
      </c>
      <c r="P128" s="30">
        <v>0</v>
      </c>
      <c r="Q128" s="33">
        <v>0.98910799999999999</v>
      </c>
      <c r="R128" s="33">
        <v>0.317909</v>
      </c>
      <c r="S128" s="33">
        <v>0.53735900000000003</v>
      </c>
      <c r="T128" s="33">
        <v>0.21945000000000001</v>
      </c>
      <c r="U128" s="33">
        <v>0.40838600000000003</v>
      </c>
      <c r="V128" s="32">
        <v>593.70000000000005</v>
      </c>
      <c r="W128" s="33">
        <v>0.180532</v>
      </c>
      <c r="X128" s="30">
        <v>2176</v>
      </c>
      <c r="Y128" s="30">
        <v>0</v>
      </c>
      <c r="Z128" s="30">
        <v>0</v>
      </c>
    </row>
    <row r="129" spans="1:26">
      <c r="A129" s="30">
        <v>116</v>
      </c>
      <c r="B129" s="31">
        <v>0.11592592592592592</v>
      </c>
      <c r="C129" s="32">
        <v>8.6</v>
      </c>
      <c r="D129" s="32">
        <v>0</v>
      </c>
      <c r="E129" s="33">
        <v>0</v>
      </c>
      <c r="F129" s="34">
        <v>0</v>
      </c>
      <c r="G129" s="33">
        <v>0.98856699999999997</v>
      </c>
      <c r="H129" s="33">
        <v>0.28490199999999999</v>
      </c>
      <c r="I129" s="33">
        <v>0.483288</v>
      </c>
      <c r="J129" s="33">
        <v>0.19838600000000001</v>
      </c>
      <c r="K129" s="33">
        <v>0.41049200000000002</v>
      </c>
      <c r="L129" s="32">
        <v>540.1</v>
      </c>
      <c r="M129" s="33">
        <v>0.24439</v>
      </c>
      <c r="N129" s="30">
        <v>716</v>
      </c>
      <c r="O129" s="30">
        <v>0</v>
      </c>
      <c r="P129" s="30">
        <v>0</v>
      </c>
      <c r="Q129" s="33">
        <v>0.46555099999999999</v>
      </c>
      <c r="R129" s="33">
        <v>0.34886800000000001</v>
      </c>
      <c r="S129" s="33">
        <v>0.45516200000000001</v>
      </c>
      <c r="T129" s="33">
        <v>0.106294</v>
      </c>
      <c r="U129" s="33">
        <v>0.23352999999999999</v>
      </c>
      <c r="V129" s="32">
        <v>360.2</v>
      </c>
      <c r="W129" s="33">
        <v>0.59756100000000001</v>
      </c>
      <c r="X129" s="30">
        <v>579</v>
      </c>
      <c r="Y129" s="30">
        <v>0</v>
      </c>
      <c r="Z129" s="30">
        <v>0</v>
      </c>
    </row>
    <row r="130" spans="1:26">
      <c r="A130" s="30">
        <v>117</v>
      </c>
      <c r="B130" s="31">
        <v>0.11598379629629629</v>
      </c>
      <c r="C130" s="32">
        <v>9.3000000000000007</v>
      </c>
      <c r="D130" s="32">
        <v>0</v>
      </c>
      <c r="E130" s="33">
        <v>0</v>
      </c>
      <c r="F130" s="34">
        <v>0</v>
      </c>
      <c r="G130" s="33">
        <v>0.56282399999999999</v>
      </c>
      <c r="H130" s="33">
        <v>0.431037</v>
      </c>
      <c r="I130" s="33">
        <v>0.50484600000000002</v>
      </c>
      <c r="J130" s="33">
        <v>7.3810000000000001E-2</v>
      </c>
      <c r="K130" s="33">
        <v>0.146202</v>
      </c>
      <c r="L130" s="32">
        <v>896.7</v>
      </c>
      <c r="M130" s="33">
        <v>0.36838100000000001</v>
      </c>
      <c r="N130" s="30">
        <v>853</v>
      </c>
      <c r="O130" s="30">
        <v>0</v>
      </c>
      <c r="P130" s="30">
        <v>0</v>
      </c>
      <c r="Q130" s="33">
        <v>0.98962399999999995</v>
      </c>
      <c r="R130" s="33">
        <v>0.305037</v>
      </c>
      <c r="S130" s="33">
        <v>0.52739400000000003</v>
      </c>
      <c r="T130" s="33">
        <v>0.222357</v>
      </c>
      <c r="U130" s="33">
        <v>0.42161500000000002</v>
      </c>
      <c r="V130" s="32">
        <v>690.9</v>
      </c>
      <c r="W130" s="33">
        <v>0.268071</v>
      </c>
      <c r="X130" s="30">
        <v>1310</v>
      </c>
      <c r="Y130" s="30">
        <v>0</v>
      </c>
      <c r="Z130" s="30">
        <v>0</v>
      </c>
    </row>
    <row r="131" spans="1:26">
      <c r="A131" s="30">
        <v>118</v>
      </c>
      <c r="B131" s="31">
        <v>0.11605324074074075</v>
      </c>
      <c r="C131" s="32">
        <v>10.6</v>
      </c>
      <c r="D131" s="32">
        <v>0</v>
      </c>
      <c r="E131" s="33">
        <v>0</v>
      </c>
      <c r="F131" s="34">
        <v>0</v>
      </c>
      <c r="G131" s="33">
        <v>0.98699800000000004</v>
      </c>
      <c r="H131" s="33">
        <v>0.24640599999999999</v>
      </c>
      <c r="I131" s="33">
        <v>0.415572</v>
      </c>
      <c r="J131" s="33">
        <v>0.16916600000000001</v>
      </c>
      <c r="K131" s="33">
        <v>0.40706799999999999</v>
      </c>
      <c r="L131" s="32">
        <v>576.6</v>
      </c>
      <c r="M131" s="33">
        <v>0.25228400000000001</v>
      </c>
      <c r="N131" s="30">
        <v>960</v>
      </c>
      <c r="O131" s="30">
        <v>0</v>
      </c>
      <c r="P131" s="30">
        <v>0</v>
      </c>
      <c r="Q131" s="33">
        <v>0.83894299999999999</v>
      </c>
      <c r="R131" s="33">
        <v>0.80345200000000006</v>
      </c>
      <c r="S131" s="33">
        <v>1.135948</v>
      </c>
      <c r="T131" s="33">
        <v>0.33249600000000001</v>
      </c>
      <c r="U131" s="33">
        <v>0.29270299999999999</v>
      </c>
      <c r="V131" s="32">
        <v>896.7</v>
      </c>
      <c r="W131" s="33">
        <v>0.22674</v>
      </c>
      <c r="X131" s="30">
        <v>362</v>
      </c>
      <c r="Y131" s="30">
        <v>0</v>
      </c>
      <c r="Z131" s="30">
        <v>0</v>
      </c>
    </row>
    <row r="132" spans="1:26">
      <c r="A132" s="30">
        <v>119</v>
      </c>
      <c r="B132" s="31">
        <v>0.11611111111111111</v>
      </c>
      <c r="C132" s="32">
        <v>12</v>
      </c>
      <c r="D132" s="32">
        <v>0</v>
      </c>
      <c r="E132" s="33">
        <v>0</v>
      </c>
      <c r="F132" s="34">
        <v>0</v>
      </c>
      <c r="G132" s="33">
        <v>0.11638900000000001</v>
      </c>
      <c r="H132" s="33">
        <v>0.46062199999999998</v>
      </c>
      <c r="I132" s="33">
        <v>0.56185200000000002</v>
      </c>
      <c r="J132" s="33">
        <v>0.10123</v>
      </c>
      <c r="K132" s="33">
        <v>0.180172</v>
      </c>
      <c r="L132" s="32">
        <v>896.7</v>
      </c>
      <c r="M132" s="33">
        <v>0.59756100000000001</v>
      </c>
      <c r="N132" s="30">
        <v>902</v>
      </c>
      <c r="O132" s="30">
        <v>0</v>
      </c>
      <c r="P132" s="30">
        <v>0</v>
      </c>
      <c r="Q132" s="33">
        <v>0.98232399999999997</v>
      </c>
      <c r="R132" s="33">
        <v>0.230825</v>
      </c>
      <c r="S132" s="33">
        <v>0.401065</v>
      </c>
      <c r="T132" s="33">
        <v>0.170241</v>
      </c>
      <c r="U132" s="33">
        <v>0.42447099999999999</v>
      </c>
      <c r="V132" s="32">
        <v>703.9</v>
      </c>
      <c r="W132" s="33">
        <v>0.285721</v>
      </c>
      <c r="X132" s="30">
        <v>1701</v>
      </c>
      <c r="Y132" s="30">
        <v>0</v>
      </c>
      <c r="Z132" s="30">
        <v>0</v>
      </c>
    </row>
    <row r="133" spans="1:26">
      <c r="A133" s="30">
        <v>120</v>
      </c>
      <c r="B133" s="31">
        <v>0.11618055555555555</v>
      </c>
      <c r="C133" s="32">
        <v>13.7</v>
      </c>
      <c r="D133" s="32">
        <v>0</v>
      </c>
      <c r="E133" s="33">
        <v>0</v>
      </c>
      <c r="F133" s="34">
        <v>0</v>
      </c>
      <c r="G133" s="33">
        <v>0.27820699999999998</v>
      </c>
      <c r="H133" s="33">
        <v>0.34776600000000002</v>
      </c>
      <c r="I133" s="33">
        <v>0.36553400000000003</v>
      </c>
      <c r="J133" s="33">
        <v>1.7767000000000002E-2</v>
      </c>
      <c r="K133" s="33">
        <v>4.8606000000000003E-2</v>
      </c>
      <c r="L133" s="32">
        <v>251.5</v>
      </c>
      <c r="M133" s="33">
        <v>0.59756100000000001</v>
      </c>
      <c r="N133" s="30">
        <v>0</v>
      </c>
      <c r="O133" s="30">
        <v>0</v>
      </c>
      <c r="P133" s="30">
        <v>0</v>
      </c>
      <c r="Q133" s="33">
        <v>0.98370199999999997</v>
      </c>
      <c r="R133" s="33">
        <v>0.22270000000000001</v>
      </c>
      <c r="S133" s="33">
        <v>0.40348800000000001</v>
      </c>
      <c r="T133" s="33">
        <v>0.180788</v>
      </c>
      <c r="U133" s="33">
        <v>0.44806299999999999</v>
      </c>
      <c r="V133" s="32">
        <v>690.9</v>
      </c>
      <c r="W133" s="33">
        <v>0.268071</v>
      </c>
      <c r="X133" s="30">
        <v>1673</v>
      </c>
      <c r="Y133" s="30">
        <v>0</v>
      </c>
      <c r="Z133" s="30">
        <v>0</v>
      </c>
    </row>
    <row r="134" spans="1:26">
      <c r="A134" s="30">
        <v>121</v>
      </c>
      <c r="B134" s="31">
        <v>0.11623842592592593</v>
      </c>
      <c r="C134" s="32">
        <v>14.8</v>
      </c>
      <c r="D134" s="32">
        <v>0</v>
      </c>
      <c r="E134" s="33">
        <v>0</v>
      </c>
      <c r="F134" s="34">
        <v>0</v>
      </c>
      <c r="G134" s="33">
        <v>0.99549399999999999</v>
      </c>
      <c r="H134" s="33">
        <v>0.34288600000000002</v>
      </c>
      <c r="I134" s="33">
        <v>0.59836999999999996</v>
      </c>
      <c r="J134" s="33">
        <v>0.25548399999999999</v>
      </c>
      <c r="K134" s="33">
        <v>0.42696600000000001</v>
      </c>
      <c r="L134" s="32">
        <v>432.4</v>
      </c>
      <c r="M134" s="33">
        <v>1.3348E-2</v>
      </c>
      <c r="N134" s="30">
        <v>831</v>
      </c>
      <c r="O134" s="30">
        <v>0</v>
      </c>
      <c r="P134" s="30">
        <v>0</v>
      </c>
      <c r="Q134" s="33">
        <v>0.99066799999999999</v>
      </c>
      <c r="R134" s="33">
        <v>0.23072000000000001</v>
      </c>
      <c r="S134" s="33">
        <v>0.390623</v>
      </c>
      <c r="T134" s="33">
        <v>0.15990299999999999</v>
      </c>
      <c r="U134" s="33">
        <v>0.409354</v>
      </c>
      <c r="V134" s="32">
        <v>557.1</v>
      </c>
      <c r="W134" s="33">
        <v>0.12642999999999999</v>
      </c>
      <c r="X134" s="30">
        <v>713</v>
      </c>
      <c r="Y134" s="30">
        <v>0</v>
      </c>
      <c r="Z134" s="30">
        <v>0</v>
      </c>
    </row>
    <row r="135" spans="1:26">
      <c r="A135" s="30">
        <v>122</v>
      </c>
      <c r="B135" s="31">
        <v>0.11630787037037038</v>
      </c>
      <c r="C135" s="32">
        <v>16</v>
      </c>
      <c r="D135" s="32">
        <v>0</v>
      </c>
      <c r="E135" s="33">
        <v>0</v>
      </c>
      <c r="F135" s="34">
        <v>0</v>
      </c>
      <c r="G135" s="33">
        <v>0.98805699999999996</v>
      </c>
      <c r="H135" s="33">
        <v>0.190885</v>
      </c>
      <c r="I135" s="33">
        <v>0.33540900000000001</v>
      </c>
      <c r="J135" s="33">
        <v>0.14452400000000001</v>
      </c>
      <c r="K135" s="33">
        <v>0.43089</v>
      </c>
      <c r="L135" s="32">
        <v>504.5</v>
      </c>
      <c r="M135" s="33">
        <v>0.123415</v>
      </c>
      <c r="N135" s="30">
        <v>487</v>
      </c>
      <c r="O135" s="30">
        <v>0</v>
      </c>
      <c r="P135" s="30">
        <v>0</v>
      </c>
      <c r="Q135" s="33">
        <v>0.98679799999999995</v>
      </c>
      <c r="R135" s="33">
        <v>0.21471799999999999</v>
      </c>
      <c r="S135" s="33">
        <v>0.38444299999999998</v>
      </c>
      <c r="T135" s="33">
        <v>0.16972499999999999</v>
      </c>
      <c r="U135" s="33">
        <v>0.44148399999999999</v>
      </c>
      <c r="V135" s="32">
        <v>612.20000000000005</v>
      </c>
      <c r="W135" s="33">
        <v>5.6541000000000001E-2</v>
      </c>
      <c r="X135" s="30">
        <v>1478</v>
      </c>
      <c r="Y135" s="30">
        <v>0</v>
      </c>
      <c r="Z135" s="30">
        <v>0</v>
      </c>
    </row>
    <row r="136" spans="1:26">
      <c r="A136" s="30">
        <v>123</v>
      </c>
      <c r="B136" s="31">
        <v>0.11636574074074074</v>
      </c>
      <c r="C136" s="32">
        <v>17.3</v>
      </c>
      <c r="D136" s="32">
        <v>0</v>
      </c>
      <c r="E136" s="33">
        <v>0</v>
      </c>
      <c r="F136" s="34">
        <v>0</v>
      </c>
      <c r="G136" s="33">
        <v>0.98307900000000004</v>
      </c>
      <c r="H136" s="33">
        <v>0.21659700000000001</v>
      </c>
      <c r="I136" s="33">
        <v>0.38287399999999999</v>
      </c>
      <c r="J136" s="33">
        <v>0.16627700000000001</v>
      </c>
      <c r="K136" s="33">
        <v>0.43428600000000001</v>
      </c>
      <c r="L136" s="32">
        <v>468</v>
      </c>
      <c r="M136" s="33">
        <v>0.13920199999999999</v>
      </c>
      <c r="N136" s="30">
        <v>373</v>
      </c>
      <c r="O136" s="30">
        <v>0</v>
      </c>
      <c r="P136" s="30">
        <v>0</v>
      </c>
      <c r="Q136" s="33">
        <v>0.98391899999999999</v>
      </c>
      <c r="R136" s="33">
        <v>0.222611</v>
      </c>
      <c r="S136" s="33">
        <v>0.38059399999999999</v>
      </c>
      <c r="T136" s="33">
        <v>0.15798300000000001</v>
      </c>
      <c r="U136" s="33">
        <v>0.41509600000000002</v>
      </c>
      <c r="V136" s="32">
        <v>646.29999999999995</v>
      </c>
      <c r="W136" s="33">
        <v>0.26319199999999998</v>
      </c>
      <c r="X136" s="30">
        <v>1700</v>
      </c>
      <c r="Y136" s="30">
        <v>0</v>
      </c>
      <c r="Z136" s="30">
        <v>0</v>
      </c>
    </row>
    <row r="137" spans="1:26">
      <c r="A137" s="30">
        <v>124</v>
      </c>
      <c r="B137" s="31">
        <v>0.1164236111111111</v>
      </c>
      <c r="C137" s="32">
        <v>18.600000000000001</v>
      </c>
      <c r="D137" s="32">
        <v>0</v>
      </c>
      <c r="E137" s="33">
        <v>0</v>
      </c>
      <c r="F137" s="34">
        <v>0</v>
      </c>
      <c r="G137" s="33">
        <v>4.7611000000000001E-2</v>
      </c>
      <c r="H137" s="33">
        <v>0.52951000000000004</v>
      </c>
      <c r="I137" s="33">
        <v>0.61271299999999995</v>
      </c>
      <c r="J137" s="33">
        <v>8.3202999999999999E-2</v>
      </c>
      <c r="K137" s="33">
        <v>0.135795</v>
      </c>
      <c r="L137" s="32">
        <v>896.7</v>
      </c>
      <c r="M137" s="33">
        <v>2.4390000000000002E-3</v>
      </c>
      <c r="N137" s="30">
        <v>501</v>
      </c>
      <c r="O137" s="30">
        <v>0</v>
      </c>
      <c r="P137" s="30">
        <v>0</v>
      </c>
      <c r="Q137" s="33">
        <v>0.980877</v>
      </c>
      <c r="R137" s="33">
        <v>0.23741399999999999</v>
      </c>
      <c r="S137" s="33">
        <v>0.40739999999999998</v>
      </c>
      <c r="T137" s="33">
        <v>0.169985</v>
      </c>
      <c r="U137" s="33">
        <v>0.417244</v>
      </c>
      <c r="V137" s="32">
        <v>711.9</v>
      </c>
      <c r="W137" s="33">
        <v>4.0753999999999999E-2</v>
      </c>
      <c r="X137" s="30">
        <v>1901</v>
      </c>
      <c r="Y137" s="30">
        <v>0</v>
      </c>
      <c r="Z137" s="30">
        <v>0</v>
      </c>
    </row>
    <row r="138" spans="1:26">
      <c r="A138" s="30">
        <v>125</v>
      </c>
      <c r="B138" s="31">
        <v>0.11649305555555556</v>
      </c>
      <c r="C138" s="32">
        <v>19.7</v>
      </c>
      <c r="D138" s="32">
        <v>0</v>
      </c>
      <c r="E138" s="33">
        <v>0</v>
      </c>
      <c r="F138" s="34">
        <v>0</v>
      </c>
      <c r="G138" s="33">
        <v>0.56523699999999999</v>
      </c>
      <c r="H138" s="33">
        <v>0.217306</v>
      </c>
      <c r="I138" s="33">
        <v>0.252693</v>
      </c>
      <c r="J138" s="33">
        <v>3.5388000000000003E-2</v>
      </c>
      <c r="K138" s="33">
        <v>0.140042</v>
      </c>
      <c r="L138" s="32">
        <v>769.5</v>
      </c>
      <c r="M138" s="33">
        <v>0.59756100000000001</v>
      </c>
      <c r="N138" s="30">
        <v>861</v>
      </c>
      <c r="O138" s="30">
        <v>0</v>
      </c>
      <c r="P138" s="30">
        <v>0</v>
      </c>
      <c r="Q138" s="33">
        <v>0.98991600000000002</v>
      </c>
      <c r="R138" s="33">
        <v>0.18198900000000001</v>
      </c>
      <c r="S138" s="33">
        <v>0.34562199999999998</v>
      </c>
      <c r="T138" s="33">
        <v>0.163634</v>
      </c>
      <c r="U138" s="33">
        <v>0.47344700000000001</v>
      </c>
      <c r="V138" s="32">
        <v>364.2</v>
      </c>
      <c r="W138" s="33">
        <v>8.5099999999999995E-2</v>
      </c>
      <c r="X138" s="30">
        <v>755</v>
      </c>
      <c r="Y138" s="30">
        <v>0</v>
      </c>
      <c r="Z138" s="30">
        <v>0</v>
      </c>
    </row>
    <row r="139" spans="1:26">
      <c r="A139" s="30">
        <v>126</v>
      </c>
      <c r="B139" s="31">
        <v>0.11655092592592593</v>
      </c>
      <c r="C139" s="32">
        <v>20.9</v>
      </c>
      <c r="D139" s="32">
        <v>0</v>
      </c>
      <c r="E139" s="33">
        <v>0</v>
      </c>
      <c r="F139" s="34">
        <v>0</v>
      </c>
      <c r="G139" s="33">
        <v>0.98768599999999995</v>
      </c>
      <c r="H139" s="33">
        <v>0.16925999999999999</v>
      </c>
      <c r="I139" s="33">
        <v>0.30982599999999999</v>
      </c>
      <c r="J139" s="33">
        <v>0.140567</v>
      </c>
      <c r="K139" s="33">
        <v>0.45369500000000001</v>
      </c>
      <c r="L139" s="32">
        <v>453.4</v>
      </c>
      <c r="M139" s="33">
        <v>7.7205999999999997E-2</v>
      </c>
      <c r="N139" s="30">
        <v>586</v>
      </c>
      <c r="O139" s="30">
        <v>0</v>
      </c>
      <c r="P139" s="30">
        <v>0</v>
      </c>
      <c r="Q139" s="33">
        <v>0.99441000000000002</v>
      </c>
      <c r="R139" s="33">
        <v>0.279142</v>
      </c>
      <c r="S139" s="33">
        <v>0.52413600000000005</v>
      </c>
      <c r="T139" s="33">
        <v>0.24499399999999999</v>
      </c>
      <c r="U139" s="33">
        <v>0.46742400000000001</v>
      </c>
      <c r="V139" s="32">
        <v>457.4</v>
      </c>
      <c r="W139" s="33">
        <v>4.8647999999999997E-2</v>
      </c>
      <c r="X139" s="30">
        <v>809</v>
      </c>
      <c r="Y139" s="30">
        <v>0</v>
      </c>
      <c r="Z139" s="30">
        <v>0</v>
      </c>
    </row>
    <row r="140" spans="1:26">
      <c r="A140" s="30">
        <v>127</v>
      </c>
      <c r="B140" s="31">
        <v>0.11662037037037037</v>
      </c>
      <c r="C140" s="32">
        <v>22.4</v>
      </c>
      <c r="D140" s="32">
        <v>0</v>
      </c>
      <c r="E140" s="33">
        <v>0</v>
      </c>
      <c r="F140" s="34">
        <v>0</v>
      </c>
      <c r="G140" s="33">
        <v>0.98978900000000003</v>
      </c>
      <c r="H140" s="33">
        <v>0.200381</v>
      </c>
      <c r="I140" s="33">
        <v>0.364207</v>
      </c>
      <c r="J140" s="33">
        <v>0.163826</v>
      </c>
      <c r="K140" s="33">
        <v>0.44981500000000002</v>
      </c>
      <c r="L140" s="32">
        <v>508.5</v>
      </c>
      <c r="M140" s="33">
        <v>0.12829299999999999</v>
      </c>
      <c r="N140" s="30">
        <v>1276</v>
      </c>
      <c r="O140" s="30">
        <v>0</v>
      </c>
      <c r="P140" s="30">
        <v>0</v>
      </c>
      <c r="Q140" s="33">
        <v>0.70509500000000003</v>
      </c>
      <c r="R140" s="33">
        <v>0.388017</v>
      </c>
      <c r="S140" s="33">
        <v>0.52190499999999995</v>
      </c>
      <c r="T140" s="33">
        <v>0.13388800000000001</v>
      </c>
      <c r="U140" s="33">
        <v>0.25653700000000002</v>
      </c>
      <c r="V140" s="32">
        <v>213.5</v>
      </c>
      <c r="W140" s="33">
        <v>0.59756100000000001</v>
      </c>
      <c r="X140" s="30">
        <v>643</v>
      </c>
      <c r="Y140" s="30">
        <v>0</v>
      </c>
      <c r="Z140" s="30">
        <v>0</v>
      </c>
    </row>
    <row r="141" spans="1:26">
      <c r="A141" s="30">
        <v>128</v>
      </c>
      <c r="B141" s="31">
        <v>0.11667824074074074</v>
      </c>
      <c r="C141" s="32">
        <v>23.1</v>
      </c>
      <c r="D141" s="32">
        <v>0</v>
      </c>
      <c r="E141" s="33">
        <v>0</v>
      </c>
      <c r="F141" s="34">
        <v>0</v>
      </c>
      <c r="G141" s="33">
        <v>0.98991700000000005</v>
      </c>
      <c r="H141" s="33">
        <v>0.17161599999999999</v>
      </c>
      <c r="I141" s="33">
        <v>0.31150499999999998</v>
      </c>
      <c r="J141" s="33">
        <v>0.13988800000000001</v>
      </c>
      <c r="K141" s="33">
        <v>0.449073</v>
      </c>
      <c r="L141" s="32">
        <v>515</v>
      </c>
      <c r="M141" s="33">
        <v>0.141065</v>
      </c>
      <c r="N141" s="30">
        <v>522</v>
      </c>
      <c r="O141" s="30">
        <v>0</v>
      </c>
      <c r="P141" s="30">
        <v>0</v>
      </c>
      <c r="Q141" s="33">
        <v>0.42404700000000001</v>
      </c>
      <c r="R141" s="33">
        <v>0.27447300000000002</v>
      </c>
      <c r="S141" s="33">
        <v>0.30975900000000001</v>
      </c>
      <c r="T141" s="33">
        <v>3.5285999999999998E-2</v>
      </c>
      <c r="U141" s="33">
        <v>0.113914</v>
      </c>
      <c r="V141" s="32">
        <v>746</v>
      </c>
      <c r="W141" s="33">
        <v>0.59756100000000001</v>
      </c>
      <c r="X141" s="30">
        <v>872</v>
      </c>
      <c r="Y141" s="30">
        <v>0</v>
      </c>
      <c r="Z141" s="30">
        <v>0</v>
      </c>
    </row>
    <row r="142" spans="1:26">
      <c r="A142" s="30">
        <v>129</v>
      </c>
      <c r="B142" s="31">
        <v>0.11674768518518519</v>
      </c>
      <c r="C142" s="32">
        <v>24.6</v>
      </c>
      <c r="D142" s="32">
        <v>0</v>
      </c>
      <c r="E142" s="33">
        <v>0</v>
      </c>
      <c r="F142" s="34">
        <v>0</v>
      </c>
      <c r="G142" s="33">
        <v>0.98063199999999995</v>
      </c>
      <c r="H142" s="33">
        <v>0.16231400000000001</v>
      </c>
      <c r="I142" s="33">
        <v>0.28902800000000001</v>
      </c>
      <c r="J142" s="33">
        <v>0.12671399999999999</v>
      </c>
      <c r="K142" s="33">
        <v>0.438413</v>
      </c>
      <c r="L142" s="32">
        <v>498</v>
      </c>
      <c r="M142" s="33">
        <v>0.12642999999999999</v>
      </c>
      <c r="N142" s="30">
        <v>1410</v>
      </c>
      <c r="O142" s="30">
        <v>0</v>
      </c>
      <c r="P142" s="30">
        <v>0</v>
      </c>
      <c r="Q142" s="33">
        <v>0.40168700000000002</v>
      </c>
      <c r="R142" s="33">
        <v>0.19966100000000001</v>
      </c>
      <c r="S142" s="33">
        <v>0.28652300000000003</v>
      </c>
      <c r="T142" s="33">
        <v>8.6861999999999995E-2</v>
      </c>
      <c r="U142" s="33">
        <v>0.30315900000000001</v>
      </c>
      <c r="V142" s="32">
        <v>334.2</v>
      </c>
      <c r="W142" s="33">
        <v>0.59756100000000001</v>
      </c>
      <c r="X142" s="30">
        <v>928</v>
      </c>
      <c r="Y142" s="30">
        <v>0</v>
      </c>
      <c r="Z142" s="30">
        <v>0</v>
      </c>
    </row>
    <row r="143" spans="1:26">
      <c r="A143" s="30">
        <v>130</v>
      </c>
      <c r="B143" s="31">
        <v>0.11680555555555555</v>
      </c>
      <c r="C143" s="32">
        <v>26</v>
      </c>
      <c r="D143" s="32">
        <v>0</v>
      </c>
      <c r="E143" s="33">
        <v>0</v>
      </c>
      <c r="F143" s="34">
        <v>0</v>
      </c>
      <c r="G143" s="33">
        <v>0.51025299999999996</v>
      </c>
      <c r="H143" s="33">
        <v>0.27005099999999999</v>
      </c>
      <c r="I143" s="33">
        <v>0.29924200000000001</v>
      </c>
      <c r="J143" s="33">
        <v>2.9191000000000002E-2</v>
      </c>
      <c r="K143" s="33">
        <v>9.7550999999999999E-2</v>
      </c>
      <c r="L143" s="32">
        <v>378.8</v>
      </c>
      <c r="M143" s="33">
        <v>0.59756100000000001</v>
      </c>
      <c r="N143" s="30">
        <v>440</v>
      </c>
      <c r="O143" s="30">
        <v>0</v>
      </c>
      <c r="P143" s="30">
        <v>0</v>
      </c>
      <c r="Q143" s="33">
        <v>7.8406000000000003E-2</v>
      </c>
      <c r="R143" s="33">
        <v>0.37336999999999998</v>
      </c>
      <c r="S143" s="33">
        <v>0.41955399999999998</v>
      </c>
      <c r="T143" s="33">
        <v>4.6184999999999997E-2</v>
      </c>
      <c r="U143" s="33">
        <v>0.11008</v>
      </c>
      <c r="V143" s="32">
        <v>519</v>
      </c>
      <c r="W143" s="33">
        <v>0.59756100000000001</v>
      </c>
      <c r="X143" s="30">
        <v>497</v>
      </c>
      <c r="Y143" s="30">
        <v>0</v>
      </c>
      <c r="Z143" s="30">
        <v>0</v>
      </c>
    </row>
    <row r="144" spans="1:26">
      <c r="A144" s="30">
        <v>131</v>
      </c>
      <c r="B144" s="31">
        <v>0.11687499999999999</v>
      </c>
      <c r="C144" s="32">
        <v>27.1</v>
      </c>
      <c r="D144" s="32">
        <v>0</v>
      </c>
      <c r="E144" s="33">
        <v>0</v>
      </c>
      <c r="F144" s="34">
        <v>0</v>
      </c>
      <c r="G144" s="33">
        <v>0.99247300000000005</v>
      </c>
      <c r="H144" s="33">
        <v>0.25009100000000001</v>
      </c>
      <c r="I144" s="33">
        <v>0.52235900000000002</v>
      </c>
      <c r="J144" s="33">
        <v>0.27226899999999998</v>
      </c>
      <c r="K144" s="33">
        <v>0.52122900000000005</v>
      </c>
      <c r="L144" s="32">
        <v>481</v>
      </c>
      <c r="M144" s="33">
        <v>1.8225999999999999E-2</v>
      </c>
      <c r="N144" s="30">
        <v>356</v>
      </c>
      <c r="O144" s="30">
        <v>0</v>
      </c>
      <c r="P144" s="30">
        <v>0</v>
      </c>
      <c r="Q144" s="33">
        <v>0.98318499999999998</v>
      </c>
      <c r="R144" s="33">
        <v>0.19720199999999999</v>
      </c>
      <c r="S144" s="33">
        <v>0.33706000000000003</v>
      </c>
      <c r="T144" s="33">
        <v>0.13985800000000001</v>
      </c>
      <c r="U144" s="33">
        <v>0.41493400000000003</v>
      </c>
      <c r="V144" s="32">
        <v>587.20000000000005</v>
      </c>
      <c r="W144" s="33">
        <v>2.4390000000000002E-3</v>
      </c>
      <c r="X144" s="30">
        <v>687</v>
      </c>
      <c r="Y144" s="30">
        <v>0</v>
      </c>
      <c r="Z144" s="30">
        <v>0</v>
      </c>
    </row>
    <row r="145" spans="1:26">
      <c r="A145" s="30">
        <v>132</v>
      </c>
      <c r="B145" s="31">
        <v>0.11693287037037037</v>
      </c>
      <c r="C145" s="32">
        <v>28.6</v>
      </c>
      <c r="D145" s="32">
        <v>0</v>
      </c>
      <c r="E145" s="33">
        <v>0</v>
      </c>
      <c r="F145" s="34">
        <v>0</v>
      </c>
      <c r="G145" s="33">
        <v>0.239209</v>
      </c>
      <c r="H145" s="33">
        <v>0.36402200000000001</v>
      </c>
      <c r="I145" s="33">
        <v>0.48516999999999999</v>
      </c>
      <c r="J145" s="33">
        <v>0.12114800000000001</v>
      </c>
      <c r="K145" s="33">
        <v>0.24970300000000001</v>
      </c>
      <c r="L145" s="32">
        <v>134.80000000000001</v>
      </c>
      <c r="M145" s="33">
        <v>0.22674</v>
      </c>
      <c r="N145" s="30">
        <v>400</v>
      </c>
      <c r="O145" s="30">
        <v>0</v>
      </c>
      <c r="P145" s="30">
        <v>0</v>
      </c>
      <c r="Q145" s="33">
        <v>0.98831400000000003</v>
      </c>
      <c r="R145" s="33">
        <v>0.251411</v>
      </c>
      <c r="S145" s="33">
        <v>0.50729800000000003</v>
      </c>
      <c r="T145" s="33">
        <v>0.25588699999999998</v>
      </c>
      <c r="U145" s="33">
        <v>0.50441100000000005</v>
      </c>
      <c r="V145" s="32">
        <v>334.2</v>
      </c>
      <c r="W145" s="33">
        <v>2.4390000000000002E-3</v>
      </c>
      <c r="X145" s="30">
        <v>366</v>
      </c>
      <c r="Y145" s="30">
        <v>0</v>
      </c>
      <c r="Z145" s="30">
        <v>0</v>
      </c>
    </row>
    <row r="146" spans="1:26">
      <c r="A146" s="30">
        <v>133</v>
      </c>
      <c r="B146" s="31">
        <v>0.11700231481481482</v>
      </c>
      <c r="C146" s="32">
        <v>29.9</v>
      </c>
      <c r="D146" s="32">
        <v>0</v>
      </c>
      <c r="E146" s="33">
        <v>0</v>
      </c>
      <c r="F146" s="34">
        <v>0</v>
      </c>
      <c r="G146" s="33">
        <v>0.43536799999999998</v>
      </c>
      <c r="H146" s="33">
        <v>0.368946</v>
      </c>
      <c r="I146" s="33">
        <v>0.436533</v>
      </c>
      <c r="J146" s="33">
        <v>6.7587999999999995E-2</v>
      </c>
      <c r="K146" s="33">
        <v>0.15482899999999999</v>
      </c>
      <c r="L146" s="32">
        <v>612.20000000000005</v>
      </c>
      <c r="M146" s="33">
        <v>0.59756100000000001</v>
      </c>
      <c r="N146" s="30">
        <v>668</v>
      </c>
      <c r="O146" s="30">
        <v>0</v>
      </c>
      <c r="P146" s="30">
        <v>0</v>
      </c>
      <c r="Q146" s="33">
        <v>0.98717100000000002</v>
      </c>
      <c r="R146" s="33">
        <v>0.182008</v>
      </c>
      <c r="S146" s="33">
        <v>0.33403899999999997</v>
      </c>
      <c r="T146" s="33">
        <v>0.152031</v>
      </c>
      <c r="U146" s="33">
        <v>0.45512900000000001</v>
      </c>
      <c r="V146" s="32">
        <v>529.6</v>
      </c>
      <c r="W146" s="33">
        <v>2.4390000000000002E-3</v>
      </c>
      <c r="X146" s="30">
        <v>1736</v>
      </c>
      <c r="Y146" s="30">
        <v>0</v>
      </c>
      <c r="Z146" s="30">
        <v>0</v>
      </c>
    </row>
    <row r="147" spans="1:26">
      <c r="A147" s="30">
        <v>134</v>
      </c>
      <c r="B147" s="31">
        <v>0.11706018518518518</v>
      </c>
      <c r="C147" s="32">
        <v>31</v>
      </c>
      <c r="D147" s="32">
        <v>0</v>
      </c>
      <c r="E147" s="33">
        <v>0</v>
      </c>
      <c r="F147" s="34">
        <v>0</v>
      </c>
      <c r="G147" s="33">
        <v>0.107208</v>
      </c>
      <c r="H147" s="33">
        <v>0.31188900000000003</v>
      </c>
      <c r="I147" s="33">
        <v>0.40305600000000003</v>
      </c>
      <c r="J147" s="33">
        <v>9.1166999999999998E-2</v>
      </c>
      <c r="K147" s="33">
        <v>0.22619</v>
      </c>
      <c r="L147" s="32">
        <v>896.7</v>
      </c>
      <c r="M147" s="33">
        <v>0.59756100000000001</v>
      </c>
      <c r="N147" s="30">
        <v>0</v>
      </c>
      <c r="O147" s="30">
        <v>0</v>
      </c>
      <c r="P147" s="30">
        <v>0</v>
      </c>
      <c r="Q147" s="33">
        <v>0.98285199999999995</v>
      </c>
      <c r="R147" s="33">
        <v>0.15772600000000001</v>
      </c>
      <c r="S147" s="33">
        <v>0.29561599999999999</v>
      </c>
      <c r="T147" s="33">
        <v>0.13789000000000001</v>
      </c>
      <c r="U147" s="33">
        <v>0.466451</v>
      </c>
      <c r="V147" s="32">
        <v>608.20000000000005</v>
      </c>
      <c r="W147" s="33">
        <v>2.4390000000000002E-3</v>
      </c>
      <c r="X147" s="30">
        <v>611</v>
      </c>
      <c r="Y147" s="30">
        <v>0</v>
      </c>
      <c r="Z147" s="30">
        <v>0</v>
      </c>
    </row>
    <row r="148" spans="1:26">
      <c r="A148" s="30">
        <v>135</v>
      </c>
      <c r="B148" s="31">
        <v>0.11711805555555554</v>
      </c>
      <c r="C148" s="32">
        <v>31.7</v>
      </c>
      <c r="D148" s="32">
        <v>0</v>
      </c>
      <c r="E148" s="33">
        <v>0</v>
      </c>
      <c r="F148" s="34">
        <v>0</v>
      </c>
      <c r="G148" s="33">
        <v>0.56182500000000002</v>
      </c>
      <c r="H148" s="33">
        <v>0.27688200000000002</v>
      </c>
      <c r="I148" s="33">
        <v>0.41582599999999997</v>
      </c>
      <c r="J148" s="33">
        <v>0.13894400000000001</v>
      </c>
      <c r="K148" s="33">
        <v>0.33413999999999999</v>
      </c>
      <c r="L148" s="32">
        <v>226.5</v>
      </c>
      <c r="M148" s="33">
        <v>0.59756100000000001</v>
      </c>
      <c r="N148" s="30">
        <v>552</v>
      </c>
      <c r="O148" s="30">
        <v>0</v>
      </c>
      <c r="P148" s="30">
        <v>0</v>
      </c>
      <c r="Q148" s="33">
        <v>0.64419899999999997</v>
      </c>
      <c r="R148" s="33">
        <v>0.23477500000000001</v>
      </c>
      <c r="S148" s="33">
        <v>0.25157400000000002</v>
      </c>
      <c r="T148" s="33">
        <v>1.6798E-2</v>
      </c>
      <c r="U148" s="33">
        <v>6.6772999999999999E-2</v>
      </c>
      <c r="V148" s="32">
        <v>347.2</v>
      </c>
      <c r="W148" s="33">
        <v>0.36838100000000001</v>
      </c>
      <c r="X148" s="30">
        <v>435</v>
      </c>
      <c r="Y148" s="30">
        <v>0</v>
      </c>
      <c r="Z148" s="30">
        <v>0</v>
      </c>
    </row>
    <row r="149" spans="1:26">
      <c r="A149" s="30">
        <v>136</v>
      </c>
      <c r="B149" s="31">
        <v>0.1171875</v>
      </c>
      <c r="C149" s="32">
        <v>32.6</v>
      </c>
      <c r="D149" s="32">
        <v>0</v>
      </c>
      <c r="E149" s="33">
        <v>0</v>
      </c>
      <c r="F149" s="34">
        <v>0</v>
      </c>
      <c r="G149" s="33">
        <v>0.98449500000000001</v>
      </c>
      <c r="H149" s="33">
        <v>0.113418</v>
      </c>
      <c r="I149" s="33">
        <v>0.229045</v>
      </c>
      <c r="J149" s="33">
        <v>0.11562799999999999</v>
      </c>
      <c r="K149" s="33">
        <v>0.50482499999999997</v>
      </c>
      <c r="L149" s="32">
        <v>470.4</v>
      </c>
      <c r="M149" s="33">
        <v>2.4390000000000002E-3</v>
      </c>
      <c r="N149" s="30">
        <v>425</v>
      </c>
      <c r="O149" s="30">
        <v>0</v>
      </c>
      <c r="P149" s="30">
        <v>0</v>
      </c>
      <c r="Q149" s="33">
        <v>0.98227600000000004</v>
      </c>
      <c r="R149" s="33">
        <v>0.18129200000000001</v>
      </c>
      <c r="S149" s="33">
        <v>0.322185</v>
      </c>
      <c r="T149" s="33">
        <v>0.14089399999999999</v>
      </c>
      <c r="U149" s="33">
        <v>0.43730599999999997</v>
      </c>
      <c r="V149" s="32">
        <v>625.20000000000005</v>
      </c>
      <c r="W149" s="33">
        <v>0.164745</v>
      </c>
      <c r="X149" s="30">
        <v>728</v>
      </c>
      <c r="Y149" s="30">
        <v>0</v>
      </c>
      <c r="Z149" s="30">
        <v>0</v>
      </c>
    </row>
    <row r="150" spans="1:26">
      <c r="A150" s="30">
        <v>137</v>
      </c>
      <c r="B150" s="31">
        <v>0.11724537037037037</v>
      </c>
      <c r="C150" s="32">
        <v>34.200000000000003</v>
      </c>
      <c r="D150" s="32">
        <v>0</v>
      </c>
      <c r="E150" s="33">
        <v>0</v>
      </c>
      <c r="F150" s="34">
        <v>0</v>
      </c>
      <c r="G150" s="33">
        <v>0.43290800000000002</v>
      </c>
      <c r="H150" s="33">
        <v>0.146208</v>
      </c>
      <c r="I150" s="33">
        <v>0.24750800000000001</v>
      </c>
      <c r="J150" s="33">
        <v>0.1013</v>
      </c>
      <c r="K150" s="33">
        <v>0.40928100000000001</v>
      </c>
      <c r="L150" s="32">
        <v>268.60000000000002</v>
      </c>
      <c r="M150" s="33">
        <v>0.59756100000000001</v>
      </c>
      <c r="N150" s="30">
        <v>508</v>
      </c>
      <c r="O150" s="30">
        <v>0</v>
      </c>
      <c r="P150" s="30">
        <v>0</v>
      </c>
      <c r="Q150" s="33">
        <v>0.99465400000000004</v>
      </c>
      <c r="R150" s="33">
        <v>0.32128200000000001</v>
      </c>
      <c r="S150" s="33">
        <v>0.68999600000000005</v>
      </c>
      <c r="T150" s="33">
        <v>0.36871399999999999</v>
      </c>
      <c r="U150" s="33">
        <v>0.53437199999999996</v>
      </c>
      <c r="V150" s="32">
        <v>532</v>
      </c>
      <c r="W150" s="33">
        <v>0.118536</v>
      </c>
      <c r="X150" s="30">
        <v>570</v>
      </c>
      <c r="Y150" s="30">
        <v>0</v>
      </c>
      <c r="Z150" s="30">
        <v>0</v>
      </c>
    </row>
    <row r="151" spans="1:26">
      <c r="A151" s="30">
        <v>138</v>
      </c>
      <c r="B151" s="31">
        <v>0.11731481481481482</v>
      </c>
      <c r="C151" s="32">
        <v>35.299999999999997</v>
      </c>
      <c r="D151" s="32">
        <v>0</v>
      </c>
      <c r="E151" s="33">
        <v>0</v>
      </c>
      <c r="F151" s="34">
        <v>0</v>
      </c>
      <c r="G151" s="33">
        <v>0.23461000000000001</v>
      </c>
      <c r="H151" s="33">
        <v>0.18115200000000001</v>
      </c>
      <c r="I151" s="33">
        <v>0.28473100000000001</v>
      </c>
      <c r="J151" s="33">
        <v>0.103579</v>
      </c>
      <c r="K151" s="33">
        <v>0.36377799999999999</v>
      </c>
      <c r="L151" s="32">
        <v>207</v>
      </c>
      <c r="M151" s="33">
        <v>0.59756100000000001</v>
      </c>
      <c r="N151" s="30">
        <v>492</v>
      </c>
      <c r="O151" s="30">
        <v>0</v>
      </c>
      <c r="P151" s="30">
        <v>0</v>
      </c>
      <c r="Q151" s="33">
        <v>0.37782100000000002</v>
      </c>
      <c r="R151" s="33">
        <v>0.17710200000000001</v>
      </c>
      <c r="S151" s="33">
        <v>0.21585499999999999</v>
      </c>
      <c r="T151" s="33">
        <v>3.8753000000000003E-2</v>
      </c>
      <c r="U151" s="33">
        <v>0.179532</v>
      </c>
      <c r="V151" s="32">
        <v>896.7</v>
      </c>
      <c r="W151" s="33">
        <v>0.59756100000000001</v>
      </c>
      <c r="X151" s="30">
        <v>738</v>
      </c>
      <c r="Y151" s="30">
        <v>0</v>
      </c>
      <c r="Z151" s="30">
        <v>0</v>
      </c>
    </row>
    <row r="152" spans="1:26">
      <c r="A152" s="30">
        <v>139</v>
      </c>
      <c r="B152" s="31">
        <v>0.11737268518518518</v>
      </c>
      <c r="C152" s="32">
        <v>36.4</v>
      </c>
      <c r="D152" s="32">
        <v>0</v>
      </c>
      <c r="E152" s="33">
        <v>0</v>
      </c>
      <c r="F152" s="34">
        <v>0</v>
      </c>
      <c r="G152" s="33">
        <v>0.989228</v>
      </c>
      <c r="H152" s="33">
        <v>0.163411</v>
      </c>
      <c r="I152" s="33">
        <v>0.35005999999999998</v>
      </c>
      <c r="J152" s="33">
        <v>0.18664900000000001</v>
      </c>
      <c r="K152" s="33">
        <v>0.53319099999999997</v>
      </c>
      <c r="L152" s="32">
        <v>463.9</v>
      </c>
      <c r="M152" s="33">
        <v>2.3104E-2</v>
      </c>
      <c r="N152" s="30">
        <v>983</v>
      </c>
      <c r="O152" s="30">
        <v>0</v>
      </c>
      <c r="P152" s="30">
        <v>0</v>
      </c>
      <c r="Q152" s="33">
        <v>0.85865100000000005</v>
      </c>
      <c r="R152" s="33">
        <v>0.30874499999999999</v>
      </c>
      <c r="S152" s="33">
        <v>0.48617199999999999</v>
      </c>
      <c r="T152" s="33">
        <v>0.177427</v>
      </c>
      <c r="U152" s="33">
        <v>0.36494700000000002</v>
      </c>
      <c r="V152" s="32">
        <v>323.7</v>
      </c>
      <c r="W152" s="33">
        <v>0.51002199999999998</v>
      </c>
      <c r="X152" s="30">
        <v>652</v>
      </c>
      <c r="Y152" s="30">
        <v>0</v>
      </c>
      <c r="Z152" s="30">
        <v>0</v>
      </c>
    </row>
    <row r="153" spans="1:26">
      <c r="A153" s="30">
        <v>140</v>
      </c>
      <c r="B153" s="31">
        <v>0.11744212962962963</v>
      </c>
      <c r="C153" s="32">
        <v>37.5</v>
      </c>
      <c r="D153" s="32">
        <v>0</v>
      </c>
      <c r="E153" s="33">
        <v>0</v>
      </c>
      <c r="F153" s="34">
        <v>0</v>
      </c>
      <c r="G153" s="33">
        <v>0.994641</v>
      </c>
      <c r="H153" s="33">
        <v>0.253139</v>
      </c>
      <c r="I153" s="33">
        <v>0.583256</v>
      </c>
      <c r="J153" s="33">
        <v>0.33011699999999999</v>
      </c>
      <c r="K153" s="33">
        <v>0.56598999999999999</v>
      </c>
      <c r="L153" s="32">
        <v>262.10000000000002</v>
      </c>
      <c r="M153" s="33">
        <v>2.4390000000000002E-3</v>
      </c>
      <c r="N153" s="30">
        <v>768</v>
      </c>
      <c r="O153" s="30">
        <v>0</v>
      </c>
      <c r="P153" s="30">
        <v>0</v>
      </c>
      <c r="Q153" s="33">
        <v>0.98555099999999995</v>
      </c>
      <c r="R153" s="33">
        <v>0.14801300000000001</v>
      </c>
      <c r="S153" s="33">
        <v>0.28259899999999999</v>
      </c>
      <c r="T153" s="33">
        <v>0.13458500000000001</v>
      </c>
      <c r="U153" s="33">
        <v>0.47624100000000003</v>
      </c>
      <c r="V153" s="32">
        <v>553.1</v>
      </c>
      <c r="W153" s="33">
        <v>2.4390000000000002E-3</v>
      </c>
      <c r="X153" s="30">
        <v>1412</v>
      </c>
      <c r="Y153" s="30">
        <v>0</v>
      </c>
      <c r="Z153" s="30">
        <v>0</v>
      </c>
    </row>
    <row r="154" spans="1:26">
      <c r="A154" s="30">
        <v>141</v>
      </c>
      <c r="B154" s="31">
        <v>0.11750000000000001</v>
      </c>
      <c r="C154" s="32">
        <v>38.200000000000003</v>
      </c>
      <c r="D154" s="32">
        <v>0</v>
      </c>
      <c r="E154" s="33">
        <v>0</v>
      </c>
      <c r="F154" s="34">
        <v>0</v>
      </c>
      <c r="G154" s="33">
        <v>0.74350400000000005</v>
      </c>
      <c r="H154" s="33">
        <v>0.32130500000000001</v>
      </c>
      <c r="I154" s="33">
        <v>0.48638599999999999</v>
      </c>
      <c r="J154" s="33">
        <v>0.16508100000000001</v>
      </c>
      <c r="K154" s="33">
        <v>0.33940300000000001</v>
      </c>
      <c r="L154" s="32">
        <v>220</v>
      </c>
      <c r="M154" s="33">
        <v>0.59756100000000001</v>
      </c>
      <c r="N154" s="30">
        <v>308</v>
      </c>
      <c r="O154" s="30">
        <v>0</v>
      </c>
      <c r="P154" s="30">
        <v>0</v>
      </c>
      <c r="Q154" s="33">
        <v>0.13178599999999999</v>
      </c>
      <c r="R154" s="33">
        <v>0.33400000000000002</v>
      </c>
      <c r="S154" s="33">
        <v>0.42753999999999998</v>
      </c>
      <c r="T154" s="33">
        <v>9.3538999999999997E-2</v>
      </c>
      <c r="U154" s="33">
        <v>0.21878500000000001</v>
      </c>
      <c r="V154" s="32">
        <v>896.7</v>
      </c>
      <c r="W154" s="33">
        <v>0.22674</v>
      </c>
      <c r="X154" s="30">
        <v>340</v>
      </c>
      <c r="Y154" s="30">
        <v>0</v>
      </c>
      <c r="Z154" s="30">
        <v>0</v>
      </c>
    </row>
    <row r="155" spans="1:26">
      <c r="A155" s="30">
        <v>142</v>
      </c>
      <c r="B155" s="31">
        <v>0.11756944444444445</v>
      </c>
      <c r="C155" s="32">
        <v>39.700000000000003</v>
      </c>
      <c r="D155" s="32">
        <v>0</v>
      </c>
      <c r="E155" s="33">
        <v>0</v>
      </c>
      <c r="F155" s="34">
        <v>0</v>
      </c>
      <c r="G155" s="33">
        <v>0.99085100000000004</v>
      </c>
      <c r="H155" s="33">
        <v>0.16130700000000001</v>
      </c>
      <c r="I155" s="33">
        <v>0.357568</v>
      </c>
      <c r="J155" s="33">
        <v>0.19625999999999999</v>
      </c>
      <c r="K155" s="33">
        <v>0.54887600000000003</v>
      </c>
      <c r="L155" s="32">
        <v>281.60000000000002</v>
      </c>
      <c r="M155" s="33">
        <v>2.4390000000000002E-3</v>
      </c>
      <c r="N155" s="30">
        <v>19587</v>
      </c>
      <c r="O155" s="30">
        <v>0</v>
      </c>
      <c r="P155" s="30">
        <v>0</v>
      </c>
      <c r="Q155" s="33">
        <v>0.48555199999999998</v>
      </c>
      <c r="R155" s="33">
        <v>0.33973799999999998</v>
      </c>
      <c r="S155" s="33">
        <v>0.477186</v>
      </c>
      <c r="T155" s="33">
        <v>0.13744799999999999</v>
      </c>
      <c r="U155" s="33">
        <v>0.28803899999999999</v>
      </c>
      <c r="V155" s="32">
        <v>103.3</v>
      </c>
      <c r="W155" s="33">
        <v>0.36838100000000001</v>
      </c>
      <c r="X155" s="30">
        <v>0</v>
      </c>
      <c r="Y155" s="30">
        <v>0</v>
      </c>
      <c r="Z155" s="30">
        <v>0</v>
      </c>
    </row>
    <row r="156" spans="1:26">
      <c r="A156" s="30">
        <v>143</v>
      </c>
      <c r="B156" s="31">
        <v>0.11762731481481481</v>
      </c>
      <c r="C156" s="32">
        <v>41.2</v>
      </c>
      <c r="D156" s="32">
        <v>0</v>
      </c>
      <c r="E156" s="33">
        <v>0</v>
      </c>
      <c r="F156" s="34">
        <v>0</v>
      </c>
      <c r="G156" s="33">
        <v>0.34360400000000002</v>
      </c>
      <c r="H156" s="33">
        <v>0.41967100000000002</v>
      </c>
      <c r="I156" s="33">
        <v>0.58977900000000005</v>
      </c>
      <c r="J156" s="33">
        <v>0.17010900000000001</v>
      </c>
      <c r="K156" s="33">
        <v>0.28842800000000002</v>
      </c>
      <c r="L156" s="32">
        <v>896.7</v>
      </c>
      <c r="M156" s="33">
        <v>0.59756100000000001</v>
      </c>
      <c r="N156" s="30">
        <v>0</v>
      </c>
      <c r="O156" s="30">
        <v>0</v>
      </c>
      <c r="P156" s="30">
        <v>0</v>
      </c>
      <c r="Q156" s="33">
        <v>0.98825799999999997</v>
      </c>
      <c r="R156" s="33">
        <v>0.13300999999999999</v>
      </c>
      <c r="S156" s="33">
        <v>0.269229</v>
      </c>
      <c r="T156" s="33">
        <v>0.13621800000000001</v>
      </c>
      <c r="U156" s="33">
        <v>0.50595800000000002</v>
      </c>
      <c r="V156" s="32">
        <v>593.70000000000005</v>
      </c>
      <c r="W156" s="33">
        <v>5.4539999999999996E-3</v>
      </c>
      <c r="X156" s="30">
        <v>699</v>
      </c>
      <c r="Y156" s="30">
        <v>0</v>
      </c>
      <c r="Z156" s="30">
        <v>0</v>
      </c>
    </row>
    <row r="157" spans="1:26">
      <c r="A157" s="30">
        <v>144</v>
      </c>
      <c r="B157" s="31">
        <v>0.11769675925925926</v>
      </c>
      <c r="C157" s="32">
        <v>42.6</v>
      </c>
      <c r="D157" s="32">
        <v>0</v>
      </c>
      <c r="E157" s="33">
        <v>0</v>
      </c>
      <c r="F157" s="34">
        <v>0</v>
      </c>
      <c r="G157" s="33">
        <v>0.99625799999999998</v>
      </c>
      <c r="H157" s="33">
        <v>0.26797799999999999</v>
      </c>
      <c r="I157" s="33">
        <v>0.65195899999999996</v>
      </c>
      <c r="J157" s="33">
        <v>0.38398100000000002</v>
      </c>
      <c r="K157" s="33">
        <v>0.58896400000000004</v>
      </c>
      <c r="L157" s="32">
        <v>302.60000000000002</v>
      </c>
      <c r="M157" s="33">
        <v>2.3104E-2</v>
      </c>
      <c r="N157" s="30">
        <v>345</v>
      </c>
      <c r="O157" s="30">
        <v>0</v>
      </c>
      <c r="P157" s="30">
        <v>0</v>
      </c>
      <c r="Q157" s="33">
        <v>0.99077000000000004</v>
      </c>
      <c r="R157" s="33">
        <v>0.14372799999999999</v>
      </c>
      <c r="S157" s="33">
        <v>0.293437</v>
      </c>
      <c r="T157" s="33">
        <v>0.14970900000000001</v>
      </c>
      <c r="U157" s="33">
        <v>0.51019199999999998</v>
      </c>
      <c r="V157" s="32">
        <v>468</v>
      </c>
      <c r="W157" s="33">
        <v>2.4390000000000002E-3</v>
      </c>
      <c r="X157" s="30">
        <v>555</v>
      </c>
      <c r="Y157" s="30">
        <v>0</v>
      </c>
      <c r="Z157" s="30">
        <v>0</v>
      </c>
    </row>
    <row r="158" spans="1:26">
      <c r="A158" s="30">
        <v>145</v>
      </c>
      <c r="B158" s="31">
        <v>0.11775462962962963</v>
      </c>
      <c r="C158" s="32">
        <v>43.5</v>
      </c>
      <c r="D158" s="32">
        <v>0</v>
      </c>
      <c r="E158" s="33">
        <v>0</v>
      </c>
      <c r="F158" s="34">
        <v>0</v>
      </c>
      <c r="G158" s="33">
        <v>0.44232900000000003</v>
      </c>
      <c r="H158" s="33">
        <v>0.21075099999999999</v>
      </c>
      <c r="I158" s="33">
        <v>0.32469399999999998</v>
      </c>
      <c r="J158" s="33">
        <v>0.113943</v>
      </c>
      <c r="K158" s="33">
        <v>0.35092299999999998</v>
      </c>
      <c r="L158" s="32">
        <v>209.4</v>
      </c>
      <c r="M158" s="33">
        <v>0.59756100000000001</v>
      </c>
      <c r="N158" s="30">
        <v>428</v>
      </c>
      <c r="O158" s="30">
        <v>0</v>
      </c>
      <c r="P158" s="30">
        <v>0</v>
      </c>
      <c r="Q158" s="33">
        <v>0.99039999999999995</v>
      </c>
      <c r="R158" s="33">
        <v>0.21693000000000001</v>
      </c>
      <c r="S158" s="33">
        <v>0.423232</v>
      </c>
      <c r="T158" s="33">
        <v>0.20630200000000001</v>
      </c>
      <c r="U158" s="33">
        <v>0.48744500000000002</v>
      </c>
      <c r="V158" s="32">
        <v>391.8</v>
      </c>
      <c r="W158" s="33">
        <v>2.4390000000000002E-3</v>
      </c>
      <c r="X158" s="30">
        <v>424</v>
      </c>
      <c r="Y158" s="30">
        <v>0</v>
      </c>
      <c r="Z158" s="30">
        <v>0</v>
      </c>
    </row>
    <row r="159" spans="1:26">
      <c r="A159" s="30">
        <v>146</v>
      </c>
      <c r="B159" s="31">
        <v>0.1178125</v>
      </c>
      <c r="C159" s="32">
        <v>44.1</v>
      </c>
      <c r="D159" s="32">
        <v>0</v>
      </c>
      <c r="E159" s="33">
        <v>0</v>
      </c>
      <c r="F159" s="34">
        <v>0</v>
      </c>
      <c r="G159" s="33">
        <v>0.98560700000000001</v>
      </c>
      <c r="H159" s="33">
        <v>0.13097200000000001</v>
      </c>
      <c r="I159" s="33">
        <v>0.23317199999999999</v>
      </c>
      <c r="J159" s="33">
        <v>0.1022</v>
      </c>
      <c r="K159" s="33">
        <v>0.438303</v>
      </c>
      <c r="L159" s="32">
        <v>446.9</v>
      </c>
      <c r="M159" s="33">
        <v>0.21884700000000001</v>
      </c>
      <c r="N159" s="30">
        <v>1170</v>
      </c>
      <c r="O159" s="30">
        <v>0</v>
      </c>
      <c r="P159" s="30">
        <v>0</v>
      </c>
      <c r="Q159" s="33">
        <v>0.98473100000000002</v>
      </c>
      <c r="R159" s="33">
        <v>0.13106499999999999</v>
      </c>
      <c r="S159" s="33">
        <v>0.247172</v>
      </c>
      <c r="T159" s="33">
        <v>0.116107</v>
      </c>
      <c r="U159" s="33">
        <v>0.46973999999999999</v>
      </c>
      <c r="V159" s="32">
        <v>567.6</v>
      </c>
      <c r="W159" s="33">
        <v>2.4390000000000002E-3</v>
      </c>
      <c r="X159" s="30">
        <v>918</v>
      </c>
      <c r="Y159" s="30">
        <v>0</v>
      </c>
      <c r="Z159" s="30">
        <v>0</v>
      </c>
    </row>
    <row r="160" spans="1:26">
      <c r="A160" s="30">
        <v>147</v>
      </c>
      <c r="B160" s="31">
        <v>0.11788194444444444</v>
      </c>
      <c r="C160" s="32">
        <v>45.2</v>
      </c>
      <c r="D160" s="32">
        <v>0</v>
      </c>
      <c r="E160" s="33">
        <v>0</v>
      </c>
      <c r="F160" s="34">
        <v>0</v>
      </c>
      <c r="G160" s="33">
        <v>0.29141699999999998</v>
      </c>
      <c r="H160" s="33">
        <v>0.26240000000000002</v>
      </c>
      <c r="I160" s="33">
        <v>0.29164800000000002</v>
      </c>
      <c r="J160" s="33">
        <v>2.9248E-2</v>
      </c>
      <c r="K160" s="33">
        <v>0.100286</v>
      </c>
      <c r="L160" s="32">
        <v>202.9</v>
      </c>
      <c r="M160" s="33">
        <v>0.59756100000000001</v>
      </c>
      <c r="N160" s="30">
        <v>0</v>
      </c>
      <c r="O160" s="30">
        <v>0</v>
      </c>
      <c r="P160" s="30">
        <v>0</v>
      </c>
      <c r="Q160" s="33">
        <v>0.98690900000000004</v>
      </c>
      <c r="R160" s="33">
        <v>0.15745700000000001</v>
      </c>
      <c r="S160" s="33">
        <v>0.30046400000000001</v>
      </c>
      <c r="T160" s="33">
        <v>0.14300599999999999</v>
      </c>
      <c r="U160" s="33">
        <v>0.47595199999999999</v>
      </c>
      <c r="V160" s="32">
        <v>432.4</v>
      </c>
      <c r="W160" s="33">
        <v>2.4390000000000002E-3</v>
      </c>
      <c r="X160" s="30">
        <v>820</v>
      </c>
      <c r="Y160" s="30">
        <v>0</v>
      </c>
      <c r="Z160" s="30">
        <v>0</v>
      </c>
    </row>
    <row r="161" spans="1:26">
      <c r="A161" s="30">
        <v>148</v>
      </c>
      <c r="B161" s="31">
        <v>0.11793981481481482</v>
      </c>
      <c r="C161" s="32">
        <v>46.4</v>
      </c>
      <c r="D161" s="32">
        <v>0</v>
      </c>
      <c r="E161" s="33">
        <v>0</v>
      </c>
      <c r="F161" s="34">
        <v>0</v>
      </c>
      <c r="G161" s="33">
        <v>0.99198500000000001</v>
      </c>
      <c r="H161" s="33">
        <v>0.17019100000000001</v>
      </c>
      <c r="I161" s="33">
        <v>0.35933599999999999</v>
      </c>
      <c r="J161" s="33">
        <v>0.18914500000000001</v>
      </c>
      <c r="K161" s="33">
        <v>0.52637299999999998</v>
      </c>
      <c r="L161" s="32">
        <v>292.10000000000002</v>
      </c>
      <c r="M161" s="33">
        <v>0.20607500000000001</v>
      </c>
      <c r="N161" s="30">
        <v>390</v>
      </c>
      <c r="O161" s="30">
        <v>0</v>
      </c>
      <c r="P161" s="30">
        <v>0</v>
      </c>
      <c r="Q161" s="33">
        <v>0.29267300000000002</v>
      </c>
      <c r="R161" s="33">
        <v>0.196107</v>
      </c>
      <c r="S161" s="33">
        <v>0.245564</v>
      </c>
      <c r="T161" s="33">
        <v>4.9456E-2</v>
      </c>
      <c r="U161" s="33">
        <v>0.2014</v>
      </c>
      <c r="V161" s="32">
        <v>896.7</v>
      </c>
      <c r="W161" s="33">
        <v>0.59756100000000001</v>
      </c>
      <c r="X161" s="30">
        <v>668</v>
      </c>
      <c r="Y161" s="30">
        <v>0</v>
      </c>
      <c r="Z161" s="30">
        <v>0</v>
      </c>
    </row>
    <row r="162" spans="1:26">
      <c r="A162" s="30">
        <v>149</v>
      </c>
      <c r="B162" s="31">
        <v>0.11800925925925926</v>
      </c>
      <c r="C162" s="32">
        <v>47.5</v>
      </c>
      <c r="D162" s="32">
        <v>0</v>
      </c>
      <c r="E162" s="33">
        <v>0</v>
      </c>
      <c r="F162" s="34">
        <v>0</v>
      </c>
      <c r="G162" s="33">
        <v>0.39023799999999997</v>
      </c>
      <c r="H162" s="33">
        <v>0.17643700000000001</v>
      </c>
      <c r="I162" s="33">
        <v>0.197936</v>
      </c>
      <c r="J162" s="33">
        <v>2.1499000000000001E-2</v>
      </c>
      <c r="K162" s="33">
        <v>0.10861800000000001</v>
      </c>
      <c r="L162" s="32">
        <v>281.60000000000002</v>
      </c>
      <c r="M162" s="33">
        <v>0.59756100000000001</v>
      </c>
      <c r="N162" s="30">
        <v>0</v>
      </c>
      <c r="O162" s="30">
        <v>0</v>
      </c>
      <c r="P162" s="30">
        <v>0</v>
      </c>
      <c r="Q162" s="33">
        <v>0.262241</v>
      </c>
      <c r="R162" s="33">
        <v>0.136626</v>
      </c>
      <c r="S162" s="33">
        <v>0.20938499999999999</v>
      </c>
      <c r="T162" s="33">
        <v>7.2759000000000004E-2</v>
      </c>
      <c r="U162" s="33">
        <v>0.34748800000000002</v>
      </c>
      <c r="V162" s="32">
        <v>230.5</v>
      </c>
      <c r="W162" s="33">
        <v>0.59756100000000001</v>
      </c>
      <c r="X162" s="30">
        <v>917</v>
      </c>
      <c r="Y162" s="30">
        <v>0</v>
      </c>
      <c r="Z162" s="30">
        <v>0</v>
      </c>
    </row>
    <row r="163" spans="1:26">
      <c r="A163" s="30">
        <v>150</v>
      </c>
      <c r="B163" s="31">
        <v>0.11806712962962962</v>
      </c>
      <c r="C163" s="32">
        <v>49</v>
      </c>
      <c r="D163" s="32">
        <v>0</v>
      </c>
      <c r="E163" s="33">
        <v>0</v>
      </c>
      <c r="F163" s="34">
        <v>0</v>
      </c>
      <c r="G163" s="33">
        <v>0.99306399999999995</v>
      </c>
      <c r="H163" s="33">
        <v>0.189716</v>
      </c>
      <c r="I163" s="33">
        <v>0.41507100000000002</v>
      </c>
      <c r="J163" s="33">
        <v>0.225355</v>
      </c>
      <c r="K163" s="33">
        <v>0.54293100000000005</v>
      </c>
      <c r="L163" s="32">
        <v>364.2</v>
      </c>
      <c r="M163" s="33">
        <v>0.164745</v>
      </c>
      <c r="N163" s="30">
        <v>276</v>
      </c>
      <c r="O163" s="30">
        <v>0</v>
      </c>
      <c r="P163" s="30">
        <v>0</v>
      </c>
      <c r="Q163" s="33">
        <v>0.46794000000000002</v>
      </c>
      <c r="R163" s="33">
        <v>0.45559500000000003</v>
      </c>
      <c r="S163" s="33">
        <v>0.63701200000000002</v>
      </c>
      <c r="T163" s="33">
        <v>0.18141699999999999</v>
      </c>
      <c r="U163" s="33">
        <v>0.28479399999999999</v>
      </c>
      <c r="V163" s="32">
        <v>896.7</v>
      </c>
      <c r="W163" s="33">
        <v>5.1663000000000001E-2</v>
      </c>
      <c r="X163" s="30">
        <v>299</v>
      </c>
      <c r="Y163" s="30">
        <v>0</v>
      </c>
      <c r="Z163" s="30">
        <v>0</v>
      </c>
    </row>
    <row r="164" spans="1:26">
      <c r="A164" s="30">
        <v>151</v>
      </c>
      <c r="B164" s="31">
        <v>0.11813657407407407</v>
      </c>
      <c r="C164" s="32">
        <v>50.3</v>
      </c>
      <c r="D164" s="32">
        <v>0</v>
      </c>
      <c r="E164" s="33">
        <v>0</v>
      </c>
      <c r="F164" s="34">
        <v>0</v>
      </c>
      <c r="G164" s="33">
        <v>0.992614</v>
      </c>
      <c r="H164" s="33">
        <v>0.167966</v>
      </c>
      <c r="I164" s="33">
        <v>0.33477200000000001</v>
      </c>
      <c r="J164" s="33">
        <v>0.16680600000000001</v>
      </c>
      <c r="K164" s="33">
        <v>0.49826700000000002</v>
      </c>
      <c r="L164" s="32">
        <v>402.3</v>
      </c>
      <c r="M164" s="33">
        <v>4.0753999999999999E-2</v>
      </c>
      <c r="N164" s="30">
        <v>1238</v>
      </c>
      <c r="O164" s="30">
        <v>0</v>
      </c>
      <c r="P164" s="30">
        <v>0</v>
      </c>
      <c r="Q164" s="33">
        <v>0.85039299999999995</v>
      </c>
      <c r="R164" s="33">
        <v>0.26082899999999998</v>
      </c>
      <c r="S164" s="33">
        <v>0.43015500000000001</v>
      </c>
      <c r="T164" s="33">
        <v>0.169326</v>
      </c>
      <c r="U164" s="33">
        <v>0.39363900000000002</v>
      </c>
      <c r="V164" s="32">
        <v>309.10000000000002</v>
      </c>
      <c r="W164" s="33">
        <v>0.51002199999999998</v>
      </c>
      <c r="X164" s="30">
        <v>782</v>
      </c>
      <c r="Y164" s="30">
        <v>0</v>
      </c>
      <c r="Z164" s="30">
        <v>0</v>
      </c>
    </row>
    <row r="165" spans="1:26">
      <c r="A165" s="30">
        <v>152</v>
      </c>
      <c r="B165" s="31">
        <v>0.11819444444444445</v>
      </c>
      <c r="C165" s="32">
        <v>51.2</v>
      </c>
      <c r="D165" s="32">
        <v>0</v>
      </c>
      <c r="E165" s="33">
        <v>0</v>
      </c>
      <c r="F165" s="34">
        <v>0</v>
      </c>
      <c r="G165" s="33">
        <v>0.98074300000000003</v>
      </c>
      <c r="H165" s="33">
        <v>0.138627</v>
      </c>
      <c r="I165" s="33">
        <v>0.27089099999999999</v>
      </c>
      <c r="J165" s="33">
        <v>0.13226399999999999</v>
      </c>
      <c r="K165" s="33">
        <v>0.48825499999999999</v>
      </c>
      <c r="L165" s="32">
        <v>491.5</v>
      </c>
      <c r="M165" s="33">
        <v>2.4390000000000002E-3</v>
      </c>
      <c r="N165" s="30">
        <v>1351</v>
      </c>
      <c r="O165" s="30">
        <v>0</v>
      </c>
      <c r="P165" s="30">
        <v>0</v>
      </c>
      <c r="Q165" s="33">
        <v>0.79729700000000003</v>
      </c>
      <c r="R165" s="33">
        <v>0.205704</v>
      </c>
      <c r="S165" s="33">
        <v>0.32192100000000001</v>
      </c>
      <c r="T165" s="33">
        <v>0.116216</v>
      </c>
      <c r="U165" s="33">
        <v>0.36100900000000002</v>
      </c>
      <c r="V165" s="32">
        <v>264.60000000000002</v>
      </c>
      <c r="W165" s="33">
        <v>0.56900200000000001</v>
      </c>
      <c r="X165" s="30">
        <v>390</v>
      </c>
      <c r="Y165" s="30">
        <v>0</v>
      </c>
      <c r="Z165" s="30">
        <v>0</v>
      </c>
    </row>
    <row r="166" spans="1:26">
      <c r="A166" s="30">
        <v>153</v>
      </c>
      <c r="B166" s="31">
        <v>0.11826388888888889</v>
      </c>
      <c r="C166" s="32">
        <v>52.1</v>
      </c>
      <c r="D166" s="32">
        <v>0</v>
      </c>
      <c r="E166" s="33">
        <v>0</v>
      </c>
      <c r="F166" s="34">
        <v>0</v>
      </c>
      <c r="G166" s="33">
        <v>0.98951699999999998</v>
      </c>
      <c r="H166" s="33">
        <v>0.14088500000000001</v>
      </c>
      <c r="I166" s="33">
        <v>0.27638099999999999</v>
      </c>
      <c r="J166" s="33">
        <v>0.13549600000000001</v>
      </c>
      <c r="K166" s="33">
        <v>0.49025000000000002</v>
      </c>
      <c r="L166" s="32">
        <v>423.4</v>
      </c>
      <c r="M166" s="33">
        <v>0.17263800000000001</v>
      </c>
      <c r="N166" s="30">
        <v>944</v>
      </c>
      <c r="O166" s="30">
        <v>0</v>
      </c>
      <c r="P166" s="30">
        <v>0</v>
      </c>
      <c r="Q166" s="33">
        <v>0.99141800000000002</v>
      </c>
      <c r="R166" s="33">
        <v>0.16764899999999999</v>
      </c>
      <c r="S166" s="33">
        <v>0.34171299999999999</v>
      </c>
      <c r="T166" s="33">
        <v>0.174065</v>
      </c>
      <c r="U166" s="33">
        <v>0.50938799999999995</v>
      </c>
      <c r="V166" s="32">
        <v>425.9</v>
      </c>
      <c r="W166" s="33">
        <v>2.4390000000000002E-3</v>
      </c>
      <c r="X166" s="30">
        <v>513</v>
      </c>
      <c r="Y166" s="30">
        <v>0</v>
      </c>
      <c r="Z166" s="30">
        <v>0</v>
      </c>
    </row>
    <row r="167" spans="1:26">
      <c r="A167" s="30">
        <v>154</v>
      </c>
      <c r="B167" s="31">
        <v>0.11832175925925925</v>
      </c>
      <c r="C167" s="32">
        <v>53.5</v>
      </c>
      <c r="D167" s="32">
        <v>0</v>
      </c>
      <c r="E167" s="33">
        <v>0</v>
      </c>
      <c r="F167" s="34">
        <v>0</v>
      </c>
      <c r="G167" s="33">
        <v>0.184506</v>
      </c>
      <c r="H167" s="33">
        <v>0.25135099999999999</v>
      </c>
      <c r="I167" s="33">
        <v>0.30729200000000001</v>
      </c>
      <c r="J167" s="33">
        <v>5.5940999999999998E-2</v>
      </c>
      <c r="K167" s="33">
        <v>0.18204500000000001</v>
      </c>
      <c r="L167" s="32">
        <v>676.3</v>
      </c>
      <c r="M167" s="33">
        <v>0.59756100000000001</v>
      </c>
      <c r="N167" s="30">
        <v>542</v>
      </c>
      <c r="O167" s="30">
        <v>0</v>
      </c>
      <c r="P167" s="30">
        <v>0</v>
      </c>
      <c r="Q167" s="33">
        <v>0.99409199999999998</v>
      </c>
      <c r="R167" s="33">
        <v>0.16553200000000001</v>
      </c>
      <c r="S167" s="33">
        <v>0.35008499999999998</v>
      </c>
      <c r="T167" s="33">
        <v>0.18455299999999999</v>
      </c>
      <c r="U167" s="33">
        <v>0.52716700000000005</v>
      </c>
      <c r="V167" s="32">
        <v>360.2</v>
      </c>
      <c r="W167" s="33">
        <v>2.4390000000000002E-3</v>
      </c>
      <c r="X167" s="30">
        <v>481</v>
      </c>
      <c r="Y167" s="30">
        <v>0</v>
      </c>
      <c r="Z167" s="30">
        <v>0</v>
      </c>
    </row>
    <row r="168" spans="1:26">
      <c r="A168" s="30">
        <v>155</v>
      </c>
      <c r="B168" s="31">
        <v>0.11839120370370371</v>
      </c>
      <c r="C168" s="32">
        <v>55.2</v>
      </c>
      <c r="D168" s="32">
        <v>0</v>
      </c>
      <c r="E168" s="33">
        <v>0</v>
      </c>
      <c r="F168" s="34">
        <v>0</v>
      </c>
      <c r="G168" s="33">
        <v>0.99437299999999995</v>
      </c>
      <c r="H168" s="33">
        <v>0.17060600000000001</v>
      </c>
      <c r="I168" s="33">
        <v>0.36602000000000001</v>
      </c>
      <c r="J168" s="33">
        <v>0.195413</v>
      </c>
      <c r="K168" s="33">
        <v>0.533887</v>
      </c>
      <c r="L168" s="32">
        <v>353.7</v>
      </c>
      <c r="M168" s="33">
        <v>0.12642999999999999</v>
      </c>
      <c r="N168" s="30">
        <v>390</v>
      </c>
      <c r="O168" s="30">
        <v>0</v>
      </c>
      <c r="P168" s="30">
        <v>0</v>
      </c>
      <c r="Q168" s="33">
        <v>0.98931100000000005</v>
      </c>
      <c r="R168" s="33">
        <v>0.12684000000000001</v>
      </c>
      <c r="S168" s="33">
        <v>0.25539200000000001</v>
      </c>
      <c r="T168" s="33">
        <v>0.128552</v>
      </c>
      <c r="U168" s="33">
        <v>0.50335099999999999</v>
      </c>
      <c r="V168" s="32">
        <v>515</v>
      </c>
      <c r="W168" s="33">
        <v>2.4390000000000002E-3</v>
      </c>
      <c r="X168" s="30">
        <v>600</v>
      </c>
      <c r="Y168" s="30">
        <v>0</v>
      </c>
      <c r="Z168" s="30">
        <v>0</v>
      </c>
    </row>
    <row r="169" spans="1:26">
      <c r="A169" s="30">
        <v>156</v>
      </c>
      <c r="B169" s="31">
        <v>0.11844907407407408</v>
      </c>
      <c r="C169" s="32">
        <v>56.3</v>
      </c>
      <c r="D169" s="32">
        <v>0</v>
      </c>
      <c r="E169" s="33">
        <v>0</v>
      </c>
      <c r="F169" s="34">
        <v>0</v>
      </c>
      <c r="G169" s="33">
        <v>0.986182</v>
      </c>
      <c r="H169" s="33">
        <v>0.12243800000000001</v>
      </c>
      <c r="I169" s="33">
        <v>0.25258700000000001</v>
      </c>
      <c r="J169" s="33">
        <v>0.13014899999999999</v>
      </c>
      <c r="K169" s="33">
        <v>0.51526300000000003</v>
      </c>
      <c r="L169" s="32">
        <v>368.3</v>
      </c>
      <c r="M169" s="33">
        <v>2.4390000000000002E-3</v>
      </c>
      <c r="N169" s="30">
        <v>468</v>
      </c>
      <c r="O169" s="30">
        <v>0</v>
      </c>
      <c r="P169" s="30">
        <v>0</v>
      </c>
      <c r="Q169" s="33">
        <v>0.15073800000000001</v>
      </c>
      <c r="R169" s="33">
        <v>0.23869199999999999</v>
      </c>
      <c r="S169" s="33">
        <v>0.29378199999999999</v>
      </c>
      <c r="T169" s="33">
        <v>5.509E-2</v>
      </c>
      <c r="U169" s="33">
        <v>0.18752099999999999</v>
      </c>
      <c r="V169" s="32">
        <v>896.7</v>
      </c>
      <c r="W169" s="33">
        <v>0.59756100000000001</v>
      </c>
      <c r="X169" s="30">
        <v>1804</v>
      </c>
      <c r="Y169" s="30">
        <v>0</v>
      </c>
      <c r="Z169" s="30">
        <v>0</v>
      </c>
    </row>
    <row r="170" spans="1:26">
      <c r="A170" s="30">
        <v>157</v>
      </c>
      <c r="B170" s="31">
        <v>0.11850694444444444</v>
      </c>
      <c r="C170" s="32">
        <v>57.7</v>
      </c>
      <c r="D170" s="32">
        <v>0</v>
      </c>
      <c r="E170" s="33">
        <v>0</v>
      </c>
      <c r="F170" s="34">
        <v>0</v>
      </c>
      <c r="G170" s="33">
        <v>0.99095699999999998</v>
      </c>
      <c r="H170" s="33">
        <v>0.16098199999999999</v>
      </c>
      <c r="I170" s="33">
        <v>0.342366</v>
      </c>
      <c r="J170" s="33">
        <v>0.18138399999999999</v>
      </c>
      <c r="K170" s="33">
        <v>0.52979500000000002</v>
      </c>
      <c r="L170" s="32">
        <v>298.60000000000002</v>
      </c>
      <c r="M170" s="33">
        <v>1.5211000000000001E-2</v>
      </c>
      <c r="N170" s="30">
        <v>1208</v>
      </c>
      <c r="O170" s="30">
        <v>0</v>
      </c>
      <c r="P170" s="30">
        <v>0</v>
      </c>
      <c r="Q170" s="33">
        <v>0.98811499999999997</v>
      </c>
      <c r="R170" s="33">
        <v>0.14912600000000001</v>
      </c>
      <c r="S170" s="33">
        <v>0.27789999999999998</v>
      </c>
      <c r="T170" s="33">
        <v>0.128774</v>
      </c>
      <c r="U170" s="33">
        <v>0.46338200000000002</v>
      </c>
      <c r="V170" s="32">
        <v>512.5</v>
      </c>
      <c r="W170" s="33">
        <v>2.4390000000000002E-3</v>
      </c>
      <c r="X170" s="30">
        <v>832</v>
      </c>
      <c r="Y170" s="30">
        <v>0</v>
      </c>
      <c r="Z170" s="30">
        <v>0</v>
      </c>
    </row>
    <row r="171" spans="1:26">
      <c r="A171" s="30">
        <v>158</v>
      </c>
      <c r="B171" s="31">
        <v>0.11857638888888888</v>
      </c>
      <c r="C171" s="32">
        <v>59.2</v>
      </c>
      <c r="D171" s="32">
        <v>0</v>
      </c>
      <c r="E171" s="33">
        <v>0</v>
      </c>
      <c r="F171" s="34">
        <v>0</v>
      </c>
      <c r="G171" s="33">
        <v>0.68457299999999999</v>
      </c>
      <c r="H171" s="33">
        <v>0.21792700000000001</v>
      </c>
      <c r="I171" s="33">
        <v>0.36169400000000002</v>
      </c>
      <c r="J171" s="33">
        <v>0.14376800000000001</v>
      </c>
      <c r="K171" s="33">
        <v>0.397484</v>
      </c>
      <c r="L171" s="32">
        <v>315.60000000000002</v>
      </c>
      <c r="M171" s="33">
        <v>0.59756100000000001</v>
      </c>
      <c r="N171" s="30">
        <v>718</v>
      </c>
      <c r="O171" s="30">
        <v>0</v>
      </c>
      <c r="P171" s="30">
        <v>0</v>
      </c>
      <c r="Q171" s="33">
        <v>0.990178</v>
      </c>
      <c r="R171" s="33">
        <v>0.23690600000000001</v>
      </c>
      <c r="S171" s="33">
        <v>0.43442799999999998</v>
      </c>
      <c r="T171" s="33">
        <v>0.197521</v>
      </c>
      <c r="U171" s="33">
        <v>0.45467000000000002</v>
      </c>
      <c r="V171" s="32">
        <v>608.20000000000005</v>
      </c>
      <c r="W171" s="33">
        <v>0.19028900000000001</v>
      </c>
      <c r="X171" s="30">
        <v>4262</v>
      </c>
      <c r="Y171" s="30">
        <v>0</v>
      </c>
      <c r="Z171" s="30">
        <v>0</v>
      </c>
    </row>
    <row r="172" spans="1:26">
      <c r="A172" s="30">
        <v>159</v>
      </c>
      <c r="B172" s="31">
        <v>0.11863425925925926</v>
      </c>
      <c r="C172" s="32">
        <v>60.5</v>
      </c>
      <c r="D172" s="32">
        <v>0</v>
      </c>
      <c r="E172" s="33">
        <v>0</v>
      </c>
      <c r="F172" s="34">
        <v>0</v>
      </c>
      <c r="G172" s="33">
        <v>0.99288699999999996</v>
      </c>
      <c r="H172" s="33">
        <v>0.14064699999999999</v>
      </c>
      <c r="I172" s="33">
        <v>0.29199799999999998</v>
      </c>
      <c r="J172" s="33">
        <v>0.15135100000000001</v>
      </c>
      <c r="K172" s="33">
        <v>0.51832900000000004</v>
      </c>
      <c r="L172" s="32">
        <v>306.7</v>
      </c>
      <c r="M172" s="33">
        <v>2.4390000000000002E-3</v>
      </c>
      <c r="N172" s="30">
        <v>467</v>
      </c>
      <c r="O172" s="30">
        <v>0</v>
      </c>
      <c r="P172" s="30">
        <v>0</v>
      </c>
      <c r="Q172" s="33">
        <v>0.98884399999999995</v>
      </c>
      <c r="R172" s="33">
        <v>0.14899499999999999</v>
      </c>
      <c r="S172" s="33">
        <v>0.28736</v>
      </c>
      <c r="T172" s="33">
        <v>0.13836499999999999</v>
      </c>
      <c r="U172" s="33">
        <v>0.48150399999999999</v>
      </c>
      <c r="V172" s="32">
        <v>442.9</v>
      </c>
      <c r="W172" s="33">
        <v>2.4390000000000002E-3</v>
      </c>
      <c r="X172" s="30">
        <v>2639</v>
      </c>
      <c r="Y172" s="30">
        <v>0</v>
      </c>
      <c r="Z172" s="30">
        <v>0</v>
      </c>
    </row>
    <row r="173" spans="1:26">
      <c r="A173" s="30">
        <v>160</v>
      </c>
      <c r="B173" s="31">
        <v>0.1187037037037037</v>
      </c>
      <c r="C173" s="32">
        <v>62.3</v>
      </c>
      <c r="D173" s="32">
        <v>0</v>
      </c>
      <c r="E173" s="33">
        <v>0</v>
      </c>
      <c r="F173" s="34">
        <v>0</v>
      </c>
      <c r="G173" s="33">
        <v>0.988178</v>
      </c>
      <c r="H173" s="33">
        <v>0.20047599999999999</v>
      </c>
      <c r="I173" s="33">
        <v>0.43581900000000001</v>
      </c>
      <c r="J173" s="33">
        <v>0.235343</v>
      </c>
      <c r="K173" s="33">
        <v>0.54000099999999995</v>
      </c>
      <c r="L173" s="32">
        <v>402.3</v>
      </c>
      <c r="M173" s="33">
        <v>2.4390000000000002E-3</v>
      </c>
      <c r="N173" s="30">
        <v>2861</v>
      </c>
      <c r="O173" s="30">
        <v>0</v>
      </c>
      <c r="P173" s="30">
        <v>0</v>
      </c>
      <c r="Q173" s="33">
        <v>0.98477999999999999</v>
      </c>
      <c r="R173" s="33">
        <v>0.12620799999999999</v>
      </c>
      <c r="S173" s="33">
        <v>0.23866399999999999</v>
      </c>
      <c r="T173" s="33">
        <v>0.112456</v>
      </c>
      <c r="U173" s="33">
        <v>0.47119100000000003</v>
      </c>
      <c r="V173" s="32">
        <v>453.4</v>
      </c>
      <c r="W173" s="33">
        <v>0.164745</v>
      </c>
      <c r="X173" s="30">
        <v>697</v>
      </c>
      <c r="Y173" s="30">
        <v>0</v>
      </c>
      <c r="Z173" s="30">
        <v>0</v>
      </c>
    </row>
    <row r="174" spans="1:26">
      <c r="A174" s="30">
        <v>161</v>
      </c>
      <c r="B174" s="31">
        <v>0.11876157407407407</v>
      </c>
      <c r="C174" s="32">
        <v>64.099999999999994</v>
      </c>
      <c r="D174" s="32">
        <v>0</v>
      </c>
      <c r="E174" s="33">
        <v>0</v>
      </c>
      <c r="F174" s="34">
        <v>0</v>
      </c>
      <c r="G174" s="33">
        <v>0.992394</v>
      </c>
      <c r="H174" s="33">
        <v>0.15441099999999999</v>
      </c>
      <c r="I174" s="33">
        <v>0.34556900000000002</v>
      </c>
      <c r="J174" s="33">
        <v>0.19115699999999999</v>
      </c>
      <c r="K174" s="33">
        <v>0.55316799999999999</v>
      </c>
      <c r="L174" s="32">
        <v>387.8</v>
      </c>
      <c r="M174" s="33">
        <v>7.2328000000000003E-2</v>
      </c>
      <c r="N174" s="30">
        <v>868</v>
      </c>
      <c r="O174" s="30">
        <v>0</v>
      </c>
      <c r="P174" s="30">
        <v>0</v>
      </c>
      <c r="Q174" s="33">
        <v>0.98567000000000005</v>
      </c>
      <c r="R174" s="33">
        <v>0.14160300000000001</v>
      </c>
      <c r="S174" s="33">
        <v>0.269673</v>
      </c>
      <c r="T174" s="33">
        <v>0.12806999999999999</v>
      </c>
      <c r="U174" s="33">
        <v>0.47490900000000003</v>
      </c>
      <c r="V174" s="32">
        <v>576.6</v>
      </c>
      <c r="W174" s="33">
        <v>2.4390000000000002E-3</v>
      </c>
      <c r="X174" s="30">
        <v>1013</v>
      </c>
      <c r="Y174" s="30">
        <v>0</v>
      </c>
      <c r="Z174" s="30">
        <v>0</v>
      </c>
    </row>
    <row r="175" spans="1:26">
      <c r="A175" s="30">
        <v>162</v>
      </c>
      <c r="B175" s="31">
        <v>0.11883101851851852</v>
      </c>
      <c r="C175" s="32">
        <v>65.7</v>
      </c>
      <c r="D175" s="32">
        <v>0</v>
      </c>
      <c r="E175" s="33">
        <v>0</v>
      </c>
      <c r="F175" s="34">
        <v>0</v>
      </c>
      <c r="G175" s="33">
        <v>0.98780000000000001</v>
      </c>
      <c r="H175" s="33">
        <v>0.105338</v>
      </c>
      <c r="I175" s="33">
        <v>0.20659</v>
      </c>
      <c r="J175" s="33">
        <v>0.10125199999999999</v>
      </c>
      <c r="K175" s="33">
        <v>0.49011100000000002</v>
      </c>
      <c r="L175" s="32">
        <v>429.9</v>
      </c>
      <c r="M175" s="33">
        <v>6.9313E-2</v>
      </c>
      <c r="N175" s="30">
        <v>565</v>
      </c>
      <c r="O175" s="30">
        <v>0</v>
      </c>
      <c r="P175" s="30">
        <v>0</v>
      </c>
      <c r="Q175" s="33">
        <v>4.8335000000000003E-2</v>
      </c>
      <c r="R175" s="33">
        <v>0.26613199999999998</v>
      </c>
      <c r="S175" s="33">
        <v>0.31692900000000002</v>
      </c>
      <c r="T175" s="33">
        <v>5.0797000000000002E-2</v>
      </c>
      <c r="U175" s="33">
        <v>0.160279</v>
      </c>
      <c r="V175" s="32">
        <v>824.6</v>
      </c>
      <c r="W175" s="33">
        <v>0.59756100000000001</v>
      </c>
      <c r="X175" s="30">
        <v>492</v>
      </c>
      <c r="Y175" s="30">
        <v>0</v>
      </c>
      <c r="Z175" s="30">
        <v>0</v>
      </c>
    </row>
    <row r="176" spans="1:26">
      <c r="A176" s="30">
        <v>163</v>
      </c>
      <c r="B176" s="31">
        <v>0.11888888888888889</v>
      </c>
      <c r="C176" s="32">
        <v>67.599999999999994</v>
      </c>
      <c r="D176" s="32">
        <v>0</v>
      </c>
      <c r="E176" s="33">
        <v>0</v>
      </c>
      <c r="F176" s="34">
        <v>0</v>
      </c>
      <c r="G176" s="33">
        <v>0.995614</v>
      </c>
      <c r="H176" s="33">
        <v>0.19741800000000001</v>
      </c>
      <c r="I176" s="33">
        <v>0.42500599999999999</v>
      </c>
      <c r="J176" s="33">
        <v>0.22758800000000001</v>
      </c>
      <c r="K176" s="33">
        <v>0.53549400000000003</v>
      </c>
      <c r="L176" s="32">
        <v>296.10000000000002</v>
      </c>
      <c r="M176" s="33">
        <v>0.105765</v>
      </c>
      <c r="N176" s="30">
        <v>680</v>
      </c>
      <c r="O176" s="30">
        <v>0</v>
      </c>
      <c r="P176" s="30">
        <v>0</v>
      </c>
      <c r="Q176" s="33">
        <v>0.99559399999999998</v>
      </c>
      <c r="R176" s="33">
        <v>0.241117</v>
      </c>
      <c r="S176" s="33">
        <v>0.48381099999999999</v>
      </c>
      <c r="T176" s="33">
        <v>0.24269399999999999</v>
      </c>
      <c r="U176" s="33">
        <v>0.50163000000000002</v>
      </c>
      <c r="V176" s="32">
        <v>463.9</v>
      </c>
      <c r="W176" s="33">
        <v>0.11064300000000001</v>
      </c>
      <c r="X176" s="30">
        <v>384</v>
      </c>
      <c r="Y176" s="30">
        <v>0</v>
      </c>
      <c r="Z176" s="30">
        <v>0</v>
      </c>
    </row>
    <row r="177" spans="1:26">
      <c r="A177" s="30">
        <v>164</v>
      </c>
      <c r="B177" s="31">
        <v>0.11895833333333333</v>
      </c>
      <c r="C177" s="32">
        <v>69.2</v>
      </c>
      <c r="D177" s="32">
        <v>0</v>
      </c>
      <c r="E177" s="33">
        <v>0</v>
      </c>
      <c r="F177" s="34">
        <v>0</v>
      </c>
      <c r="G177" s="33">
        <v>0.99001899999999998</v>
      </c>
      <c r="H177" s="33">
        <v>0.13000999999999999</v>
      </c>
      <c r="I177" s="33">
        <v>0.27469300000000002</v>
      </c>
      <c r="J177" s="33">
        <v>0.14468400000000001</v>
      </c>
      <c r="K177" s="33">
        <v>0.52671000000000001</v>
      </c>
      <c r="L177" s="32">
        <v>402.3</v>
      </c>
      <c r="M177" s="33">
        <v>2.4390000000000002E-3</v>
      </c>
      <c r="N177" s="30">
        <v>735</v>
      </c>
      <c r="O177" s="30">
        <v>0</v>
      </c>
      <c r="P177" s="30">
        <v>0</v>
      </c>
      <c r="Q177" s="33">
        <v>0.99186600000000003</v>
      </c>
      <c r="R177" s="33">
        <v>0.201511</v>
      </c>
      <c r="S177" s="33">
        <v>0.41218100000000002</v>
      </c>
      <c r="T177" s="33">
        <v>0.210671</v>
      </c>
      <c r="U177" s="33">
        <v>0.51111200000000001</v>
      </c>
      <c r="V177" s="32">
        <v>258</v>
      </c>
      <c r="W177" s="33">
        <v>2.4390000000000002E-3</v>
      </c>
      <c r="X177" s="30">
        <v>358</v>
      </c>
      <c r="Y177" s="30">
        <v>0</v>
      </c>
      <c r="Z177" s="30">
        <v>0</v>
      </c>
    </row>
    <row r="178" spans="1:26">
      <c r="A178" s="30">
        <v>165</v>
      </c>
      <c r="B178" s="31">
        <v>0.11901620370370369</v>
      </c>
      <c r="C178" s="32">
        <v>70.099999999999994</v>
      </c>
      <c r="D178" s="32">
        <v>0</v>
      </c>
      <c r="E178" s="33">
        <v>0</v>
      </c>
      <c r="F178" s="34">
        <v>0</v>
      </c>
      <c r="G178" s="33">
        <v>0.35948200000000002</v>
      </c>
      <c r="H178" s="33">
        <v>0.13700499999999999</v>
      </c>
      <c r="I178" s="33">
        <v>0.18714</v>
      </c>
      <c r="J178" s="33">
        <v>5.0134999999999999E-2</v>
      </c>
      <c r="K178" s="33">
        <v>0.26790199999999997</v>
      </c>
      <c r="L178" s="32">
        <v>896.7</v>
      </c>
      <c r="M178" s="33">
        <v>0.22674</v>
      </c>
      <c r="N178" s="30">
        <v>677</v>
      </c>
      <c r="O178" s="30">
        <v>0</v>
      </c>
      <c r="P178" s="30">
        <v>0</v>
      </c>
      <c r="Q178" s="33">
        <v>0.98977400000000004</v>
      </c>
      <c r="R178" s="33">
        <v>0.13120699999999999</v>
      </c>
      <c r="S178" s="33">
        <v>0.24552599999999999</v>
      </c>
      <c r="T178" s="33">
        <v>0.114319</v>
      </c>
      <c r="U178" s="33">
        <v>0.46560699999999999</v>
      </c>
      <c r="V178" s="32">
        <v>481</v>
      </c>
      <c r="W178" s="33">
        <v>2.4390000000000002E-3</v>
      </c>
      <c r="X178" s="30">
        <v>523</v>
      </c>
      <c r="Y178" s="30">
        <v>0</v>
      </c>
      <c r="Z178" s="30">
        <v>0</v>
      </c>
    </row>
    <row r="179" spans="1:26">
      <c r="A179" s="30">
        <v>166</v>
      </c>
      <c r="B179" s="31">
        <v>0.11907407407407407</v>
      </c>
      <c r="C179" s="32">
        <v>71.599999999999994</v>
      </c>
      <c r="D179" s="32">
        <v>0</v>
      </c>
      <c r="E179" s="33">
        <v>0</v>
      </c>
      <c r="F179" s="34">
        <v>0</v>
      </c>
      <c r="G179" s="33">
        <v>0.99327500000000002</v>
      </c>
      <c r="H179" s="33">
        <v>0.19378799999999999</v>
      </c>
      <c r="I179" s="33">
        <v>0.40619</v>
      </c>
      <c r="J179" s="33">
        <v>0.21240200000000001</v>
      </c>
      <c r="K179" s="33">
        <v>0.52291399999999999</v>
      </c>
      <c r="L179" s="32">
        <v>370.7</v>
      </c>
      <c r="M179" s="33">
        <v>2.4390000000000002E-3</v>
      </c>
      <c r="N179" s="30">
        <v>408</v>
      </c>
      <c r="O179" s="30">
        <v>0</v>
      </c>
      <c r="P179" s="30">
        <v>0</v>
      </c>
      <c r="Q179" s="33">
        <v>0.98918300000000003</v>
      </c>
      <c r="R179" s="33">
        <v>0.1167</v>
      </c>
      <c r="S179" s="33">
        <v>0.22007599999999999</v>
      </c>
      <c r="T179" s="33">
        <v>0.103376</v>
      </c>
      <c r="U179" s="33">
        <v>0.46972900000000001</v>
      </c>
      <c r="V179" s="32">
        <v>553.1</v>
      </c>
      <c r="W179" s="33">
        <v>2.4390000000000002E-3</v>
      </c>
      <c r="X179" s="30">
        <v>677</v>
      </c>
      <c r="Y179" s="30">
        <v>0</v>
      </c>
      <c r="Z179" s="30">
        <v>0</v>
      </c>
    </row>
    <row r="180" spans="1:26">
      <c r="A180" s="30">
        <v>167</v>
      </c>
      <c r="B180" s="31">
        <v>0.11914351851851852</v>
      </c>
      <c r="C180" s="32">
        <v>72.7</v>
      </c>
      <c r="D180" s="32">
        <v>0</v>
      </c>
      <c r="E180" s="33">
        <v>0</v>
      </c>
      <c r="F180" s="34">
        <v>0</v>
      </c>
      <c r="G180" s="33">
        <v>0.98199899999999996</v>
      </c>
      <c r="H180" s="33">
        <v>0.11537</v>
      </c>
      <c r="I180" s="33">
        <v>0.23951600000000001</v>
      </c>
      <c r="J180" s="33">
        <v>0.12414600000000001</v>
      </c>
      <c r="K180" s="33">
        <v>0.51832199999999995</v>
      </c>
      <c r="L180" s="32">
        <v>440.4</v>
      </c>
      <c r="M180" s="33">
        <v>2.4390000000000002E-3</v>
      </c>
      <c r="N180" s="30">
        <v>1148</v>
      </c>
      <c r="O180" s="30">
        <v>0</v>
      </c>
      <c r="P180" s="30">
        <v>0</v>
      </c>
      <c r="Q180" s="33">
        <v>0.99143599999999998</v>
      </c>
      <c r="R180" s="33">
        <v>0.183503</v>
      </c>
      <c r="S180" s="33">
        <v>0.36871799999999999</v>
      </c>
      <c r="T180" s="33">
        <v>0.18521599999999999</v>
      </c>
      <c r="U180" s="33">
        <v>0.50232299999999996</v>
      </c>
      <c r="V180" s="32">
        <v>251.5</v>
      </c>
      <c r="W180" s="33">
        <v>2.4390000000000002E-3</v>
      </c>
      <c r="X180" s="30">
        <v>249</v>
      </c>
      <c r="Y180" s="30">
        <v>0</v>
      </c>
      <c r="Z180" s="30">
        <v>0</v>
      </c>
    </row>
    <row r="181" spans="1:26">
      <c r="A181" s="30">
        <v>168</v>
      </c>
      <c r="B181" s="31">
        <v>0.11920138888888888</v>
      </c>
      <c r="C181" s="32">
        <v>74.5</v>
      </c>
      <c r="D181" s="32">
        <v>0</v>
      </c>
      <c r="E181" s="33">
        <v>0</v>
      </c>
      <c r="F181" s="34">
        <v>0</v>
      </c>
      <c r="G181" s="33">
        <v>0.99207599999999996</v>
      </c>
      <c r="H181" s="33">
        <v>0.163745</v>
      </c>
      <c r="I181" s="33">
        <v>0.33228400000000002</v>
      </c>
      <c r="J181" s="33">
        <v>0.16853899999999999</v>
      </c>
      <c r="K181" s="33">
        <v>0.50721300000000002</v>
      </c>
      <c r="L181" s="32">
        <v>334.2</v>
      </c>
      <c r="M181" s="33">
        <v>2.4390000000000002E-3</v>
      </c>
      <c r="N181" s="30">
        <v>403</v>
      </c>
      <c r="O181" s="30">
        <v>0</v>
      </c>
      <c r="P181" s="30">
        <v>0</v>
      </c>
      <c r="Q181" s="33">
        <v>0.98904700000000001</v>
      </c>
      <c r="R181" s="33">
        <v>0.20203599999999999</v>
      </c>
      <c r="S181" s="33">
        <v>0.38976499999999997</v>
      </c>
      <c r="T181" s="33">
        <v>0.18772900000000001</v>
      </c>
      <c r="U181" s="33">
        <v>0.48164800000000002</v>
      </c>
      <c r="V181" s="32">
        <v>326.2</v>
      </c>
      <c r="W181" s="33">
        <v>2.4390000000000002E-3</v>
      </c>
      <c r="X181" s="30">
        <v>384</v>
      </c>
      <c r="Y181" s="30">
        <v>0</v>
      </c>
      <c r="Z181" s="30">
        <v>0</v>
      </c>
    </row>
    <row r="182" spans="1:26">
      <c r="A182" s="30">
        <v>169</v>
      </c>
      <c r="B182" s="31">
        <v>0.11927083333333333</v>
      </c>
      <c r="C182" s="32">
        <v>76.099999999999994</v>
      </c>
      <c r="D182" s="32">
        <v>0</v>
      </c>
      <c r="E182" s="33">
        <v>0</v>
      </c>
      <c r="F182" s="34">
        <v>0</v>
      </c>
      <c r="G182" s="33">
        <v>0.99128099999999997</v>
      </c>
      <c r="H182" s="33">
        <v>0.14699499999999999</v>
      </c>
      <c r="I182" s="33">
        <v>0.30677100000000002</v>
      </c>
      <c r="J182" s="33">
        <v>0.159777</v>
      </c>
      <c r="K182" s="33">
        <v>0.52083299999999999</v>
      </c>
      <c r="L182" s="32">
        <v>436.4</v>
      </c>
      <c r="M182" s="33">
        <v>5.1663000000000001E-2</v>
      </c>
      <c r="N182" s="30">
        <v>1414</v>
      </c>
      <c r="O182" s="30">
        <v>0</v>
      </c>
      <c r="P182" s="30">
        <v>0</v>
      </c>
      <c r="Q182" s="33">
        <v>3.2287000000000003E-2</v>
      </c>
      <c r="R182" s="33">
        <v>0.37284600000000001</v>
      </c>
      <c r="S182" s="33">
        <v>0.41902400000000001</v>
      </c>
      <c r="T182" s="33">
        <v>4.6178999999999998E-2</v>
      </c>
      <c r="U182" s="33">
        <v>0.110205</v>
      </c>
      <c r="V182" s="32">
        <v>347.2</v>
      </c>
      <c r="W182" s="33">
        <v>0.59756100000000001</v>
      </c>
      <c r="X182" s="30">
        <v>736</v>
      </c>
      <c r="Y182" s="30">
        <v>0</v>
      </c>
      <c r="Z182" s="30">
        <v>0</v>
      </c>
    </row>
    <row r="183" spans="1:26">
      <c r="A183" s="30">
        <v>170</v>
      </c>
      <c r="B183" s="31">
        <v>0.1193287037037037</v>
      </c>
      <c r="C183" s="32">
        <v>77.2</v>
      </c>
      <c r="D183" s="32">
        <v>0</v>
      </c>
      <c r="E183" s="33">
        <v>0</v>
      </c>
      <c r="F183" s="34">
        <v>0</v>
      </c>
      <c r="G183" s="33">
        <v>0.29036099999999998</v>
      </c>
      <c r="H183" s="33">
        <v>0.33547300000000002</v>
      </c>
      <c r="I183" s="33">
        <v>0.48230600000000001</v>
      </c>
      <c r="J183" s="33">
        <v>0.14683299999999999</v>
      </c>
      <c r="K183" s="33">
        <v>0.30443900000000002</v>
      </c>
      <c r="L183" s="32">
        <v>198.9</v>
      </c>
      <c r="M183" s="33">
        <v>2.4390000000000002E-3</v>
      </c>
      <c r="N183" s="30">
        <v>268</v>
      </c>
      <c r="O183" s="30">
        <v>0</v>
      </c>
      <c r="P183" s="30">
        <v>0</v>
      </c>
      <c r="Q183" s="33">
        <v>0.99411499999999997</v>
      </c>
      <c r="R183" s="33">
        <v>0.21040500000000001</v>
      </c>
      <c r="S183" s="33">
        <v>0.46453299999999997</v>
      </c>
      <c r="T183" s="33">
        <v>0.25412800000000002</v>
      </c>
      <c r="U183" s="33">
        <v>0.54706100000000002</v>
      </c>
      <c r="V183" s="32">
        <v>288.10000000000002</v>
      </c>
      <c r="W183" s="33">
        <v>2.4390000000000002E-3</v>
      </c>
      <c r="X183" s="30">
        <v>2377</v>
      </c>
      <c r="Y183" s="30">
        <v>0</v>
      </c>
      <c r="Z183" s="30">
        <v>0</v>
      </c>
    </row>
    <row r="184" spans="1:26">
      <c r="A184" s="30">
        <v>171</v>
      </c>
      <c r="B184" s="31">
        <v>0.11939814814814814</v>
      </c>
      <c r="C184" s="32">
        <v>78.7</v>
      </c>
      <c r="D184" s="32">
        <v>0</v>
      </c>
      <c r="E184" s="33">
        <v>0</v>
      </c>
      <c r="F184" s="34">
        <v>0</v>
      </c>
      <c r="G184" s="33">
        <v>0.98949900000000002</v>
      </c>
      <c r="H184" s="33">
        <v>0.150809</v>
      </c>
      <c r="I184" s="33">
        <v>0.313052</v>
      </c>
      <c r="J184" s="33">
        <v>0.162243</v>
      </c>
      <c r="K184" s="33">
        <v>0.51826300000000003</v>
      </c>
      <c r="L184" s="32">
        <v>408.8</v>
      </c>
      <c r="M184" s="33">
        <v>3.8891000000000002E-2</v>
      </c>
      <c r="N184" s="30">
        <v>569</v>
      </c>
      <c r="O184" s="30">
        <v>0</v>
      </c>
      <c r="P184" s="30">
        <v>0</v>
      </c>
      <c r="Q184" s="33">
        <v>0.99102299999999999</v>
      </c>
      <c r="R184" s="33">
        <v>0.21746499999999999</v>
      </c>
      <c r="S184" s="33">
        <v>0.45001999999999998</v>
      </c>
      <c r="T184" s="33">
        <v>0.23255600000000001</v>
      </c>
      <c r="U184" s="33">
        <v>0.51676699999999998</v>
      </c>
      <c r="V184" s="32">
        <v>268.60000000000002</v>
      </c>
      <c r="W184" s="33">
        <v>2.4390000000000002E-3</v>
      </c>
      <c r="X184" s="30">
        <v>637</v>
      </c>
      <c r="Y184" s="30">
        <v>0</v>
      </c>
      <c r="Z184" s="30">
        <v>0</v>
      </c>
    </row>
    <row r="185" spans="1:26">
      <c r="A185" s="30">
        <v>172</v>
      </c>
      <c r="B185" s="31">
        <v>0.11945601851851852</v>
      </c>
      <c r="C185" s="32">
        <v>80</v>
      </c>
      <c r="D185" s="32">
        <v>0</v>
      </c>
      <c r="E185" s="33">
        <v>0</v>
      </c>
      <c r="F185" s="34">
        <v>0</v>
      </c>
      <c r="G185" s="33">
        <v>0.31124000000000002</v>
      </c>
      <c r="H185" s="33">
        <v>0.26680100000000001</v>
      </c>
      <c r="I185" s="33">
        <v>0.29593700000000001</v>
      </c>
      <c r="J185" s="33">
        <v>2.9135999999999999E-2</v>
      </c>
      <c r="K185" s="33">
        <v>9.8452999999999999E-2</v>
      </c>
      <c r="L185" s="32">
        <v>147.80000000000001</v>
      </c>
      <c r="M185" s="33">
        <v>0.36838100000000001</v>
      </c>
      <c r="N185" s="30">
        <v>0</v>
      </c>
      <c r="O185" s="30">
        <v>0</v>
      </c>
      <c r="P185" s="30">
        <v>0</v>
      </c>
      <c r="Q185" s="33">
        <v>0.98202500000000004</v>
      </c>
      <c r="R185" s="33">
        <v>0.12543699999999999</v>
      </c>
      <c r="S185" s="33">
        <v>0.242702</v>
      </c>
      <c r="T185" s="33">
        <v>0.11726399999999999</v>
      </c>
      <c r="U185" s="33">
        <v>0.48316199999999998</v>
      </c>
      <c r="V185" s="32">
        <v>495.5</v>
      </c>
      <c r="W185" s="33">
        <v>7.7205999999999997E-2</v>
      </c>
      <c r="X185" s="30">
        <v>617</v>
      </c>
      <c r="Y185" s="30">
        <v>0</v>
      </c>
      <c r="Z185" s="30">
        <v>0</v>
      </c>
    </row>
    <row r="186" spans="1:26">
      <c r="A186" s="30">
        <v>173</v>
      </c>
      <c r="B186" s="31">
        <v>0.11952546296296296</v>
      </c>
      <c r="C186" s="32">
        <v>80.900000000000006</v>
      </c>
      <c r="D186" s="32">
        <v>0</v>
      </c>
      <c r="E186" s="33">
        <v>0</v>
      </c>
      <c r="F186" s="34">
        <v>0</v>
      </c>
      <c r="G186" s="33">
        <v>0.98905399999999999</v>
      </c>
      <c r="H186" s="33">
        <v>0.14191599999999999</v>
      </c>
      <c r="I186" s="33">
        <v>0.299456</v>
      </c>
      <c r="J186" s="33">
        <v>0.15754000000000001</v>
      </c>
      <c r="K186" s="33">
        <v>0.526088</v>
      </c>
      <c r="L186" s="32">
        <v>470.4</v>
      </c>
      <c r="M186" s="33">
        <v>7.2328000000000003E-2</v>
      </c>
      <c r="N186" s="30">
        <v>504</v>
      </c>
      <c r="O186" s="30">
        <v>0</v>
      </c>
      <c r="P186" s="30">
        <v>0</v>
      </c>
      <c r="Q186" s="33">
        <v>0.98623099999999997</v>
      </c>
      <c r="R186" s="33">
        <v>0.14380100000000001</v>
      </c>
      <c r="S186" s="33">
        <v>0.30097200000000002</v>
      </c>
      <c r="T186" s="33">
        <v>0.15717100000000001</v>
      </c>
      <c r="U186" s="33">
        <v>0.52220999999999995</v>
      </c>
      <c r="V186" s="32">
        <v>459.9</v>
      </c>
      <c r="W186" s="33">
        <v>2.4390000000000002E-3</v>
      </c>
      <c r="X186" s="30">
        <v>1155</v>
      </c>
      <c r="Y186" s="30">
        <v>0</v>
      </c>
      <c r="Z186" s="30">
        <v>0</v>
      </c>
    </row>
    <row r="187" spans="1:26">
      <c r="A187" s="30">
        <v>174</v>
      </c>
      <c r="B187" s="31">
        <v>0.11958333333333333</v>
      </c>
      <c r="C187" s="32">
        <v>82.3</v>
      </c>
      <c r="D187" s="32">
        <v>0</v>
      </c>
      <c r="E187" s="33">
        <v>0</v>
      </c>
      <c r="F187" s="34">
        <v>0</v>
      </c>
      <c r="G187" s="33">
        <v>0.99559900000000001</v>
      </c>
      <c r="H187" s="33">
        <v>0.27697300000000002</v>
      </c>
      <c r="I187" s="33">
        <v>0.60062400000000005</v>
      </c>
      <c r="J187" s="33">
        <v>0.32365100000000002</v>
      </c>
      <c r="K187" s="33">
        <v>0.53885799999999995</v>
      </c>
      <c r="L187" s="32">
        <v>429.9</v>
      </c>
      <c r="M187" s="33">
        <v>2.4390000000000002E-3</v>
      </c>
      <c r="N187" s="30">
        <v>467</v>
      </c>
      <c r="O187" s="30">
        <v>0</v>
      </c>
      <c r="P187" s="30">
        <v>0</v>
      </c>
      <c r="Q187" s="33">
        <v>0.18196999999999999</v>
      </c>
      <c r="R187" s="33">
        <v>0.25276999999999999</v>
      </c>
      <c r="S187" s="33">
        <v>0.28943000000000002</v>
      </c>
      <c r="T187" s="33">
        <v>3.6659999999999998E-2</v>
      </c>
      <c r="U187" s="33">
        <v>0.126664</v>
      </c>
      <c r="V187" s="32">
        <v>385.3</v>
      </c>
      <c r="W187" s="33">
        <v>0.59756100000000001</v>
      </c>
      <c r="X187" s="30">
        <v>472</v>
      </c>
      <c r="Y187" s="30">
        <v>0</v>
      </c>
      <c r="Z187" s="30">
        <v>0</v>
      </c>
    </row>
    <row r="188" spans="1:26">
      <c r="A188" s="30">
        <v>175</v>
      </c>
      <c r="B188" s="31">
        <v>0.11965277777777777</v>
      </c>
      <c r="C188" s="32">
        <v>84</v>
      </c>
      <c r="D188" s="32">
        <v>0</v>
      </c>
      <c r="E188" s="33">
        <v>0</v>
      </c>
      <c r="F188" s="34">
        <v>0</v>
      </c>
      <c r="G188" s="33">
        <v>4.5338000000000003E-2</v>
      </c>
      <c r="H188" s="33">
        <v>0.27043</v>
      </c>
      <c r="I188" s="33">
        <v>0.30154399999999998</v>
      </c>
      <c r="J188" s="33">
        <v>3.1113999999999999E-2</v>
      </c>
      <c r="K188" s="33">
        <v>0.10318099999999999</v>
      </c>
      <c r="L188" s="32">
        <v>896.7</v>
      </c>
      <c r="M188" s="33">
        <v>0.59756100000000001</v>
      </c>
      <c r="N188" s="30">
        <v>0</v>
      </c>
      <c r="O188" s="30">
        <v>0</v>
      </c>
      <c r="P188" s="30">
        <v>0</v>
      </c>
      <c r="Q188" s="33">
        <v>0.99450499999999997</v>
      </c>
      <c r="R188" s="33">
        <v>0.21052799999999999</v>
      </c>
      <c r="S188" s="33">
        <v>0.43958199999999997</v>
      </c>
      <c r="T188" s="33">
        <v>0.22905400000000001</v>
      </c>
      <c r="U188" s="33">
        <v>0.52107199999999998</v>
      </c>
      <c r="V188" s="32">
        <v>378.8</v>
      </c>
      <c r="W188" s="33">
        <v>2.4390000000000002E-3</v>
      </c>
      <c r="X188" s="30">
        <v>1350</v>
      </c>
      <c r="Y188" s="30">
        <v>0</v>
      </c>
      <c r="Z188" s="30">
        <v>0</v>
      </c>
    </row>
    <row r="189" spans="1:26">
      <c r="A189" s="30">
        <v>176</v>
      </c>
      <c r="B189" s="31">
        <v>0.11971064814814815</v>
      </c>
      <c r="C189" s="32">
        <v>85.4</v>
      </c>
      <c r="D189" s="32">
        <v>0</v>
      </c>
      <c r="E189" s="33">
        <v>0</v>
      </c>
      <c r="F189" s="34">
        <v>0</v>
      </c>
      <c r="G189" s="33">
        <v>0.67327499999999996</v>
      </c>
      <c r="H189" s="33">
        <v>0.23838899999999999</v>
      </c>
      <c r="I189" s="33">
        <v>0.28608099999999997</v>
      </c>
      <c r="J189" s="33">
        <v>4.7691999999999998E-2</v>
      </c>
      <c r="K189" s="33">
        <v>0.16670699999999999</v>
      </c>
      <c r="L189" s="32">
        <v>814.1</v>
      </c>
      <c r="M189" s="33">
        <v>0.59756100000000001</v>
      </c>
      <c r="N189" s="30">
        <v>829</v>
      </c>
      <c r="O189" s="30">
        <v>0</v>
      </c>
      <c r="P189" s="30">
        <v>0</v>
      </c>
      <c r="Q189" s="33">
        <v>0.99426800000000004</v>
      </c>
      <c r="R189" s="33">
        <v>0.140541</v>
      </c>
      <c r="S189" s="33">
        <v>0.29056399999999999</v>
      </c>
      <c r="T189" s="33">
        <v>0.15002299999999999</v>
      </c>
      <c r="U189" s="33">
        <v>0.51631700000000003</v>
      </c>
      <c r="V189" s="32">
        <v>391.8</v>
      </c>
      <c r="W189" s="33">
        <v>2.4390000000000002E-3</v>
      </c>
      <c r="X189" s="30">
        <v>1135</v>
      </c>
      <c r="Y189" s="30">
        <v>0</v>
      </c>
      <c r="Z189" s="30">
        <v>0</v>
      </c>
    </row>
    <row r="190" spans="1:26">
      <c r="A190" s="30">
        <v>177</v>
      </c>
      <c r="B190" s="31">
        <v>0.11976851851851851</v>
      </c>
      <c r="C190" s="32">
        <v>86.7</v>
      </c>
      <c r="D190" s="32">
        <v>0</v>
      </c>
      <c r="E190" s="33">
        <v>0</v>
      </c>
      <c r="F190" s="34">
        <v>0</v>
      </c>
      <c r="G190" s="33">
        <v>0.98572499999999996</v>
      </c>
      <c r="H190" s="33">
        <v>0.123238</v>
      </c>
      <c r="I190" s="33">
        <v>0.24021300000000001</v>
      </c>
      <c r="J190" s="33">
        <v>0.116975</v>
      </c>
      <c r="K190" s="33">
        <v>0.48696200000000001</v>
      </c>
      <c r="L190" s="32">
        <v>391.8</v>
      </c>
      <c r="M190" s="33">
        <v>8.9978000000000002E-2</v>
      </c>
      <c r="N190" s="30">
        <v>595</v>
      </c>
      <c r="O190" s="30">
        <v>0</v>
      </c>
      <c r="P190" s="30">
        <v>0</v>
      </c>
      <c r="Q190" s="33">
        <v>0.99093500000000001</v>
      </c>
      <c r="R190" s="33">
        <v>0.157581</v>
      </c>
      <c r="S190" s="33">
        <v>0.33895199999999998</v>
      </c>
      <c r="T190" s="33">
        <v>0.181371</v>
      </c>
      <c r="U190" s="33">
        <v>0.53509300000000004</v>
      </c>
      <c r="V190" s="32">
        <v>453.4</v>
      </c>
      <c r="W190" s="33">
        <v>2.4390000000000002E-3</v>
      </c>
      <c r="X190" s="30">
        <v>670</v>
      </c>
      <c r="Y190" s="30">
        <v>0</v>
      </c>
      <c r="Z190" s="30">
        <v>0</v>
      </c>
    </row>
    <row r="191" spans="1:26">
      <c r="A191" s="30">
        <v>178</v>
      </c>
      <c r="B191" s="31">
        <v>0.11983796296296297</v>
      </c>
      <c r="C191" s="32">
        <v>87.6</v>
      </c>
      <c r="D191" s="32">
        <v>0</v>
      </c>
      <c r="E191" s="33">
        <v>0</v>
      </c>
      <c r="F191" s="34">
        <v>0</v>
      </c>
      <c r="G191" s="33">
        <v>0.99247799999999997</v>
      </c>
      <c r="H191" s="33">
        <v>0.17099500000000001</v>
      </c>
      <c r="I191" s="33">
        <v>0.37198500000000001</v>
      </c>
      <c r="J191" s="33">
        <v>0.200989</v>
      </c>
      <c r="K191" s="33">
        <v>0.54031600000000002</v>
      </c>
      <c r="L191" s="32">
        <v>432.4</v>
      </c>
      <c r="M191" s="33">
        <v>2.4390000000000002E-3</v>
      </c>
      <c r="N191" s="30">
        <v>639</v>
      </c>
      <c r="O191" s="30">
        <v>0</v>
      </c>
      <c r="P191" s="30">
        <v>0</v>
      </c>
      <c r="Q191" s="33">
        <v>0.99393299999999996</v>
      </c>
      <c r="R191" s="33">
        <v>0.22057099999999999</v>
      </c>
      <c r="S191" s="33">
        <v>0.45205400000000001</v>
      </c>
      <c r="T191" s="33">
        <v>0.231484</v>
      </c>
      <c r="U191" s="33">
        <v>0.51207000000000003</v>
      </c>
      <c r="V191" s="32">
        <v>378.8</v>
      </c>
      <c r="W191" s="33">
        <v>2.4390000000000002E-3</v>
      </c>
      <c r="X191" s="30">
        <v>1154</v>
      </c>
      <c r="Y191" s="30">
        <v>0</v>
      </c>
      <c r="Z191" s="30">
        <v>0</v>
      </c>
    </row>
    <row r="192" spans="1:26">
      <c r="A192" s="30">
        <v>179</v>
      </c>
      <c r="B192" s="31">
        <v>0.11989583333333333</v>
      </c>
      <c r="C192" s="32">
        <v>89.1</v>
      </c>
      <c r="D192" s="32">
        <v>0</v>
      </c>
      <c r="E192" s="33">
        <v>0</v>
      </c>
      <c r="F192" s="34">
        <v>0</v>
      </c>
      <c r="G192" s="33">
        <v>0.23716300000000001</v>
      </c>
      <c r="H192" s="33">
        <v>0.38345200000000002</v>
      </c>
      <c r="I192" s="33">
        <v>0.56582600000000005</v>
      </c>
      <c r="J192" s="33">
        <v>0.18237400000000001</v>
      </c>
      <c r="K192" s="33">
        <v>0.32231500000000002</v>
      </c>
      <c r="L192" s="32">
        <v>896.7</v>
      </c>
      <c r="M192" s="33">
        <v>0.59756100000000001</v>
      </c>
      <c r="N192" s="30">
        <v>0</v>
      </c>
      <c r="O192" s="30">
        <v>0</v>
      </c>
      <c r="P192" s="30">
        <v>0</v>
      </c>
      <c r="Q192" s="33">
        <v>0.99234199999999995</v>
      </c>
      <c r="R192" s="33">
        <v>0.20510100000000001</v>
      </c>
      <c r="S192" s="33">
        <v>0.42543799999999998</v>
      </c>
      <c r="T192" s="33">
        <v>0.220336</v>
      </c>
      <c r="U192" s="33">
        <v>0.51790499999999995</v>
      </c>
      <c r="V192" s="32">
        <v>463.9</v>
      </c>
      <c r="W192" s="33">
        <v>2.4390000000000002E-3</v>
      </c>
      <c r="X192" s="30">
        <v>490</v>
      </c>
      <c r="Y192" s="30">
        <v>0</v>
      </c>
      <c r="Z192" s="30">
        <v>0</v>
      </c>
    </row>
    <row r="193" spans="1:26">
      <c r="A193" s="30">
        <v>180</v>
      </c>
      <c r="B193" s="31">
        <v>0.11996527777777777</v>
      </c>
      <c r="C193" s="32">
        <v>90.3</v>
      </c>
      <c r="D193" s="32">
        <v>0</v>
      </c>
      <c r="E193" s="33">
        <v>0</v>
      </c>
      <c r="F193" s="34">
        <v>0</v>
      </c>
      <c r="G193" s="33">
        <v>0.99508600000000003</v>
      </c>
      <c r="H193" s="33">
        <v>0.25950800000000002</v>
      </c>
      <c r="I193" s="33">
        <v>0.54790300000000003</v>
      </c>
      <c r="J193" s="33">
        <v>0.28839399999999998</v>
      </c>
      <c r="K193" s="33">
        <v>0.52636000000000005</v>
      </c>
      <c r="L193" s="32">
        <v>247.5</v>
      </c>
      <c r="M193" s="33">
        <v>2.4390000000000002E-3</v>
      </c>
      <c r="N193" s="30">
        <v>973</v>
      </c>
      <c r="O193" s="30">
        <v>0</v>
      </c>
      <c r="P193" s="30">
        <v>0</v>
      </c>
      <c r="Q193" s="33">
        <v>0.589283</v>
      </c>
      <c r="R193" s="33">
        <v>0.27765099999999998</v>
      </c>
      <c r="S193" s="33">
        <v>0.34212100000000001</v>
      </c>
      <c r="T193" s="33">
        <v>6.4471000000000001E-2</v>
      </c>
      <c r="U193" s="33">
        <v>0.188443</v>
      </c>
      <c r="V193" s="32">
        <v>852.2</v>
      </c>
      <c r="W193" s="33">
        <v>0.59756100000000001</v>
      </c>
      <c r="X193" s="30">
        <v>719</v>
      </c>
      <c r="Y193" s="30">
        <v>0</v>
      </c>
      <c r="Z193" s="30">
        <v>0</v>
      </c>
    </row>
    <row r="194" spans="1:26">
      <c r="A194" s="30">
        <v>181</v>
      </c>
      <c r="B194" s="31">
        <v>0.12002314814814814</v>
      </c>
      <c r="C194" s="32">
        <v>91.2</v>
      </c>
      <c r="D194" s="32">
        <v>0</v>
      </c>
      <c r="E194" s="33">
        <v>0</v>
      </c>
      <c r="F194" s="34">
        <v>0</v>
      </c>
      <c r="G194" s="33">
        <v>6.7555000000000004E-2</v>
      </c>
      <c r="H194" s="33">
        <v>0.47589500000000001</v>
      </c>
      <c r="I194" s="33">
        <v>0.55028200000000005</v>
      </c>
      <c r="J194" s="33">
        <v>7.4386999999999995E-2</v>
      </c>
      <c r="K194" s="33">
        <v>0.13517999999999999</v>
      </c>
      <c r="L194" s="32">
        <v>896.7</v>
      </c>
      <c r="M194" s="33">
        <v>0.59756100000000001</v>
      </c>
      <c r="N194" s="30">
        <v>0</v>
      </c>
      <c r="O194" s="30">
        <v>0</v>
      </c>
      <c r="P194" s="30">
        <v>0</v>
      </c>
      <c r="Q194" s="33">
        <v>0.99472799999999995</v>
      </c>
      <c r="R194" s="33">
        <v>0.260104</v>
      </c>
      <c r="S194" s="33">
        <v>0.53188800000000003</v>
      </c>
      <c r="T194" s="33">
        <v>0.27178400000000003</v>
      </c>
      <c r="U194" s="33">
        <v>0.51097999999999999</v>
      </c>
      <c r="V194" s="32">
        <v>357.7</v>
      </c>
      <c r="W194" s="33">
        <v>2.4390000000000002E-3</v>
      </c>
      <c r="X194" s="30">
        <v>409</v>
      </c>
      <c r="Y194" s="30">
        <v>0</v>
      </c>
      <c r="Z194" s="30">
        <v>0</v>
      </c>
    </row>
    <row r="195" spans="1:26">
      <c r="A195" s="30">
        <v>182</v>
      </c>
      <c r="B195" s="31">
        <v>0.12009259259259258</v>
      </c>
      <c r="C195" s="32">
        <v>93.1</v>
      </c>
      <c r="D195" s="32">
        <v>0</v>
      </c>
      <c r="E195" s="33">
        <v>0</v>
      </c>
      <c r="F195" s="34">
        <v>0</v>
      </c>
      <c r="G195" s="33">
        <v>0.99714599999999998</v>
      </c>
      <c r="H195" s="33">
        <v>0.24421999999999999</v>
      </c>
      <c r="I195" s="33">
        <v>0.52715900000000004</v>
      </c>
      <c r="J195" s="33">
        <v>0.282939</v>
      </c>
      <c r="K195" s="33">
        <v>0.53672399999999998</v>
      </c>
      <c r="L195" s="32">
        <v>368.3</v>
      </c>
      <c r="M195" s="33">
        <v>0.22674</v>
      </c>
      <c r="N195" s="30">
        <v>231</v>
      </c>
      <c r="O195" s="30">
        <v>0</v>
      </c>
      <c r="P195" s="30">
        <v>0</v>
      </c>
      <c r="Q195" s="33">
        <v>0.99414800000000003</v>
      </c>
      <c r="R195" s="33">
        <v>0.20665700000000001</v>
      </c>
      <c r="S195" s="33">
        <v>0.42320799999999997</v>
      </c>
      <c r="T195" s="33">
        <v>0.21655099999999999</v>
      </c>
      <c r="U195" s="33">
        <v>0.51168999999999998</v>
      </c>
      <c r="V195" s="32">
        <v>457.4</v>
      </c>
      <c r="W195" s="33">
        <v>4.3769000000000002E-2</v>
      </c>
      <c r="X195" s="30">
        <v>1057</v>
      </c>
      <c r="Y195" s="30">
        <v>0</v>
      </c>
      <c r="Z195" s="30">
        <v>0</v>
      </c>
    </row>
    <row r="196" spans="1:26">
      <c r="A196" s="30">
        <v>183</v>
      </c>
      <c r="B196" s="31">
        <v>0.12015046296296296</v>
      </c>
      <c r="C196" s="32">
        <v>94.7</v>
      </c>
      <c r="D196" s="32">
        <v>0</v>
      </c>
      <c r="E196" s="33">
        <v>0</v>
      </c>
      <c r="F196" s="34">
        <v>0</v>
      </c>
      <c r="G196" s="33">
        <v>0.995174</v>
      </c>
      <c r="H196" s="33">
        <v>0.182671</v>
      </c>
      <c r="I196" s="33">
        <v>0.43443700000000002</v>
      </c>
      <c r="J196" s="33">
        <v>0.25176599999999999</v>
      </c>
      <c r="K196" s="33">
        <v>0.57952199999999998</v>
      </c>
      <c r="L196" s="32">
        <v>385.3</v>
      </c>
      <c r="M196" s="33">
        <v>2.4390000000000002E-3</v>
      </c>
      <c r="N196" s="30">
        <v>551</v>
      </c>
      <c r="O196" s="30">
        <v>0</v>
      </c>
      <c r="P196" s="30">
        <v>0</v>
      </c>
      <c r="Q196" s="33">
        <v>0.99444299999999997</v>
      </c>
      <c r="R196" s="33">
        <v>0.235179</v>
      </c>
      <c r="S196" s="33">
        <v>0.52679299999999996</v>
      </c>
      <c r="T196" s="33">
        <v>0.29161399999999998</v>
      </c>
      <c r="U196" s="33">
        <v>0.55356399999999994</v>
      </c>
      <c r="V196" s="32">
        <v>481</v>
      </c>
      <c r="W196" s="33">
        <v>2.4390000000000002E-3</v>
      </c>
      <c r="X196" s="30">
        <v>358</v>
      </c>
      <c r="Y196" s="30">
        <v>0</v>
      </c>
      <c r="Z196" s="30">
        <v>0</v>
      </c>
    </row>
    <row r="197" spans="1:26">
      <c r="A197" s="30">
        <v>184</v>
      </c>
      <c r="B197" s="31">
        <v>0.1202199074074074</v>
      </c>
      <c r="C197" s="32">
        <v>96.3</v>
      </c>
      <c r="D197" s="32">
        <v>0</v>
      </c>
      <c r="E197" s="33">
        <v>0</v>
      </c>
      <c r="F197" s="34">
        <v>0</v>
      </c>
      <c r="G197" s="33">
        <v>0.99653199999999997</v>
      </c>
      <c r="H197" s="33">
        <v>0.242975</v>
      </c>
      <c r="I197" s="33">
        <v>0.54149199999999997</v>
      </c>
      <c r="J197" s="33">
        <v>0.29851800000000001</v>
      </c>
      <c r="K197" s="33">
        <v>0.55128699999999997</v>
      </c>
      <c r="L197" s="32">
        <v>385.3</v>
      </c>
      <c r="M197" s="33">
        <v>4.3769000000000002E-2</v>
      </c>
      <c r="N197" s="30">
        <v>417</v>
      </c>
      <c r="O197" s="30">
        <v>0</v>
      </c>
      <c r="P197" s="30">
        <v>0</v>
      </c>
      <c r="Q197" s="33">
        <v>0.99287800000000004</v>
      </c>
      <c r="R197" s="33">
        <v>0.25046099999999999</v>
      </c>
      <c r="S197" s="33">
        <v>0.57966399999999996</v>
      </c>
      <c r="T197" s="33">
        <v>0.329204</v>
      </c>
      <c r="U197" s="33">
        <v>0.56792100000000001</v>
      </c>
      <c r="V197" s="32">
        <v>395.8</v>
      </c>
      <c r="W197" s="33">
        <v>2.4390000000000002E-3</v>
      </c>
      <c r="X197" s="30">
        <v>3522</v>
      </c>
      <c r="Y197" s="30">
        <v>0</v>
      </c>
      <c r="Z197" s="30">
        <v>0</v>
      </c>
    </row>
    <row r="198" spans="1:26">
      <c r="A198" s="30">
        <v>185</v>
      </c>
      <c r="B198" s="31">
        <v>0.12027777777777778</v>
      </c>
      <c r="C198" s="32">
        <v>97.4</v>
      </c>
      <c r="D198" s="32">
        <v>0</v>
      </c>
      <c r="E198" s="33">
        <v>0</v>
      </c>
      <c r="F198" s="34">
        <v>0</v>
      </c>
      <c r="G198" s="33">
        <v>0.37186000000000002</v>
      </c>
      <c r="H198" s="33">
        <v>0.27042300000000002</v>
      </c>
      <c r="I198" s="33">
        <v>0.39041999999999999</v>
      </c>
      <c r="J198" s="33">
        <v>0.11999799999999999</v>
      </c>
      <c r="K198" s="33">
        <v>0.30735499999999999</v>
      </c>
      <c r="L198" s="32">
        <v>175.4</v>
      </c>
      <c r="M198" s="33">
        <v>0.59756100000000001</v>
      </c>
      <c r="N198" s="30">
        <v>433</v>
      </c>
      <c r="O198" s="30">
        <v>0</v>
      </c>
      <c r="P198" s="30">
        <v>0</v>
      </c>
      <c r="Q198" s="33">
        <v>0.99609999999999999</v>
      </c>
      <c r="R198" s="33">
        <v>0.23688799999999999</v>
      </c>
      <c r="S198" s="33">
        <v>0.54364999999999997</v>
      </c>
      <c r="T198" s="33">
        <v>0.30676199999999998</v>
      </c>
      <c r="U198" s="33">
        <v>0.56426399999999999</v>
      </c>
      <c r="V198" s="32">
        <v>442.9</v>
      </c>
      <c r="W198" s="33">
        <v>5.6541000000000001E-2</v>
      </c>
      <c r="X198" s="30">
        <v>321</v>
      </c>
      <c r="Y198" s="30">
        <v>0</v>
      </c>
      <c r="Z198" s="30">
        <v>0</v>
      </c>
    </row>
    <row r="199" spans="1:26">
      <c r="A199" s="30">
        <v>186</v>
      </c>
      <c r="B199" s="31">
        <v>0.12034722222222222</v>
      </c>
      <c r="C199" s="32">
        <v>97.8</v>
      </c>
      <c r="D199" s="32">
        <v>0</v>
      </c>
      <c r="E199" s="33">
        <v>0</v>
      </c>
      <c r="F199" s="34">
        <v>0</v>
      </c>
      <c r="G199" s="33">
        <v>0.99405500000000002</v>
      </c>
      <c r="H199" s="33">
        <v>0.26735900000000001</v>
      </c>
      <c r="I199" s="33">
        <v>0.54758899999999999</v>
      </c>
      <c r="J199" s="33">
        <v>0.28023100000000001</v>
      </c>
      <c r="K199" s="33">
        <v>0.51175300000000001</v>
      </c>
      <c r="L199" s="32">
        <v>334.2</v>
      </c>
      <c r="M199" s="33">
        <v>6.4434000000000005E-2</v>
      </c>
      <c r="N199" s="30">
        <v>409</v>
      </c>
      <c r="O199" s="30">
        <v>0</v>
      </c>
      <c r="P199" s="30">
        <v>0</v>
      </c>
      <c r="Q199" s="33">
        <v>0.99293600000000004</v>
      </c>
      <c r="R199" s="33">
        <v>0.201935</v>
      </c>
      <c r="S199" s="33">
        <v>0.42894300000000002</v>
      </c>
      <c r="T199" s="33">
        <v>0.22700799999999999</v>
      </c>
      <c r="U199" s="33">
        <v>0.52922599999999997</v>
      </c>
      <c r="V199" s="32">
        <v>446.9</v>
      </c>
      <c r="W199" s="33">
        <v>2.4390000000000002E-3</v>
      </c>
      <c r="X199" s="30">
        <v>477</v>
      </c>
      <c r="Y199" s="30">
        <v>0</v>
      </c>
      <c r="Z199" s="30">
        <v>0</v>
      </c>
    </row>
    <row r="200" spans="1:26">
      <c r="A200" s="30">
        <v>187</v>
      </c>
      <c r="B200" s="31">
        <v>0.12040509259259259</v>
      </c>
      <c r="C200" s="32">
        <v>99.1</v>
      </c>
      <c r="D200" s="32">
        <v>0</v>
      </c>
      <c r="E200" s="33">
        <v>0</v>
      </c>
      <c r="F200" s="34">
        <v>0</v>
      </c>
      <c r="G200" s="33">
        <v>0.85980500000000004</v>
      </c>
      <c r="H200" s="33">
        <v>0.30039199999999999</v>
      </c>
      <c r="I200" s="33">
        <v>0.49873400000000001</v>
      </c>
      <c r="J200" s="33">
        <v>0.19834199999999999</v>
      </c>
      <c r="K200" s="33">
        <v>0.39769100000000002</v>
      </c>
      <c r="L200" s="32">
        <v>241</v>
      </c>
      <c r="M200" s="33">
        <v>0.422483</v>
      </c>
      <c r="N200" s="30">
        <v>599</v>
      </c>
      <c r="O200" s="30">
        <v>0</v>
      </c>
      <c r="P200" s="30">
        <v>0</v>
      </c>
      <c r="Q200" s="33">
        <v>0.99523099999999998</v>
      </c>
      <c r="R200" s="33">
        <v>0.21593799999999999</v>
      </c>
      <c r="S200" s="33">
        <v>0.44572699999999998</v>
      </c>
      <c r="T200" s="33">
        <v>0.22978899999999999</v>
      </c>
      <c r="U200" s="33">
        <v>0.51553700000000002</v>
      </c>
      <c r="V200" s="32">
        <v>429.9</v>
      </c>
      <c r="W200" s="33">
        <v>1.0333E-2</v>
      </c>
      <c r="X200" s="30">
        <v>487</v>
      </c>
      <c r="Y200" s="30">
        <v>0</v>
      </c>
      <c r="Z200" s="30">
        <v>0</v>
      </c>
    </row>
    <row r="201" spans="1:26">
      <c r="A201" s="30">
        <v>188</v>
      </c>
      <c r="B201" s="31">
        <v>0.12046296296296295</v>
      </c>
      <c r="C201" s="32">
        <v>100.7</v>
      </c>
      <c r="D201" s="32">
        <v>0</v>
      </c>
      <c r="E201" s="33">
        <v>0</v>
      </c>
      <c r="F201" s="34">
        <v>0</v>
      </c>
      <c r="G201" s="33">
        <v>0.99364200000000003</v>
      </c>
      <c r="H201" s="33">
        <v>0.216172</v>
      </c>
      <c r="I201" s="33">
        <v>0.49985400000000002</v>
      </c>
      <c r="J201" s="33">
        <v>0.28368199999999999</v>
      </c>
      <c r="K201" s="33">
        <v>0.56752899999999995</v>
      </c>
      <c r="L201" s="32">
        <v>432.4</v>
      </c>
      <c r="M201" s="33">
        <v>2.4390000000000002E-3</v>
      </c>
      <c r="N201" s="30">
        <v>451</v>
      </c>
      <c r="O201" s="30">
        <v>0</v>
      </c>
      <c r="P201" s="30">
        <v>0</v>
      </c>
      <c r="Q201" s="33">
        <v>0.99242799999999998</v>
      </c>
      <c r="R201" s="33">
        <v>0.228961</v>
      </c>
      <c r="S201" s="33">
        <v>0.48437999999999998</v>
      </c>
      <c r="T201" s="33">
        <v>0.25541900000000001</v>
      </c>
      <c r="U201" s="33">
        <v>0.52731099999999997</v>
      </c>
      <c r="V201" s="32">
        <v>532</v>
      </c>
      <c r="W201" s="33">
        <v>2.4390000000000002E-3</v>
      </c>
      <c r="X201" s="30">
        <v>659</v>
      </c>
      <c r="Y201" s="30">
        <v>0</v>
      </c>
      <c r="Z201" s="30">
        <v>0</v>
      </c>
    </row>
    <row r="202" spans="1:26">
      <c r="A202" s="30">
        <v>189</v>
      </c>
      <c r="B202" s="31">
        <v>0.12053240740740741</v>
      </c>
      <c r="C202" s="32">
        <v>102.4</v>
      </c>
      <c r="D202" s="32">
        <v>0</v>
      </c>
      <c r="E202" s="33">
        <v>0</v>
      </c>
      <c r="F202" s="34">
        <v>0</v>
      </c>
      <c r="G202" s="33">
        <v>0.21193500000000001</v>
      </c>
      <c r="H202" s="33">
        <v>0.30066799999999999</v>
      </c>
      <c r="I202" s="33">
        <v>0.34524300000000002</v>
      </c>
      <c r="J202" s="33">
        <v>4.4574999999999997E-2</v>
      </c>
      <c r="K202" s="33">
        <v>0.129112</v>
      </c>
      <c r="L202" s="32">
        <v>251.5</v>
      </c>
      <c r="M202" s="33">
        <v>0.59756100000000001</v>
      </c>
      <c r="N202" s="30">
        <v>399</v>
      </c>
      <c r="O202" s="30">
        <v>0</v>
      </c>
      <c r="P202" s="30">
        <v>0</v>
      </c>
      <c r="Q202" s="33">
        <v>0.99044500000000002</v>
      </c>
      <c r="R202" s="33">
        <v>0.170457</v>
      </c>
      <c r="S202" s="33">
        <v>0.36262299999999997</v>
      </c>
      <c r="T202" s="33">
        <v>0.192166</v>
      </c>
      <c r="U202" s="33">
        <v>0.52993299999999999</v>
      </c>
      <c r="V202" s="32">
        <v>468</v>
      </c>
      <c r="W202" s="33">
        <v>2.4390000000000002E-3</v>
      </c>
      <c r="X202" s="30">
        <v>545</v>
      </c>
      <c r="Y202" s="30">
        <v>0</v>
      </c>
      <c r="Z202" s="30">
        <v>0</v>
      </c>
    </row>
    <row r="203" spans="1:26">
      <c r="A203" s="30">
        <v>190</v>
      </c>
      <c r="B203" s="31">
        <v>0.12059027777777777</v>
      </c>
      <c r="C203" s="32">
        <v>103.4</v>
      </c>
      <c r="D203" s="32">
        <v>0</v>
      </c>
      <c r="E203" s="33">
        <v>0</v>
      </c>
      <c r="F203" s="34">
        <v>0</v>
      </c>
      <c r="G203" s="33">
        <v>0.84420799999999996</v>
      </c>
      <c r="H203" s="33">
        <v>0.33769399999999999</v>
      </c>
      <c r="I203" s="33">
        <v>0.54466000000000003</v>
      </c>
      <c r="J203" s="33">
        <v>0.20696600000000001</v>
      </c>
      <c r="K203" s="33">
        <v>0.37998999999999999</v>
      </c>
      <c r="L203" s="32">
        <v>234.5</v>
      </c>
      <c r="M203" s="33">
        <v>0.59756100000000001</v>
      </c>
      <c r="N203" s="30">
        <v>581</v>
      </c>
      <c r="O203" s="30">
        <v>0</v>
      </c>
      <c r="P203" s="30">
        <v>0</v>
      </c>
      <c r="Q203" s="33">
        <v>0.99008200000000002</v>
      </c>
      <c r="R203" s="33">
        <v>0.193603</v>
      </c>
      <c r="S203" s="33">
        <v>0.38873000000000002</v>
      </c>
      <c r="T203" s="33">
        <v>0.195128</v>
      </c>
      <c r="U203" s="33">
        <v>0.50196099999999999</v>
      </c>
      <c r="V203" s="32">
        <v>512.5</v>
      </c>
      <c r="W203" s="33">
        <v>2.4390000000000002E-3</v>
      </c>
      <c r="X203" s="30">
        <v>761</v>
      </c>
      <c r="Y203" s="30">
        <v>0</v>
      </c>
      <c r="Z203" s="30">
        <v>0</v>
      </c>
    </row>
    <row r="204" spans="1:26">
      <c r="A204" s="30">
        <v>191</v>
      </c>
      <c r="B204" s="31">
        <v>0.12065972222222222</v>
      </c>
      <c r="C204" s="32">
        <v>104.4</v>
      </c>
      <c r="D204" s="32">
        <v>0</v>
      </c>
      <c r="E204" s="33">
        <v>0</v>
      </c>
      <c r="F204" s="34">
        <v>0</v>
      </c>
      <c r="G204" s="33">
        <v>0.68568499999999999</v>
      </c>
      <c r="H204" s="33">
        <v>0.26596399999999998</v>
      </c>
      <c r="I204" s="33">
        <v>0.53037500000000004</v>
      </c>
      <c r="J204" s="33">
        <v>0.26441199999999998</v>
      </c>
      <c r="K204" s="33">
        <v>0.49853700000000001</v>
      </c>
      <c r="L204" s="32">
        <v>370.7</v>
      </c>
      <c r="M204" s="33">
        <v>0.47356999999999999</v>
      </c>
      <c r="N204" s="30">
        <v>497</v>
      </c>
      <c r="O204" s="30">
        <v>0</v>
      </c>
      <c r="P204" s="30">
        <v>0</v>
      </c>
      <c r="Q204" s="33">
        <v>0.13989199999999999</v>
      </c>
      <c r="R204" s="33">
        <v>0.33700600000000003</v>
      </c>
      <c r="S204" s="33">
        <v>0.38724399999999998</v>
      </c>
      <c r="T204" s="33">
        <v>5.0237999999999998E-2</v>
      </c>
      <c r="U204" s="33">
        <v>0.12973199999999999</v>
      </c>
      <c r="V204" s="32">
        <v>353.7</v>
      </c>
      <c r="W204" s="33">
        <v>0.59756100000000001</v>
      </c>
      <c r="X204" s="30">
        <v>759</v>
      </c>
      <c r="Y204" s="30">
        <v>0</v>
      </c>
      <c r="Z204" s="30">
        <v>0</v>
      </c>
    </row>
    <row r="205" spans="1:26">
      <c r="A205" s="30">
        <v>192</v>
      </c>
      <c r="B205" s="31">
        <v>0.12071759259259258</v>
      </c>
      <c r="C205" s="32">
        <v>105.4</v>
      </c>
      <c r="D205" s="32">
        <v>0</v>
      </c>
      <c r="E205" s="33">
        <v>0</v>
      </c>
      <c r="F205" s="34">
        <v>0</v>
      </c>
      <c r="G205" s="33">
        <v>0.85931500000000005</v>
      </c>
      <c r="H205" s="33">
        <v>0.29904700000000001</v>
      </c>
      <c r="I205" s="33">
        <v>0.499471</v>
      </c>
      <c r="J205" s="33">
        <v>0.20042399999999999</v>
      </c>
      <c r="K205" s="33">
        <v>0.40127200000000002</v>
      </c>
      <c r="L205" s="32">
        <v>309.10000000000002</v>
      </c>
      <c r="M205" s="33">
        <v>0.51002199999999998</v>
      </c>
      <c r="N205" s="30">
        <v>519</v>
      </c>
      <c r="O205" s="30">
        <v>0</v>
      </c>
      <c r="P205" s="30">
        <v>0</v>
      </c>
      <c r="Q205" s="33">
        <v>0.99123000000000006</v>
      </c>
      <c r="R205" s="33">
        <v>0.20427400000000001</v>
      </c>
      <c r="S205" s="33">
        <v>0.44745099999999999</v>
      </c>
      <c r="T205" s="33">
        <v>0.243177</v>
      </c>
      <c r="U205" s="33">
        <v>0.54347100000000004</v>
      </c>
      <c r="V205" s="32">
        <v>532</v>
      </c>
      <c r="W205" s="33">
        <v>2.4390000000000002E-3</v>
      </c>
      <c r="X205" s="30">
        <v>985</v>
      </c>
      <c r="Y205" s="30">
        <v>0</v>
      </c>
      <c r="Z205" s="30">
        <v>0</v>
      </c>
    </row>
    <row r="206" spans="1:26">
      <c r="A206" s="30">
        <v>193</v>
      </c>
      <c r="B206" s="31">
        <v>0.12078703703703704</v>
      </c>
      <c r="C206" s="32">
        <v>106.7</v>
      </c>
      <c r="D206" s="32">
        <v>0</v>
      </c>
      <c r="E206" s="33">
        <v>0</v>
      </c>
      <c r="F206" s="34">
        <v>0</v>
      </c>
      <c r="G206" s="33">
        <v>0.99363699999999999</v>
      </c>
      <c r="H206" s="33">
        <v>0.200016</v>
      </c>
      <c r="I206" s="33">
        <v>0.4456</v>
      </c>
      <c r="J206" s="33">
        <v>0.245584</v>
      </c>
      <c r="K206" s="33">
        <v>0.55113100000000004</v>
      </c>
      <c r="L206" s="32">
        <v>442.9</v>
      </c>
      <c r="M206" s="33">
        <v>2.4390000000000002E-3</v>
      </c>
      <c r="N206" s="30">
        <v>504</v>
      </c>
      <c r="O206" s="30">
        <v>0</v>
      </c>
      <c r="P206" s="30">
        <v>0</v>
      </c>
      <c r="Q206" s="33">
        <v>0.99441800000000002</v>
      </c>
      <c r="R206" s="33">
        <v>0.18575700000000001</v>
      </c>
      <c r="S206" s="33">
        <v>0.39145799999999997</v>
      </c>
      <c r="T206" s="33">
        <v>0.20570099999999999</v>
      </c>
      <c r="U206" s="33">
        <v>0.52547299999999997</v>
      </c>
      <c r="V206" s="32">
        <v>481</v>
      </c>
      <c r="W206" s="33">
        <v>2.4390000000000002E-3</v>
      </c>
      <c r="X206" s="30">
        <v>679</v>
      </c>
      <c r="Y206" s="30">
        <v>0</v>
      </c>
      <c r="Z206" s="30">
        <v>0</v>
      </c>
    </row>
    <row r="207" spans="1:26">
      <c r="A207" s="30">
        <v>194</v>
      </c>
      <c r="B207" s="31">
        <v>0.1208449074074074</v>
      </c>
      <c r="C207" s="32">
        <v>107.5</v>
      </c>
      <c r="D207" s="32">
        <v>0</v>
      </c>
      <c r="E207" s="33">
        <v>0</v>
      </c>
      <c r="F207" s="34">
        <v>0</v>
      </c>
      <c r="G207" s="33">
        <v>0.99069200000000002</v>
      </c>
      <c r="H207" s="33">
        <v>0.14702899999999999</v>
      </c>
      <c r="I207" s="33">
        <v>0.30287999999999998</v>
      </c>
      <c r="J207" s="33">
        <v>0.15584999999999999</v>
      </c>
      <c r="K207" s="33">
        <v>0.51456199999999996</v>
      </c>
      <c r="L207" s="32">
        <v>391.8</v>
      </c>
      <c r="M207" s="33">
        <v>1.0333E-2</v>
      </c>
      <c r="N207" s="30">
        <v>343</v>
      </c>
      <c r="O207" s="30">
        <v>0</v>
      </c>
      <c r="P207" s="30">
        <v>0</v>
      </c>
      <c r="Q207" s="33">
        <v>0.98786200000000002</v>
      </c>
      <c r="R207" s="33">
        <v>0.134712</v>
      </c>
      <c r="S207" s="33">
        <v>0.25716899999999998</v>
      </c>
      <c r="T207" s="33">
        <v>0.122457</v>
      </c>
      <c r="U207" s="33">
        <v>0.47617500000000001</v>
      </c>
      <c r="V207" s="32">
        <v>453.4</v>
      </c>
      <c r="W207" s="33">
        <v>2.3104E-2</v>
      </c>
      <c r="X207" s="30">
        <v>928</v>
      </c>
      <c r="Y207" s="30">
        <v>0</v>
      </c>
      <c r="Z207" s="30">
        <v>0</v>
      </c>
    </row>
    <row r="208" spans="1:26">
      <c r="A208" s="30">
        <v>195</v>
      </c>
      <c r="B208" s="31">
        <v>0.12091435185185184</v>
      </c>
      <c r="C208" s="32">
        <v>109.1</v>
      </c>
      <c r="D208" s="32">
        <v>0</v>
      </c>
      <c r="E208" s="33">
        <v>0</v>
      </c>
      <c r="F208" s="34">
        <v>0</v>
      </c>
      <c r="G208" s="33">
        <v>0.99373999999999996</v>
      </c>
      <c r="H208" s="33">
        <v>0.14812800000000001</v>
      </c>
      <c r="I208" s="33">
        <v>0.29938999999999999</v>
      </c>
      <c r="J208" s="33">
        <v>0.15126200000000001</v>
      </c>
      <c r="K208" s="33">
        <v>0.50523300000000004</v>
      </c>
      <c r="L208" s="32">
        <v>347.2</v>
      </c>
      <c r="M208" s="33">
        <v>0.11064300000000001</v>
      </c>
      <c r="N208" s="30">
        <v>528</v>
      </c>
      <c r="O208" s="30">
        <v>0</v>
      </c>
      <c r="P208" s="30">
        <v>0</v>
      </c>
      <c r="Q208" s="33">
        <v>0.99448999999999999</v>
      </c>
      <c r="R208" s="33">
        <v>0.190279</v>
      </c>
      <c r="S208" s="33">
        <v>0.38140400000000002</v>
      </c>
      <c r="T208" s="33">
        <v>0.19112399999999999</v>
      </c>
      <c r="U208" s="33">
        <v>0.50110699999999997</v>
      </c>
      <c r="V208" s="32">
        <v>442.9</v>
      </c>
      <c r="W208" s="33">
        <v>1.5211000000000001E-2</v>
      </c>
      <c r="X208" s="30">
        <v>707</v>
      </c>
      <c r="Y208" s="30">
        <v>0</v>
      </c>
      <c r="Z208" s="30">
        <v>0</v>
      </c>
    </row>
    <row r="209" spans="1:26">
      <c r="A209" s="30">
        <v>196</v>
      </c>
      <c r="B209" s="31">
        <v>0.12097222222222222</v>
      </c>
      <c r="C209" s="32">
        <v>110.4</v>
      </c>
      <c r="D209" s="32">
        <v>0</v>
      </c>
      <c r="E209" s="33">
        <v>0</v>
      </c>
      <c r="F209" s="34">
        <v>0</v>
      </c>
      <c r="G209" s="33">
        <v>0.99582999999999999</v>
      </c>
      <c r="H209" s="33">
        <v>0.20812600000000001</v>
      </c>
      <c r="I209" s="33">
        <v>0.51114899999999996</v>
      </c>
      <c r="J209" s="33">
        <v>0.30302200000000001</v>
      </c>
      <c r="K209" s="33">
        <v>0.59282599999999996</v>
      </c>
      <c r="L209" s="32">
        <v>258</v>
      </c>
      <c r="M209" s="33">
        <v>8.9978000000000002E-2</v>
      </c>
      <c r="N209" s="30">
        <v>1022</v>
      </c>
      <c r="O209" s="30">
        <v>0</v>
      </c>
      <c r="P209" s="30">
        <v>0</v>
      </c>
      <c r="Q209" s="33">
        <v>0.99490199999999995</v>
      </c>
      <c r="R209" s="33">
        <v>0.25133299999999997</v>
      </c>
      <c r="S209" s="33">
        <v>0.53387600000000002</v>
      </c>
      <c r="T209" s="33">
        <v>0.28254299999999999</v>
      </c>
      <c r="U209" s="33">
        <v>0.52922999999999998</v>
      </c>
      <c r="V209" s="32">
        <v>440.4</v>
      </c>
      <c r="W209" s="33">
        <v>2.4390000000000002E-3</v>
      </c>
      <c r="X209" s="30">
        <v>695</v>
      </c>
      <c r="Y209" s="30">
        <v>0</v>
      </c>
      <c r="Z209" s="30">
        <v>0</v>
      </c>
    </row>
    <row r="210" spans="1:26">
      <c r="A210" s="30">
        <v>197</v>
      </c>
      <c r="B210" s="31">
        <v>0.12104166666666666</v>
      </c>
      <c r="C210" s="32">
        <v>111.8</v>
      </c>
      <c r="D210" s="32">
        <v>0</v>
      </c>
      <c r="E210" s="33">
        <v>0</v>
      </c>
      <c r="F210" s="34">
        <v>0</v>
      </c>
      <c r="G210" s="33">
        <v>0.40852699999999997</v>
      </c>
      <c r="H210" s="33">
        <v>0.322882</v>
      </c>
      <c r="I210" s="33">
        <v>0.46612700000000001</v>
      </c>
      <c r="J210" s="33">
        <v>0.14324500000000001</v>
      </c>
      <c r="K210" s="33">
        <v>0.30730800000000003</v>
      </c>
      <c r="L210" s="32">
        <v>168.9</v>
      </c>
      <c r="M210" s="33">
        <v>0.59756100000000001</v>
      </c>
      <c r="N210" s="30">
        <v>555</v>
      </c>
      <c r="O210" s="30">
        <v>0</v>
      </c>
      <c r="P210" s="30">
        <v>0</v>
      </c>
      <c r="Q210" s="33">
        <v>0.99535200000000001</v>
      </c>
      <c r="R210" s="33">
        <v>0.22871</v>
      </c>
      <c r="S210" s="33">
        <v>0.44983800000000002</v>
      </c>
      <c r="T210" s="33">
        <v>0.22112799999999999</v>
      </c>
      <c r="U210" s="33">
        <v>0.49157200000000001</v>
      </c>
      <c r="V210" s="32">
        <v>385.3</v>
      </c>
      <c r="W210" s="33">
        <v>5.6541000000000001E-2</v>
      </c>
      <c r="X210" s="30">
        <v>531</v>
      </c>
      <c r="Y210" s="30">
        <v>0</v>
      </c>
      <c r="Z210" s="30">
        <v>0</v>
      </c>
    </row>
    <row r="211" spans="1:26">
      <c r="A211" s="30">
        <v>198</v>
      </c>
      <c r="B211" s="31">
        <v>0.12109953703703703</v>
      </c>
      <c r="C211" s="32">
        <v>112.7</v>
      </c>
      <c r="D211" s="32">
        <v>0</v>
      </c>
      <c r="E211" s="33">
        <v>0</v>
      </c>
      <c r="F211" s="34">
        <v>0</v>
      </c>
      <c r="G211" s="33">
        <v>0.99304999999999999</v>
      </c>
      <c r="H211" s="33">
        <v>0.16986100000000001</v>
      </c>
      <c r="I211" s="33">
        <v>0.35544799999999999</v>
      </c>
      <c r="J211" s="33">
        <v>0.185587</v>
      </c>
      <c r="K211" s="33">
        <v>0.52212099999999995</v>
      </c>
      <c r="L211" s="32">
        <v>351.2</v>
      </c>
      <c r="M211" s="33">
        <v>0.11064300000000001</v>
      </c>
      <c r="N211" s="30">
        <v>559</v>
      </c>
      <c r="O211" s="30">
        <v>0</v>
      </c>
      <c r="P211" s="30">
        <v>0</v>
      </c>
      <c r="Q211" s="33">
        <v>0.98970899999999995</v>
      </c>
      <c r="R211" s="33">
        <v>0.166657</v>
      </c>
      <c r="S211" s="33">
        <v>0.33409299999999997</v>
      </c>
      <c r="T211" s="33">
        <v>0.167436</v>
      </c>
      <c r="U211" s="33">
        <v>0.501166</v>
      </c>
      <c r="V211" s="32">
        <v>459.9</v>
      </c>
      <c r="W211" s="33">
        <v>2.4390000000000002E-3</v>
      </c>
      <c r="X211" s="30">
        <v>632</v>
      </c>
      <c r="Y211" s="30">
        <v>0</v>
      </c>
      <c r="Z211" s="30">
        <v>0</v>
      </c>
    </row>
    <row r="212" spans="1:26">
      <c r="A212" s="30">
        <v>199</v>
      </c>
      <c r="B212" s="31">
        <v>0.12115740740740739</v>
      </c>
      <c r="C212" s="32">
        <v>113.5</v>
      </c>
      <c r="D212" s="32">
        <v>0</v>
      </c>
      <c r="E212" s="33">
        <v>0</v>
      </c>
      <c r="F212" s="34">
        <v>0</v>
      </c>
      <c r="G212" s="33">
        <v>0.99171299999999996</v>
      </c>
      <c r="H212" s="33">
        <v>0.15231700000000001</v>
      </c>
      <c r="I212" s="33">
        <v>0.29887900000000001</v>
      </c>
      <c r="J212" s="33">
        <v>0.146562</v>
      </c>
      <c r="K212" s="33">
        <v>0.490371</v>
      </c>
      <c r="L212" s="32">
        <v>351.2</v>
      </c>
      <c r="M212" s="33">
        <v>0.164745</v>
      </c>
      <c r="N212" s="30">
        <v>616</v>
      </c>
      <c r="O212" s="30">
        <v>0</v>
      </c>
      <c r="P212" s="30">
        <v>0</v>
      </c>
      <c r="Q212" s="33">
        <v>0.99651599999999996</v>
      </c>
      <c r="R212" s="33">
        <v>0.28937099999999999</v>
      </c>
      <c r="S212" s="33">
        <v>0.59007100000000001</v>
      </c>
      <c r="T212" s="33">
        <v>0.30069899999999999</v>
      </c>
      <c r="U212" s="33">
        <v>0.50959900000000002</v>
      </c>
      <c r="V212" s="32">
        <v>423.4</v>
      </c>
      <c r="W212" s="33">
        <v>2.4390000000000002E-3</v>
      </c>
      <c r="X212" s="30">
        <v>613</v>
      </c>
      <c r="Y212" s="30">
        <v>0</v>
      </c>
      <c r="Z212" s="30">
        <v>0</v>
      </c>
    </row>
    <row r="213" spans="1:26">
      <c r="A213" s="30">
        <v>200</v>
      </c>
      <c r="B213" s="31">
        <v>0.12122685185185185</v>
      </c>
      <c r="C213" s="32">
        <v>115.3</v>
      </c>
      <c r="D213" s="32">
        <v>0</v>
      </c>
      <c r="E213" s="33">
        <v>0</v>
      </c>
      <c r="F213" s="34">
        <v>0</v>
      </c>
      <c r="G213" s="33">
        <v>0.99532900000000002</v>
      </c>
      <c r="H213" s="33">
        <v>0.15957299999999999</v>
      </c>
      <c r="I213" s="33">
        <v>0.33305299999999999</v>
      </c>
      <c r="J213" s="33">
        <v>0.17348</v>
      </c>
      <c r="K213" s="33">
        <v>0.52087799999999995</v>
      </c>
      <c r="L213" s="32">
        <v>364.2</v>
      </c>
      <c r="M213" s="33">
        <v>0.118536</v>
      </c>
      <c r="N213" s="30">
        <v>304</v>
      </c>
      <c r="O213" s="30">
        <v>0</v>
      </c>
      <c r="P213" s="30">
        <v>0</v>
      </c>
      <c r="Q213" s="33">
        <v>0.99318399999999996</v>
      </c>
      <c r="R213" s="33">
        <v>0.19845599999999999</v>
      </c>
      <c r="S213" s="33">
        <v>0.43786199999999997</v>
      </c>
      <c r="T213" s="33">
        <v>0.23940600000000001</v>
      </c>
      <c r="U213" s="33">
        <v>0.54676199999999997</v>
      </c>
      <c r="V213" s="32">
        <v>529.6</v>
      </c>
      <c r="W213" s="33">
        <v>7.7205999999999997E-2</v>
      </c>
      <c r="X213" s="30">
        <v>2343</v>
      </c>
      <c r="Y213" s="30">
        <v>0</v>
      </c>
      <c r="Z213" s="30">
        <v>0</v>
      </c>
    </row>
    <row r="214" spans="1:26">
      <c r="A214" s="30">
        <v>201</v>
      </c>
      <c r="B214" s="31">
        <v>0.12128472222222221</v>
      </c>
      <c r="C214" s="32">
        <v>116.6</v>
      </c>
      <c r="D214" s="32">
        <v>0</v>
      </c>
      <c r="E214" s="33">
        <v>0</v>
      </c>
      <c r="F214" s="34">
        <v>0</v>
      </c>
      <c r="G214" s="33">
        <v>0.98550400000000005</v>
      </c>
      <c r="H214" s="33">
        <v>0.12143900000000001</v>
      </c>
      <c r="I214" s="33">
        <v>0.24781</v>
      </c>
      <c r="J214" s="33">
        <v>0.12637100000000001</v>
      </c>
      <c r="K214" s="33">
        <v>0.50995100000000004</v>
      </c>
      <c r="L214" s="32">
        <v>334.2</v>
      </c>
      <c r="M214" s="33">
        <v>2.4390000000000002E-3</v>
      </c>
      <c r="N214" s="30">
        <v>482</v>
      </c>
      <c r="O214" s="30">
        <v>0</v>
      </c>
      <c r="P214" s="30">
        <v>0</v>
      </c>
      <c r="Q214" s="33">
        <v>0.98682000000000003</v>
      </c>
      <c r="R214" s="33">
        <v>0.13775999999999999</v>
      </c>
      <c r="S214" s="33">
        <v>0.27380900000000002</v>
      </c>
      <c r="T214" s="33">
        <v>0.136049</v>
      </c>
      <c r="U214" s="33">
        <v>0.49687700000000001</v>
      </c>
      <c r="V214" s="32">
        <v>476.9</v>
      </c>
      <c r="W214" s="33">
        <v>2.4390000000000002E-3</v>
      </c>
      <c r="X214" s="30">
        <v>807</v>
      </c>
      <c r="Y214" s="30">
        <v>0</v>
      </c>
      <c r="Z214" s="30">
        <v>0</v>
      </c>
    </row>
    <row r="215" spans="1:26">
      <c r="A215" s="30">
        <v>202</v>
      </c>
      <c r="B215" s="31">
        <v>0.12135416666666667</v>
      </c>
      <c r="C215" s="32">
        <v>117.7</v>
      </c>
      <c r="D215" s="32">
        <v>0</v>
      </c>
      <c r="E215" s="33">
        <v>0</v>
      </c>
      <c r="F215" s="34">
        <v>0</v>
      </c>
      <c r="G215" s="33">
        <v>0.98467499999999997</v>
      </c>
      <c r="H215" s="33">
        <v>0.10799599999999999</v>
      </c>
      <c r="I215" s="33">
        <v>0.21309400000000001</v>
      </c>
      <c r="J215" s="33">
        <v>0.105098</v>
      </c>
      <c r="K215" s="33">
        <v>0.49320000000000003</v>
      </c>
      <c r="L215" s="32">
        <v>402.3</v>
      </c>
      <c r="M215" s="33">
        <v>3.5875999999999998E-2</v>
      </c>
      <c r="N215" s="30">
        <v>594</v>
      </c>
      <c r="O215" s="30">
        <v>0</v>
      </c>
      <c r="P215" s="30">
        <v>0</v>
      </c>
      <c r="Q215" s="33">
        <v>0.98263199999999995</v>
      </c>
      <c r="R215" s="33">
        <v>0.108612</v>
      </c>
      <c r="S215" s="33">
        <v>0.21066299999999999</v>
      </c>
      <c r="T215" s="33">
        <v>0.102051</v>
      </c>
      <c r="U215" s="33">
        <v>0.48442800000000003</v>
      </c>
      <c r="V215" s="32">
        <v>446.9</v>
      </c>
      <c r="W215" s="33">
        <v>5.6541000000000001E-2</v>
      </c>
      <c r="X215" s="30">
        <v>1210</v>
      </c>
      <c r="Y215" s="30">
        <v>0</v>
      </c>
      <c r="Z215" s="30">
        <v>0</v>
      </c>
    </row>
    <row r="216" spans="1:26">
      <c r="A216" s="30">
        <v>203</v>
      </c>
      <c r="B216" s="31">
        <v>0.12141203703703703</v>
      </c>
      <c r="C216" s="32">
        <v>119.1</v>
      </c>
      <c r="D216" s="32">
        <v>0</v>
      </c>
      <c r="E216" s="33">
        <v>0</v>
      </c>
      <c r="F216" s="34">
        <v>0</v>
      </c>
      <c r="G216" s="33">
        <v>0.99117100000000002</v>
      </c>
      <c r="H216" s="33">
        <v>0.128966</v>
      </c>
      <c r="I216" s="33">
        <v>0.26739000000000002</v>
      </c>
      <c r="J216" s="33">
        <v>0.13842399999999999</v>
      </c>
      <c r="K216" s="33">
        <v>0.51768599999999998</v>
      </c>
      <c r="L216" s="32">
        <v>412.8</v>
      </c>
      <c r="M216" s="33">
        <v>0.151973</v>
      </c>
      <c r="N216" s="30">
        <v>724</v>
      </c>
      <c r="O216" s="30">
        <v>0</v>
      </c>
      <c r="P216" s="30">
        <v>0</v>
      </c>
      <c r="Q216" s="33">
        <v>0.984626</v>
      </c>
      <c r="R216" s="33">
        <v>0.10939699999999999</v>
      </c>
      <c r="S216" s="33">
        <v>0.199853</v>
      </c>
      <c r="T216" s="33">
        <v>9.0455999999999995E-2</v>
      </c>
      <c r="U216" s="33">
        <v>0.45261200000000001</v>
      </c>
      <c r="V216" s="32">
        <v>450.9</v>
      </c>
      <c r="W216" s="33">
        <v>2.4390000000000002E-3</v>
      </c>
      <c r="X216" s="30">
        <v>1190</v>
      </c>
      <c r="Y216" s="30">
        <v>0</v>
      </c>
      <c r="Z216" s="30">
        <v>0</v>
      </c>
    </row>
    <row r="217" spans="1:26">
      <c r="A217" s="30">
        <v>204</v>
      </c>
      <c r="B217" s="31">
        <v>0.12148148148148148</v>
      </c>
      <c r="C217" s="32">
        <v>119.7</v>
      </c>
      <c r="D217" s="32">
        <v>0</v>
      </c>
      <c r="E217" s="33">
        <v>0</v>
      </c>
      <c r="F217" s="34">
        <v>0</v>
      </c>
      <c r="G217" s="33">
        <v>0.99365899999999996</v>
      </c>
      <c r="H217" s="33">
        <v>0.115068</v>
      </c>
      <c r="I217" s="33">
        <v>0.237155</v>
      </c>
      <c r="J217" s="33">
        <v>0.122087</v>
      </c>
      <c r="K217" s="33">
        <v>0.51479799999999998</v>
      </c>
      <c r="L217" s="32">
        <v>370.7</v>
      </c>
      <c r="M217" s="33">
        <v>0.134323</v>
      </c>
      <c r="N217" s="30">
        <v>602</v>
      </c>
      <c r="O217" s="30">
        <v>0</v>
      </c>
      <c r="P217" s="30">
        <v>0</v>
      </c>
      <c r="Q217" s="33">
        <v>0.98319999999999996</v>
      </c>
      <c r="R217" s="33">
        <v>0.100075</v>
      </c>
      <c r="S217" s="33">
        <v>0.20268600000000001</v>
      </c>
      <c r="T217" s="33">
        <v>0.10261000000000001</v>
      </c>
      <c r="U217" s="33">
        <v>0.50625399999999998</v>
      </c>
      <c r="V217" s="32">
        <v>470.4</v>
      </c>
      <c r="W217" s="33">
        <v>2.4390000000000002E-3</v>
      </c>
      <c r="X217" s="30">
        <v>971</v>
      </c>
      <c r="Y217" s="30">
        <v>0</v>
      </c>
      <c r="Z217" s="30">
        <v>0</v>
      </c>
    </row>
    <row r="218" spans="1:26">
      <c r="A218" s="30">
        <v>205</v>
      </c>
      <c r="B218" s="31">
        <v>0.12153935185185184</v>
      </c>
      <c r="C218" s="32">
        <v>120.6</v>
      </c>
      <c r="D218" s="32">
        <v>0</v>
      </c>
      <c r="E218" s="33">
        <v>0</v>
      </c>
      <c r="F218" s="34">
        <v>0</v>
      </c>
      <c r="G218" s="33">
        <v>0.97445000000000004</v>
      </c>
      <c r="H218" s="33">
        <v>8.0029000000000003E-2</v>
      </c>
      <c r="I218" s="33">
        <v>0.15635199999999999</v>
      </c>
      <c r="J218" s="33">
        <v>7.6322000000000001E-2</v>
      </c>
      <c r="K218" s="33">
        <v>0.488145</v>
      </c>
      <c r="L218" s="32">
        <v>395.8</v>
      </c>
      <c r="M218" s="33">
        <v>0.15986700000000001</v>
      </c>
      <c r="N218" s="30">
        <v>910</v>
      </c>
      <c r="O218" s="30">
        <v>0</v>
      </c>
      <c r="P218" s="30">
        <v>0</v>
      </c>
      <c r="Q218" s="33">
        <v>0.978939</v>
      </c>
      <c r="R218" s="33">
        <v>8.2584000000000005E-2</v>
      </c>
      <c r="S218" s="33">
        <v>0.15368399999999999</v>
      </c>
      <c r="T218" s="33">
        <v>7.1100999999999998E-2</v>
      </c>
      <c r="U218" s="33">
        <v>0.462642</v>
      </c>
      <c r="V218" s="32">
        <v>453.4</v>
      </c>
      <c r="W218" s="33">
        <v>2.4390000000000002E-3</v>
      </c>
      <c r="X218" s="30">
        <v>1771</v>
      </c>
      <c r="Y218" s="30">
        <v>0</v>
      </c>
      <c r="Z218" s="30">
        <v>0</v>
      </c>
    </row>
    <row r="219" spans="1:26">
      <c r="A219" s="30">
        <v>206</v>
      </c>
      <c r="B219" s="31">
        <v>0.1216087962962963</v>
      </c>
      <c r="C219" s="32">
        <v>122.2</v>
      </c>
      <c r="D219" s="32">
        <v>0</v>
      </c>
      <c r="E219" s="33">
        <v>0</v>
      </c>
      <c r="F219" s="34">
        <v>0</v>
      </c>
      <c r="G219" s="33">
        <v>0.98542200000000002</v>
      </c>
      <c r="H219" s="33">
        <v>8.4807999999999995E-2</v>
      </c>
      <c r="I219" s="33">
        <v>0.158612</v>
      </c>
      <c r="J219" s="33">
        <v>7.3803999999999995E-2</v>
      </c>
      <c r="K219" s="33">
        <v>0.46531099999999997</v>
      </c>
      <c r="L219" s="32">
        <v>374.8</v>
      </c>
      <c r="M219" s="33">
        <v>4.6783999999999999E-2</v>
      </c>
      <c r="N219" s="30">
        <v>1061</v>
      </c>
      <c r="O219" s="30">
        <v>0</v>
      </c>
      <c r="P219" s="30">
        <v>0</v>
      </c>
      <c r="Q219" s="33">
        <v>0.97212699999999996</v>
      </c>
      <c r="R219" s="33">
        <v>9.1506000000000004E-2</v>
      </c>
      <c r="S219" s="33">
        <v>0.165487</v>
      </c>
      <c r="T219" s="33">
        <v>7.3981000000000005E-2</v>
      </c>
      <c r="U219" s="33">
        <v>0.447052</v>
      </c>
      <c r="V219" s="32">
        <v>442.9</v>
      </c>
      <c r="W219" s="33">
        <v>0.105765</v>
      </c>
      <c r="X219" s="30">
        <v>1075</v>
      </c>
      <c r="Y219" s="30">
        <v>0</v>
      </c>
      <c r="Z219" s="30">
        <v>0</v>
      </c>
    </row>
    <row r="220" spans="1:26">
      <c r="A220" s="30">
        <v>207</v>
      </c>
      <c r="B220" s="31">
        <v>0.12166666666666666</v>
      </c>
      <c r="C220" s="32">
        <v>123.5</v>
      </c>
      <c r="D220" s="32">
        <v>0</v>
      </c>
      <c r="E220" s="33">
        <v>0</v>
      </c>
      <c r="F220" s="34">
        <v>0</v>
      </c>
      <c r="G220" s="33">
        <v>0.97983399999999998</v>
      </c>
      <c r="H220" s="33">
        <v>8.4436999999999998E-2</v>
      </c>
      <c r="I220" s="33">
        <v>0.15964600000000001</v>
      </c>
      <c r="J220" s="33">
        <v>7.5207999999999997E-2</v>
      </c>
      <c r="K220" s="33">
        <v>0.47109600000000001</v>
      </c>
      <c r="L220" s="32">
        <v>429.9</v>
      </c>
      <c r="M220" s="33">
        <v>0.17263800000000001</v>
      </c>
      <c r="N220" s="30">
        <v>577</v>
      </c>
      <c r="O220" s="30">
        <v>0</v>
      </c>
      <c r="P220" s="30">
        <v>0</v>
      </c>
      <c r="Q220" s="33">
        <v>0.98707599999999995</v>
      </c>
      <c r="R220" s="33">
        <v>0.120779</v>
      </c>
      <c r="S220" s="33">
        <v>0.23000200000000001</v>
      </c>
      <c r="T220" s="33">
        <v>0.109223</v>
      </c>
      <c r="U220" s="33">
        <v>0.47488000000000002</v>
      </c>
      <c r="V220" s="32">
        <v>459.9</v>
      </c>
      <c r="W220" s="33">
        <v>2.4390000000000002E-3</v>
      </c>
      <c r="X220" s="30">
        <v>1961</v>
      </c>
      <c r="Y220" s="30">
        <v>0</v>
      </c>
      <c r="Z220" s="30">
        <v>0</v>
      </c>
    </row>
    <row r="221" spans="1:26">
      <c r="A221" s="30">
        <v>208</v>
      </c>
      <c r="B221" s="31">
        <v>0.12172453703703705</v>
      </c>
      <c r="C221" s="32">
        <v>124.4</v>
      </c>
      <c r="D221" s="32">
        <v>0</v>
      </c>
      <c r="E221" s="33">
        <v>0</v>
      </c>
      <c r="F221" s="34">
        <v>0</v>
      </c>
      <c r="G221" s="33">
        <v>0.97305600000000003</v>
      </c>
      <c r="H221" s="33">
        <v>9.5796999999999993E-2</v>
      </c>
      <c r="I221" s="33">
        <v>0.188084</v>
      </c>
      <c r="J221" s="33">
        <v>9.2287999999999995E-2</v>
      </c>
      <c r="K221" s="33">
        <v>0.490672</v>
      </c>
      <c r="L221" s="32">
        <v>440.4</v>
      </c>
      <c r="M221" s="33">
        <v>0.12642999999999999</v>
      </c>
      <c r="N221" s="30">
        <v>523</v>
      </c>
      <c r="O221" s="30">
        <v>0</v>
      </c>
      <c r="P221" s="30">
        <v>0</v>
      </c>
      <c r="Q221" s="33">
        <v>0.978796</v>
      </c>
      <c r="R221" s="33">
        <v>7.3737999999999998E-2</v>
      </c>
      <c r="S221" s="33">
        <v>0.13989299999999999</v>
      </c>
      <c r="T221" s="33">
        <v>6.6155000000000005E-2</v>
      </c>
      <c r="U221" s="33">
        <v>0.47289700000000001</v>
      </c>
      <c r="V221" s="32">
        <v>532</v>
      </c>
      <c r="W221" s="33">
        <v>1.8225999999999999E-2</v>
      </c>
      <c r="X221" s="30">
        <v>817</v>
      </c>
      <c r="Y221" s="30">
        <v>0</v>
      </c>
      <c r="Z221" s="30">
        <v>0</v>
      </c>
    </row>
    <row r="222" spans="1:26">
      <c r="A222" s="30">
        <v>209</v>
      </c>
      <c r="B222" s="31">
        <v>0.12179398148148148</v>
      </c>
      <c r="C222" s="32">
        <v>125.7</v>
      </c>
      <c r="D222" s="32">
        <v>0</v>
      </c>
      <c r="E222" s="33">
        <v>0</v>
      </c>
      <c r="F222" s="34">
        <v>0</v>
      </c>
      <c r="G222" s="33">
        <v>0.97204400000000002</v>
      </c>
      <c r="H222" s="33">
        <v>6.794E-2</v>
      </c>
      <c r="I222" s="33">
        <v>0.131165</v>
      </c>
      <c r="J222" s="33">
        <v>6.3225000000000003E-2</v>
      </c>
      <c r="K222" s="33">
        <v>0.48202800000000001</v>
      </c>
      <c r="L222" s="32">
        <v>357.7</v>
      </c>
      <c r="M222" s="33">
        <v>0.164745</v>
      </c>
      <c r="N222" s="30">
        <v>814</v>
      </c>
      <c r="O222" s="30">
        <v>0</v>
      </c>
      <c r="P222" s="30">
        <v>0</v>
      </c>
      <c r="Q222" s="33">
        <v>0.98439600000000005</v>
      </c>
      <c r="R222" s="33">
        <v>8.2422999999999996E-2</v>
      </c>
      <c r="S222" s="33">
        <v>0.160664</v>
      </c>
      <c r="T222" s="33">
        <v>7.8242000000000006E-2</v>
      </c>
      <c r="U222" s="33">
        <v>0.48698799999999998</v>
      </c>
      <c r="V222" s="32">
        <v>364.2</v>
      </c>
      <c r="W222" s="33">
        <v>2.4390000000000002E-3</v>
      </c>
      <c r="X222" s="30">
        <v>497</v>
      </c>
      <c r="Y222" s="30">
        <v>0</v>
      </c>
      <c r="Z222" s="30">
        <v>0</v>
      </c>
    </row>
    <row r="223" spans="1:26">
      <c r="A223" s="30">
        <v>210</v>
      </c>
      <c r="B223" s="31">
        <v>0.12185185185185186</v>
      </c>
      <c r="C223" s="32">
        <v>126.2</v>
      </c>
      <c r="D223" s="32">
        <v>0</v>
      </c>
      <c r="E223" s="33">
        <v>0</v>
      </c>
      <c r="F223" s="34">
        <v>0</v>
      </c>
      <c r="G223" s="33">
        <v>0.91470799999999997</v>
      </c>
      <c r="H223" s="33">
        <v>4.2021000000000003E-2</v>
      </c>
      <c r="I223" s="33">
        <v>6.8455000000000002E-2</v>
      </c>
      <c r="J223" s="33">
        <v>2.6433999999999999E-2</v>
      </c>
      <c r="K223" s="33">
        <v>0.386154</v>
      </c>
      <c r="L223" s="32">
        <v>398.3</v>
      </c>
      <c r="M223" s="33">
        <v>2.4390000000000002E-3</v>
      </c>
      <c r="N223" s="30">
        <v>0</v>
      </c>
      <c r="O223" s="30">
        <v>0</v>
      </c>
      <c r="P223" s="30">
        <v>0</v>
      </c>
      <c r="Q223" s="33">
        <v>0.84611899999999995</v>
      </c>
      <c r="R223" s="33">
        <v>3.0276000000000001E-2</v>
      </c>
      <c r="S223" s="33">
        <v>4.6223E-2</v>
      </c>
      <c r="T223" s="33">
        <v>1.5946999999999999E-2</v>
      </c>
      <c r="U223" s="33">
        <v>0.34499200000000002</v>
      </c>
      <c r="V223" s="32">
        <v>419.3</v>
      </c>
      <c r="W223" s="33">
        <v>5.1663000000000001E-2</v>
      </c>
      <c r="X223" s="30">
        <v>1495</v>
      </c>
      <c r="Y223" s="30">
        <v>0</v>
      </c>
      <c r="Z223" s="30">
        <v>0</v>
      </c>
    </row>
    <row r="224" spans="1:26">
      <c r="A224" s="30">
        <v>211</v>
      </c>
      <c r="B224" s="31">
        <v>0.12192129629629629</v>
      </c>
      <c r="C224" s="32">
        <v>127.5</v>
      </c>
      <c r="D224" s="32">
        <v>0</v>
      </c>
      <c r="E224" s="33">
        <v>0</v>
      </c>
      <c r="F224" s="34">
        <v>0</v>
      </c>
      <c r="G224" s="33">
        <v>0.876633</v>
      </c>
      <c r="H224" s="33">
        <v>4.0016999999999997E-2</v>
      </c>
      <c r="I224" s="33">
        <v>6.0621000000000001E-2</v>
      </c>
      <c r="J224" s="33">
        <v>2.0603E-2</v>
      </c>
      <c r="K224" s="33">
        <v>0.33987299999999998</v>
      </c>
      <c r="L224" s="32">
        <v>453.4</v>
      </c>
      <c r="M224" s="33">
        <v>2.4390000000000002E-3</v>
      </c>
      <c r="N224" s="30">
        <v>778</v>
      </c>
      <c r="O224" s="30">
        <v>0</v>
      </c>
      <c r="P224" s="30">
        <v>0</v>
      </c>
      <c r="Q224" s="33">
        <v>0.68097399999999997</v>
      </c>
      <c r="R224" s="33">
        <v>2.4039999999999999E-2</v>
      </c>
      <c r="S224" s="33">
        <v>3.1335000000000002E-2</v>
      </c>
      <c r="T224" s="33">
        <v>7.2950000000000003E-3</v>
      </c>
      <c r="U224" s="33">
        <v>0.23280999999999999</v>
      </c>
      <c r="V224" s="32">
        <v>525.5</v>
      </c>
      <c r="W224" s="33">
        <v>0.36838100000000001</v>
      </c>
      <c r="X224" s="30">
        <v>0</v>
      </c>
      <c r="Y224" s="30">
        <v>0</v>
      </c>
      <c r="Z224" s="30">
        <v>0</v>
      </c>
    </row>
    <row r="225" spans="1:26">
      <c r="A225" s="30">
        <v>212</v>
      </c>
      <c r="B225" s="31">
        <v>0.12197916666666668</v>
      </c>
      <c r="C225" s="32">
        <v>128.4</v>
      </c>
      <c r="D225" s="32">
        <v>0</v>
      </c>
      <c r="E225" s="33">
        <v>0</v>
      </c>
      <c r="F225" s="34">
        <v>0</v>
      </c>
      <c r="G225" s="33">
        <v>0.39644800000000002</v>
      </c>
      <c r="H225" s="33">
        <v>1.9390000000000001E-2</v>
      </c>
      <c r="I225" s="33">
        <v>2.5314E-2</v>
      </c>
      <c r="J225" s="33">
        <v>5.9239999999999996E-3</v>
      </c>
      <c r="K225" s="33">
        <v>0.234014</v>
      </c>
      <c r="L225" s="32">
        <v>523.1</v>
      </c>
      <c r="M225" s="33">
        <v>2.4390000000000002E-3</v>
      </c>
      <c r="N225" s="30">
        <v>1411</v>
      </c>
      <c r="O225" s="30">
        <v>0</v>
      </c>
      <c r="P225" s="30">
        <v>0</v>
      </c>
      <c r="Q225" s="33">
        <v>0.50842299999999996</v>
      </c>
      <c r="R225" s="33">
        <v>2.0195999999999999E-2</v>
      </c>
      <c r="S225" s="33">
        <v>2.6956000000000001E-2</v>
      </c>
      <c r="T225" s="33">
        <v>6.7600000000000004E-3</v>
      </c>
      <c r="U225" s="33">
        <v>0.25078</v>
      </c>
      <c r="V225" s="32">
        <v>711.9</v>
      </c>
      <c r="W225" s="33">
        <v>2.4390000000000002E-3</v>
      </c>
      <c r="X225" s="30">
        <v>2174</v>
      </c>
      <c r="Y225" s="30">
        <v>0</v>
      </c>
      <c r="Z225" s="30">
        <v>0</v>
      </c>
    </row>
    <row r="226" spans="1:26">
      <c r="A226" s="30">
        <v>213</v>
      </c>
      <c r="B226" s="31">
        <v>0.12204861111111111</v>
      </c>
      <c r="C226" s="32">
        <v>129.69999999999999</v>
      </c>
      <c r="D226" s="32">
        <v>0</v>
      </c>
      <c r="E226" s="33">
        <v>0</v>
      </c>
      <c r="F226" s="34">
        <v>0</v>
      </c>
      <c r="G226" s="33">
        <v>0.54177200000000003</v>
      </c>
      <c r="H226" s="33">
        <v>2.0886999999999999E-2</v>
      </c>
      <c r="I226" s="33">
        <v>2.6901999999999999E-2</v>
      </c>
      <c r="J226" s="33">
        <v>6.0150000000000004E-3</v>
      </c>
      <c r="K226" s="33">
        <v>0.223576</v>
      </c>
      <c r="L226" s="32">
        <v>470.4</v>
      </c>
      <c r="M226" s="33">
        <v>2.4390000000000002E-3</v>
      </c>
      <c r="N226" s="30">
        <v>3105</v>
      </c>
      <c r="O226" s="30">
        <v>0</v>
      </c>
      <c r="P226" s="30">
        <v>0</v>
      </c>
      <c r="Q226" s="33">
        <v>0.661026</v>
      </c>
      <c r="R226" s="33">
        <v>2.3141999999999999E-2</v>
      </c>
      <c r="S226" s="33">
        <v>2.8865999999999999E-2</v>
      </c>
      <c r="T226" s="33">
        <v>5.7239999999999999E-3</v>
      </c>
      <c r="U226" s="33">
        <v>0.19830300000000001</v>
      </c>
      <c r="V226" s="32">
        <v>275.10000000000002</v>
      </c>
      <c r="W226" s="33">
        <v>0.36838100000000001</v>
      </c>
      <c r="X226" s="30">
        <v>2360</v>
      </c>
      <c r="Y226" s="30">
        <v>0</v>
      </c>
      <c r="Z226" s="30">
        <v>0</v>
      </c>
    </row>
    <row r="227" spans="1:26">
      <c r="A227" s="30">
        <v>214</v>
      </c>
      <c r="B227" s="31">
        <v>0.12210648148148147</v>
      </c>
      <c r="C227" s="32">
        <v>130.9</v>
      </c>
      <c r="D227" s="32">
        <v>0</v>
      </c>
      <c r="E227" s="33">
        <v>0</v>
      </c>
      <c r="F227" s="34">
        <v>0</v>
      </c>
      <c r="G227" s="33">
        <v>0.52237500000000003</v>
      </c>
      <c r="H227" s="33">
        <v>1.9855999999999999E-2</v>
      </c>
      <c r="I227" s="33">
        <v>2.5489000000000001E-2</v>
      </c>
      <c r="J227" s="33">
        <v>5.633E-3</v>
      </c>
      <c r="K227" s="33">
        <v>0.22099299999999999</v>
      </c>
      <c r="L227" s="32">
        <v>226.5</v>
      </c>
      <c r="M227" s="33">
        <v>2.4390000000000002E-3</v>
      </c>
      <c r="N227" s="30">
        <v>4007</v>
      </c>
      <c r="O227" s="30">
        <v>0</v>
      </c>
      <c r="P227" s="30">
        <v>0</v>
      </c>
      <c r="Q227" s="33">
        <v>0.65281100000000003</v>
      </c>
      <c r="R227" s="33">
        <v>2.0448999999999998E-2</v>
      </c>
      <c r="S227" s="33">
        <v>2.8074999999999999E-2</v>
      </c>
      <c r="T227" s="33">
        <v>7.6249999999999998E-3</v>
      </c>
      <c r="U227" s="33">
        <v>0.27160499999999999</v>
      </c>
      <c r="V227" s="32">
        <v>587.20000000000005</v>
      </c>
      <c r="W227" s="33">
        <v>2.4390000000000002E-3</v>
      </c>
      <c r="X227" s="30">
        <v>2096</v>
      </c>
      <c r="Y227" s="30">
        <v>0</v>
      </c>
      <c r="Z227" s="30">
        <v>0</v>
      </c>
    </row>
    <row r="228" spans="1:26">
      <c r="A228" s="30">
        <v>215</v>
      </c>
      <c r="B228" s="31">
        <v>0.12217592592592592</v>
      </c>
      <c r="C228" s="32">
        <v>132</v>
      </c>
      <c r="D228" s="32">
        <v>0</v>
      </c>
      <c r="E228" s="33">
        <v>0</v>
      </c>
      <c r="F228" s="34">
        <v>0</v>
      </c>
      <c r="G228" s="33">
        <v>0.446606</v>
      </c>
      <c r="H228" s="33">
        <v>2.3140000000000001E-2</v>
      </c>
      <c r="I228" s="33">
        <v>2.7139E-2</v>
      </c>
      <c r="J228" s="33">
        <v>3.999E-3</v>
      </c>
      <c r="K228" s="33">
        <v>0.147344</v>
      </c>
      <c r="L228" s="32">
        <v>220</v>
      </c>
      <c r="M228" s="33">
        <v>0.31427899999999998</v>
      </c>
      <c r="N228" s="30">
        <v>3605</v>
      </c>
      <c r="O228" s="30">
        <v>0</v>
      </c>
      <c r="P228" s="30">
        <v>0</v>
      </c>
      <c r="Q228" s="33">
        <v>0.82021200000000005</v>
      </c>
      <c r="R228" s="33">
        <v>2.4895E-2</v>
      </c>
      <c r="S228" s="33">
        <v>3.8112E-2</v>
      </c>
      <c r="T228" s="33">
        <v>1.3217E-2</v>
      </c>
      <c r="U228" s="33">
        <v>0.34679900000000002</v>
      </c>
      <c r="V228" s="32">
        <v>468</v>
      </c>
      <c r="W228" s="33">
        <v>2.4390000000000002E-3</v>
      </c>
      <c r="X228" s="30">
        <v>1259</v>
      </c>
      <c r="Y228" s="30">
        <v>0</v>
      </c>
      <c r="Z228" s="30">
        <v>0</v>
      </c>
    </row>
    <row r="229" spans="1:26">
      <c r="A229" s="30">
        <v>216</v>
      </c>
      <c r="B229" s="31">
        <v>0.12223379629629628</v>
      </c>
      <c r="C229" s="32">
        <v>132.4</v>
      </c>
      <c r="D229" s="32">
        <v>0</v>
      </c>
      <c r="E229" s="33">
        <v>0</v>
      </c>
      <c r="F229" s="34">
        <v>0</v>
      </c>
      <c r="G229" s="33">
        <v>0.64062399999999997</v>
      </c>
      <c r="H229" s="33">
        <v>2.3682000000000002E-2</v>
      </c>
      <c r="I229" s="33">
        <v>3.0210999999999998E-2</v>
      </c>
      <c r="J229" s="33">
        <v>6.5290000000000001E-3</v>
      </c>
      <c r="K229" s="33">
        <v>0.216114</v>
      </c>
      <c r="L229" s="32">
        <v>268.60000000000002</v>
      </c>
      <c r="M229" s="33">
        <v>0.34771600000000003</v>
      </c>
      <c r="N229" s="30">
        <v>1272</v>
      </c>
      <c r="O229" s="30">
        <v>0</v>
      </c>
      <c r="P229" s="30">
        <v>0</v>
      </c>
      <c r="Q229" s="33">
        <v>0.73305299999999995</v>
      </c>
      <c r="R229" s="33">
        <v>2.1493000000000002E-2</v>
      </c>
      <c r="S229" s="33">
        <v>2.9309999999999999E-2</v>
      </c>
      <c r="T229" s="33">
        <v>7.8169999999999993E-3</v>
      </c>
      <c r="U229" s="33">
        <v>0.26668900000000001</v>
      </c>
      <c r="V229" s="32">
        <v>391.8</v>
      </c>
      <c r="W229" s="33">
        <v>1.0333E-2</v>
      </c>
      <c r="X229" s="30">
        <v>5250</v>
      </c>
      <c r="Y229" s="30">
        <v>0</v>
      </c>
      <c r="Z229" s="30">
        <v>0</v>
      </c>
    </row>
    <row r="230" spans="1:26">
      <c r="A230" s="30">
        <v>217</v>
      </c>
      <c r="B230" s="31">
        <v>0.12230324074074074</v>
      </c>
      <c r="C230" s="32">
        <v>133.5</v>
      </c>
      <c r="D230" s="32">
        <v>0</v>
      </c>
      <c r="E230" s="33">
        <v>0</v>
      </c>
      <c r="F230" s="34">
        <v>0</v>
      </c>
      <c r="G230" s="33">
        <v>0.815909</v>
      </c>
      <c r="H230" s="33">
        <v>2.5951999999999999E-2</v>
      </c>
      <c r="I230" s="33">
        <v>3.9134000000000002E-2</v>
      </c>
      <c r="J230" s="33">
        <v>1.3181999999999999E-2</v>
      </c>
      <c r="K230" s="33">
        <v>0.33684700000000001</v>
      </c>
      <c r="L230" s="32">
        <v>368.3</v>
      </c>
      <c r="M230" s="33">
        <v>0.180532</v>
      </c>
      <c r="N230" s="30">
        <v>1139</v>
      </c>
      <c r="O230" s="30">
        <v>0</v>
      </c>
      <c r="P230" s="30">
        <v>0</v>
      </c>
      <c r="Q230" s="33">
        <v>0.76543399999999995</v>
      </c>
      <c r="R230" s="33">
        <v>2.2505000000000001E-2</v>
      </c>
      <c r="S230" s="33">
        <v>3.1730000000000001E-2</v>
      </c>
      <c r="T230" s="33">
        <v>9.2250000000000006E-3</v>
      </c>
      <c r="U230" s="33">
        <v>0.29073599999999999</v>
      </c>
      <c r="V230" s="32">
        <v>574.1</v>
      </c>
      <c r="W230" s="33">
        <v>0.36838100000000001</v>
      </c>
      <c r="X230" s="30">
        <v>10892</v>
      </c>
      <c r="Y230" s="30">
        <v>0</v>
      </c>
      <c r="Z230" s="30">
        <v>0</v>
      </c>
    </row>
    <row r="231" spans="1:26">
      <c r="A231" s="30">
        <v>218</v>
      </c>
      <c r="B231" s="31">
        <v>0.1223611111111111</v>
      </c>
      <c r="C231" s="32">
        <v>134.6</v>
      </c>
      <c r="D231" s="32">
        <v>0</v>
      </c>
      <c r="E231" s="33">
        <v>0</v>
      </c>
      <c r="F231" s="34">
        <v>0</v>
      </c>
      <c r="G231" s="33">
        <v>0.77048700000000003</v>
      </c>
      <c r="H231" s="33">
        <v>2.7005999999999999E-2</v>
      </c>
      <c r="I231" s="33">
        <v>3.8348E-2</v>
      </c>
      <c r="J231" s="33">
        <v>1.1342E-2</v>
      </c>
      <c r="K231" s="33">
        <v>0.29577100000000001</v>
      </c>
      <c r="L231" s="32">
        <v>463.9</v>
      </c>
      <c r="M231" s="33">
        <v>0.422483</v>
      </c>
      <c r="N231" s="30">
        <v>469</v>
      </c>
      <c r="O231" s="30">
        <v>0</v>
      </c>
      <c r="P231" s="30">
        <v>0</v>
      </c>
      <c r="Q231" s="33">
        <v>0.72404299999999999</v>
      </c>
      <c r="R231" s="33">
        <v>2.5692E-2</v>
      </c>
      <c r="S231" s="33">
        <v>3.5720000000000002E-2</v>
      </c>
      <c r="T231" s="33">
        <v>1.0026999999999999E-2</v>
      </c>
      <c r="U231" s="33">
        <v>0.28072599999999998</v>
      </c>
      <c r="V231" s="32">
        <v>457.4</v>
      </c>
      <c r="W231" s="33">
        <v>2.4390000000000002E-3</v>
      </c>
      <c r="X231" s="30">
        <v>0</v>
      </c>
      <c r="Y231" s="30">
        <v>0</v>
      </c>
      <c r="Z231" s="30">
        <v>0</v>
      </c>
    </row>
    <row r="232" spans="1:26">
      <c r="A232" s="30">
        <v>219</v>
      </c>
      <c r="B232" s="31">
        <v>0.12241898148148149</v>
      </c>
      <c r="C232" s="32">
        <v>135.69999999999999</v>
      </c>
      <c r="D232" s="32">
        <v>0</v>
      </c>
      <c r="E232" s="33">
        <v>0</v>
      </c>
      <c r="F232" s="34">
        <v>0</v>
      </c>
      <c r="G232" s="33">
        <v>0.93186000000000002</v>
      </c>
      <c r="H232" s="33">
        <v>3.7286E-2</v>
      </c>
      <c r="I232" s="33">
        <v>6.8264000000000005E-2</v>
      </c>
      <c r="J232" s="33">
        <v>3.0977999999999999E-2</v>
      </c>
      <c r="K232" s="33">
        <v>0.45379999999999998</v>
      </c>
      <c r="L232" s="32">
        <v>234.5</v>
      </c>
      <c r="M232" s="33">
        <v>4.0753999999999999E-2</v>
      </c>
      <c r="N232" s="30">
        <v>660</v>
      </c>
      <c r="O232" s="30">
        <v>0</v>
      </c>
      <c r="P232" s="30">
        <v>0</v>
      </c>
      <c r="Q232" s="33">
        <v>0.91142900000000004</v>
      </c>
      <c r="R232" s="33">
        <v>3.7719999999999997E-2</v>
      </c>
      <c r="S232" s="33">
        <v>6.6857E-2</v>
      </c>
      <c r="T232" s="33">
        <v>2.9137E-2</v>
      </c>
      <c r="U232" s="33">
        <v>0.43580799999999997</v>
      </c>
      <c r="V232" s="32">
        <v>593.70000000000005</v>
      </c>
      <c r="W232" s="33">
        <v>2.4390000000000002E-3</v>
      </c>
      <c r="X232" s="30">
        <v>0</v>
      </c>
      <c r="Y232" s="30">
        <v>0</v>
      </c>
      <c r="Z232" s="30">
        <v>0</v>
      </c>
    </row>
    <row r="233" spans="1:26">
      <c r="A233" s="30">
        <v>220</v>
      </c>
      <c r="B233" s="31">
        <v>0.12248842592592592</v>
      </c>
      <c r="C233" s="32">
        <v>136.80000000000001</v>
      </c>
      <c r="D233" s="32">
        <v>0</v>
      </c>
      <c r="E233" s="33">
        <v>0</v>
      </c>
      <c r="F233" s="34">
        <v>0</v>
      </c>
      <c r="G233" s="33">
        <v>0.81520099999999995</v>
      </c>
      <c r="H233" s="33">
        <v>2.8985E-2</v>
      </c>
      <c r="I233" s="33">
        <v>4.1320999999999997E-2</v>
      </c>
      <c r="J233" s="33">
        <v>1.2336E-2</v>
      </c>
      <c r="K233" s="33">
        <v>0.29853200000000002</v>
      </c>
      <c r="L233" s="32">
        <v>408.8</v>
      </c>
      <c r="M233" s="33">
        <v>0.45591999999999999</v>
      </c>
      <c r="N233" s="30">
        <v>852</v>
      </c>
      <c r="O233" s="30">
        <v>0</v>
      </c>
      <c r="P233" s="30">
        <v>0</v>
      </c>
      <c r="Q233" s="33">
        <v>0.88197899999999996</v>
      </c>
      <c r="R233" s="33">
        <v>3.9072999999999997E-2</v>
      </c>
      <c r="S233" s="33">
        <v>6.0387000000000003E-2</v>
      </c>
      <c r="T233" s="33">
        <v>2.1314E-2</v>
      </c>
      <c r="U233" s="33">
        <v>0.35295700000000002</v>
      </c>
      <c r="V233" s="32">
        <v>690.9</v>
      </c>
      <c r="W233" s="33">
        <v>0.272949</v>
      </c>
      <c r="X233" s="30">
        <v>0</v>
      </c>
      <c r="Y233" s="30">
        <v>0</v>
      </c>
      <c r="Z233" s="30">
        <v>0</v>
      </c>
    </row>
    <row r="234" spans="1:26">
      <c r="A234" s="30">
        <v>221</v>
      </c>
      <c r="B234" s="31">
        <v>0.12254629629629631</v>
      </c>
      <c r="C234" s="32">
        <v>137.5</v>
      </c>
      <c r="D234" s="32">
        <v>0</v>
      </c>
      <c r="E234" s="33">
        <v>0</v>
      </c>
      <c r="F234" s="34">
        <v>0</v>
      </c>
      <c r="G234" s="33">
        <v>0.81479699999999999</v>
      </c>
      <c r="H234" s="33">
        <v>3.0488000000000001E-2</v>
      </c>
      <c r="I234" s="33">
        <v>4.2215999999999997E-2</v>
      </c>
      <c r="J234" s="33">
        <v>1.1728000000000001E-2</v>
      </c>
      <c r="K234" s="33">
        <v>0.27780199999999999</v>
      </c>
      <c r="L234" s="32">
        <v>306.7</v>
      </c>
      <c r="M234" s="33">
        <v>0.105765</v>
      </c>
      <c r="N234" s="30">
        <v>1522</v>
      </c>
      <c r="O234" s="30">
        <v>0</v>
      </c>
      <c r="P234" s="30">
        <v>0</v>
      </c>
      <c r="Q234" s="33">
        <v>0.823658</v>
      </c>
      <c r="R234" s="33">
        <v>3.1578000000000002E-2</v>
      </c>
      <c r="S234" s="33">
        <v>4.3367000000000003E-2</v>
      </c>
      <c r="T234" s="33">
        <v>1.1789000000000001E-2</v>
      </c>
      <c r="U234" s="33">
        <v>0.27184399999999997</v>
      </c>
      <c r="V234" s="32">
        <v>423.4</v>
      </c>
      <c r="W234" s="33">
        <v>0.45591999999999999</v>
      </c>
      <c r="X234" s="30">
        <v>399</v>
      </c>
      <c r="Y234" s="30">
        <v>0</v>
      </c>
      <c r="Z234" s="30">
        <v>0</v>
      </c>
    </row>
    <row r="235" spans="1:26">
      <c r="A235" s="30">
        <v>222</v>
      </c>
      <c r="B235" s="31">
        <v>0.12261574074074073</v>
      </c>
      <c r="C235" s="32">
        <v>138.6</v>
      </c>
      <c r="D235" s="32">
        <v>0</v>
      </c>
      <c r="E235" s="33">
        <v>0</v>
      </c>
      <c r="F235" s="34">
        <v>0</v>
      </c>
      <c r="G235" s="33">
        <v>0.92602899999999999</v>
      </c>
      <c r="H235" s="33">
        <v>3.9524999999999998E-2</v>
      </c>
      <c r="I235" s="33">
        <v>6.6613000000000006E-2</v>
      </c>
      <c r="J235" s="33">
        <v>2.7088000000000001E-2</v>
      </c>
      <c r="K235" s="33">
        <v>0.40664899999999998</v>
      </c>
      <c r="L235" s="32">
        <v>326.2</v>
      </c>
      <c r="M235" s="33">
        <v>0.13920199999999999</v>
      </c>
      <c r="N235" s="30">
        <v>713</v>
      </c>
      <c r="O235" s="30">
        <v>0</v>
      </c>
      <c r="P235" s="30">
        <v>0</v>
      </c>
      <c r="Q235" s="33">
        <v>0.71604599999999996</v>
      </c>
      <c r="R235" s="33">
        <v>2.7134999999999999E-2</v>
      </c>
      <c r="S235" s="33">
        <v>3.6720999999999997E-2</v>
      </c>
      <c r="T235" s="33">
        <v>9.5860000000000008E-3</v>
      </c>
      <c r="U235" s="33">
        <v>0.26106000000000001</v>
      </c>
      <c r="V235" s="32">
        <v>481</v>
      </c>
      <c r="W235" s="33">
        <v>3.5875999999999998E-2</v>
      </c>
      <c r="X235" s="30">
        <v>2452</v>
      </c>
      <c r="Y235" s="30">
        <v>0</v>
      </c>
      <c r="Z235" s="30">
        <v>0</v>
      </c>
    </row>
    <row r="236" spans="1:26">
      <c r="A236" s="30">
        <v>223</v>
      </c>
      <c r="B236" s="31">
        <v>0.12267361111111112</v>
      </c>
      <c r="C236" s="32">
        <v>139.1</v>
      </c>
      <c r="D236" s="32">
        <v>0</v>
      </c>
      <c r="E236" s="33">
        <v>0</v>
      </c>
      <c r="F236" s="34">
        <v>0</v>
      </c>
      <c r="G236" s="33">
        <v>0.82364999999999999</v>
      </c>
      <c r="H236" s="33">
        <v>2.5592E-2</v>
      </c>
      <c r="I236" s="33">
        <v>3.8662000000000002E-2</v>
      </c>
      <c r="J236" s="33">
        <v>1.3070999999999999E-2</v>
      </c>
      <c r="K236" s="33">
        <v>0.33807500000000001</v>
      </c>
      <c r="L236" s="32">
        <v>391.8</v>
      </c>
      <c r="M236" s="33">
        <v>2.4390000000000002E-3</v>
      </c>
      <c r="N236" s="30">
        <v>0</v>
      </c>
      <c r="O236" s="30">
        <v>0</v>
      </c>
      <c r="P236" s="30">
        <v>0</v>
      </c>
      <c r="Q236" s="33">
        <v>0.67564599999999997</v>
      </c>
      <c r="R236" s="33">
        <v>2.6858E-2</v>
      </c>
      <c r="S236" s="33">
        <v>3.5213000000000001E-2</v>
      </c>
      <c r="T236" s="33">
        <v>8.3560000000000006E-3</v>
      </c>
      <c r="U236" s="33">
        <v>0.23728399999999999</v>
      </c>
      <c r="V236" s="32">
        <v>470.4</v>
      </c>
      <c r="W236" s="33">
        <v>0.44501200000000002</v>
      </c>
      <c r="X236" s="30">
        <v>1900</v>
      </c>
      <c r="Y236" s="30">
        <v>0</v>
      </c>
      <c r="Z236" s="30">
        <v>0</v>
      </c>
    </row>
    <row r="237" spans="1:26">
      <c r="A237" s="30">
        <v>224</v>
      </c>
      <c r="B237" s="31">
        <v>0.12274305555555555</v>
      </c>
      <c r="C237" s="32">
        <v>140.6</v>
      </c>
      <c r="D237" s="32">
        <v>0</v>
      </c>
      <c r="E237" s="33">
        <v>0</v>
      </c>
      <c r="F237" s="34">
        <v>0</v>
      </c>
      <c r="G237" s="33">
        <v>0.96102900000000002</v>
      </c>
      <c r="H237" s="33">
        <v>5.9216999999999999E-2</v>
      </c>
      <c r="I237" s="33">
        <v>0.109113</v>
      </c>
      <c r="J237" s="33">
        <v>4.9896000000000003E-2</v>
      </c>
      <c r="K237" s="33">
        <v>0.457291</v>
      </c>
      <c r="L237" s="32">
        <v>391.8</v>
      </c>
      <c r="M237" s="33">
        <v>0.22674</v>
      </c>
      <c r="N237" s="30">
        <v>2253</v>
      </c>
      <c r="O237" s="30">
        <v>0</v>
      </c>
      <c r="P237" s="30">
        <v>0</v>
      </c>
      <c r="Q237" s="33">
        <v>0.76263199999999998</v>
      </c>
      <c r="R237" s="33">
        <v>2.5368000000000002E-2</v>
      </c>
      <c r="S237" s="33">
        <v>3.5761000000000001E-2</v>
      </c>
      <c r="T237" s="33">
        <v>1.0394E-2</v>
      </c>
      <c r="U237" s="33">
        <v>0.29064000000000001</v>
      </c>
      <c r="V237" s="32">
        <v>515</v>
      </c>
      <c r="W237" s="33">
        <v>2.4390000000000002E-3</v>
      </c>
      <c r="X237" s="30">
        <v>1046</v>
      </c>
      <c r="Y237" s="30">
        <v>0</v>
      </c>
      <c r="Z237" s="30">
        <v>0</v>
      </c>
    </row>
    <row r="238" spans="1:26">
      <c r="A238" s="30">
        <v>225</v>
      </c>
      <c r="B238" s="31">
        <v>0.12280092592592594</v>
      </c>
      <c r="C238" s="32">
        <v>141.30000000000001</v>
      </c>
      <c r="D238" s="32">
        <v>0</v>
      </c>
      <c r="E238" s="33">
        <v>0</v>
      </c>
      <c r="F238" s="34">
        <v>0</v>
      </c>
      <c r="G238" s="33">
        <v>0.90038899999999999</v>
      </c>
      <c r="H238" s="33">
        <v>4.0274999999999998E-2</v>
      </c>
      <c r="I238" s="33">
        <v>6.3703999999999997E-2</v>
      </c>
      <c r="J238" s="33">
        <v>2.3429999999999999E-2</v>
      </c>
      <c r="K238" s="33">
        <v>0.36779000000000001</v>
      </c>
      <c r="L238" s="32">
        <v>353.7</v>
      </c>
      <c r="M238" s="33">
        <v>0.28084199999999998</v>
      </c>
      <c r="N238" s="30">
        <v>1300</v>
      </c>
      <c r="O238" s="30">
        <v>0</v>
      </c>
      <c r="P238" s="30">
        <v>0</v>
      </c>
      <c r="Q238" s="33">
        <v>0.62595199999999995</v>
      </c>
      <c r="R238" s="33">
        <v>2.5815999999999999E-2</v>
      </c>
      <c r="S238" s="33">
        <v>3.3235000000000001E-2</v>
      </c>
      <c r="T238" s="33">
        <v>7.4190000000000002E-3</v>
      </c>
      <c r="U238" s="33">
        <v>0.22323699999999999</v>
      </c>
      <c r="V238" s="32">
        <v>481</v>
      </c>
      <c r="W238" s="33">
        <v>2.4390000000000002E-3</v>
      </c>
      <c r="X238" s="30">
        <v>969</v>
      </c>
      <c r="Y238" s="30">
        <v>0</v>
      </c>
      <c r="Z238" s="30">
        <v>0</v>
      </c>
    </row>
    <row r="239" spans="1:26">
      <c r="A239" s="30">
        <v>226</v>
      </c>
      <c r="B239" s="31">
        <v>0.12287037037037037</v>
      </c>
      <c r="C239" s="32">
        <v>142.19999999999999</v>
      </c>
      <c r="D239" s="32">
        <v>0</v>
      </c>
      <c r="E239" s="33">
        <v>0</v>
      </c>
      <c r="F239" s="34">
        <v>0</v>
      </c>
      <c r="G239" s="33">
        <v>0.68264400000000003</v>
      </c>
      <c r="H239" s="33">
        <v>2.5012E-2</v>
      </c>
      <c r="I239" s="33">
        <v>3.4685000000000001E-2</v>
      </c>
      <c r="J239" s="33">
        <v>9.6729999999999993E-3</v>
      </c>
      <c r="K239" s="33">
        <v>0.27888299999999999</v>
      </c>
      <c r="L239" s="32">
        <v>536.1</v>
      </c>
      <c r="M239" s="33">
        <v>0.36838100000000001</v>
      </c>
      <c r="N239" s="30">
        <v>1456</v>
      </c>
      <c r="O239" s="30">
        <v>0</v>
      </c>
      <c r="P239" s="30">
        <v>0</v>
      </c>
      <c r="Q239" s="33">
        <v>0.91539000000000004</v>
      </c>
      <c r="R239" s="33">
        <v>3.2000000000000001E-2</v>
      </c>
      <c r="S239" s="33">
        <v>5.1942000000000002E-2</v>
      </c>
      <c r="T239" s="33">
        <v>1.9942000000000001E-2</v>
      </c>
      <c r="U239" s="33">
        <v>0.38393100000000002</v>
      </c>
      <c r="V239" s="32">
        <v>584.70000000000005</v>
      </c>
      <c r="W239" s="33">
        <v>0.53858099999999998</v>
      </c>
      <c r="X239" s="30">
        <v>740</v>
      </c>
      <c r="Y239" s="30">
        <v>0</v>
      </c>
      <c r="Z239" s="30">
        <v>0</v>
      </c>
    </row>
    <row r="240" spans="1:26">
      <c r="A240" s="30">
        <v>227</v>
      </c>
      <c r="B240" s="31">
        <v>0.12292824074074075</v>
      </c>
      <c r="C240" s="32">
        <v>143.1</v>
      </c>
      <c r="D240" s="32">
        <v>0</v>
      </c>
      <c r="E240" s="33">
        <v>0</v>
      </c>
      <c r="F240" s="34">
        <v>0</v>
      </c>
      <c r="G240" s="33">
        <v>0.65759599999999996</v>
      </c>
      <c r="H240" s="33">
        <v>2.5613E-2</v>
      </c>
      <c r="I240" s="33">
        <v>3.1827000000000001E-2</v>
      </c>
      <c r="J240" s="33">
        <v>6.2139999999999999E-3</v>
      </c>
      <c r="K240" s="33">
        <v>0.19525000000000001</v>
      </c>
      <c r="L240" s="32">
        <v>485</v>
      </c>
      <c r="M240" s="33">
        <v>0.59756100000000001</v>
      </c>
      <c r="N240" s="30">
        <v>790</v>
      </c>
      <c r="O240" s="30">
        <v>0</v>
      </c>
      <c r="P240" s="30">
        <v>0</v>
      </c>
      <c r="Q240" s="33">
        <v>0.80976999999999999</v>
      </c>
      <c r="R240" s="33">
        <v>2.6921E-2</v>
      </c>
      <c r="S240" s="33">
        <v>3.6207999999999997E-2</v>
      </c>
      <c r="T240" s="33">
        <v>9.2870000000000001E-3</v>
      </c>
      <c r="U240" s="33">
        <v>0.256496</v>
      </c>
      <c r="V240" s="32">
        <v>309.10000000000002</v>
      </c>
      <c r="W240" s="33">
        <v>0.105765</v>
      </c>
      <c r="X240" s="30">
        <v>3068</v>
      </c>
      <c r="Y240" s="30">
        <v>0</v>
      </c>
      <c r="Z240" s="30">
        <v>0</v>
      </c>
    </row>
    <row r="241" spans="1:26">
      <c r="A241" s="30">
        <v>228</v>
      </c>
      <c r="B241" s="31">
        <v>0.12298611111111112</v>
      </c>
      <c r="C241" s="32">
        <v>143.9</v>
      </c>
      <c r="D241" s="32">
        <v>0</v>
      </c>
      <c r="E241" s="33">
        <v>0</v>
      </c>
      <c r="F241" s="34">
        <v>0</v>
      </c>
      <c r="G241" s="33">
        <v>0.58047099999999996</v>
      </c>
      <c r="H241" s="33">
        <v>2.3623000000000002E-2</v>
      </c>
      <c r="I241" s="33">
        <v>3.1435999999999999E-2</v>
      </c>
      <c r="J241" s="33">
        <v>7.8130000000000005E-3</v>
      </c>
      <c r="K241" s="33">
        <v>0.24854100000000001</v>
      </c>
      <c r="L241" s="32">
        <v>459.9</v>
      </c>
      <c r="M241" s="33">
        <v>2.4390000000000002E-3</v>
      </c>
      <c r="N241" s="30">
        <v>11792</v>
      </c>
      <c r="O241" s="30">
        <v>0</v>
      </c>
      <c r="P241" s="30">
        <v>0</v>
      </c>
      <c r="Q241" s="33">
        <v>0.50478599999999996</v>
      </c>
      <c r="R241" s="33">
        <v>2.3997000000000001E-2</v>
      </c>
      <c r="S241" s="33">
        <v>2.9519E-2</v>
      </c>
      <c r="T241" s="33">
        <v>5.522E-3</v>
      </c>
      <c r="U241" s="33">
        <v>0.18706500000000001</v>
      </c>
      <c r="V241" s="32">
        <v>353.7</v>
      </c>
      <c r="W241" s="33">
        <v>2.4390000000000002E-3</v>
      </c>
      <c r="X241" s="30">
        <v>0</v>
      </c>
      <c r="Y241" s="30">
        <v>0</v>
      </c>
      <c r="Z241" s="30">
        <v>0</v>
      </c>
    </row>
    <row r="242" spans="1:26">
      <c r="A242" s="30">
        <v>229</v>
      </c>
      <c r="B242" s="31">
        <v>0.12305555555555554</v>
      </c>
      <c r="C242" s="32">
        <v>145.19999999999999</v>
      </c>
      <c r="D242" s="32">
        <v>0</v>
      </c>
      <c r="E242" s="33">
        <v>0</v>
      </c>
      <c r="F242" s="34">
        <v>0</v>
      </c>
      <c r="G242" s="33">
        <v>0.72423000000000004</v>
      </c>
      <c r="H242" s="33">
        <v>2.2394000000000001E-2</v>
      </c>
      <c r="I242" s="33">
        <v>2.9759000000000001E-2</v>
      </c>
      <c r="J242" s="33">
        <v>7.3660000000000002E-3</v>
      </c>
      <c r="K242" s="33">
        <v>0.247506</v>
      </c>
      <c r="L242" s="32">
        <v>309.10000000000002</v>
      </c>
      <c r="M242" s="33">
        <v>0.28084199999999998</v>
      </c>
      <c r="N242" s="30">
        <v>742</v>
      </c>
      <c r="O242" s="30">
        <v>0</v>
      </c>
      <c r="P242" s="30">
        <v>0</v>
      </c>
      <c r="Q242" s="33">
        <v>0.53370600000000001</v>
      </c>
      <c r="R242" s="33">
        <v>2.3484000000000001E-2</v>
      </c>
      <c r="S242" s="33">
        <v>3.0047999999999998E-2</v>
      </c>
      <c r="T242" s="33">
        <v>6.5649999999999997E-3</v>
      </c>
      <c r="U242" s="33">
        <v>0.21847</v>
      </c>
      <c r="V242" s="32">
        <v>580.70000000000005</v>
      </c>
      <c r="W242" s="33">
        <v>0.26017699999999999</v>
      </c>
      <c r="X242" s="30">
        <v>2573</v>
      </c>
      <c r="Y242" s="30">
        <v>0</v>
      </c>
      <c r="Z242" s="30">
        <v>0</v>
      </c>
    </row>
    <row r="243" spans="1:26">
      <c r="A243" s="30">
        <v>230</v>
      </c>
      <c r="B243" s="31">
        <v>0.12311342592592593</v>
      </c>
      <c r="C243" s="32">
        <v>146.6</v>
      </c>
      <c r="D243" s="32">
        <v>0</v>
      </c>
      <c r="E243" s="33">
        <v>0</v>
      </c>
      <c r="F243" s="34">
        <v>0</v>
      </c>
      <c r="G243" s="33">
        <v>0.512073</v>
      </c>
      <c r="H243" s="33">
        <v>2.2159000000000002E-2</v>
      </c>
      <c r="I243" s="33">
        <v>2.7789000000000001E-2</v>
      </c>
      <c r="J243" s="33">
        <v>5.6299999999999996E-3</v>
      </c>
      <c r="K243" s="33">
        <v>0.20260400000000001</v>
      </c>
      <c r="L243" s="32">
        <v>476.9</v>
      </c>
      <c r="M243" s="33">
        <v>0.36838100000000001</v>
      </c>
      <c r="N243" s="30">
        <v>3359</v>
      </c>
      <c r="O243" s="30">
        <v>0</v>
      </c>
      <c r="P243" s="30">
        <v>0</v>
      </c>
      <c r="Q243" s="33">
        <v>0.62673999999999996</v>
      </c>
      <c r="R243" s="33">
        <v>2.4573999999999999E-2</v>
      </c>
      <c r="S243" s="33">
        <v>3.3883999999999997E-2</v>
      </c>
      <c r="T243" s="33">
        <v>9.3100000000000006E-3</v>
      </c>
      <c r="U243" s="33">
        <v>0.27477200000000002</v>
      </c>
      <c r="V243" s="32">
        <v>453.4</v>
      </c>
      <c r="W243" s="33">
        <v>2.4390000000000002E-3</v>
      </c>
      <c r="X243" s="30">
        <v>0</v>
      </c>
      <c r="Y243" s="30">
        <v>0</v>
      </c>
      <c r="Z243" s="30">
        <v>0</v>
      </c>
    </row>
    <row r="244" spans="1:26">
      <c r="A244" s="30">
        <v>231</v>
      </c>
      <c r="B244" s="31">
        <v>0.12318287037037036</v>
      </c>
      <c r="C244" s="32">
        <v>146.80000000000001</v>
      </c>
      <c r="D244" s="32">
        <v>0</v>
      </c>
      <c r="E244" s="33">
        <v>0</v>
      </c>
      <c r="F244" s="34">
        <v>0</v>
      </c>
      <c r="G244" s="33">
        <v>0.70834900000000001</v>
      </c>
      <c r="H244" s="33">
        <v>2.4553999999999999E-2</v>
      </c>
      <c r="I244" s="33">
        <v>3.1447999999999997E-2</v>
      </c>
      <c r="J244" s="33">
        <v>6.8950000000000001E-3</v>
      </c>
      <c r="K244" s="33">
        <v>0.21924299999999999</v>
      </c>
      <c r="L244" s="32">
        <v>315.60000000000002</v>
      </c>
      <c r="M244" s="33">
        <v>0.28084199999999998</v>
      </c>
      <c r="N244" s="30">
        <v>1054</v>
      </c>
      <c r="O244" s="30">
        <v>0</v>
      </c>
      <c r="P244" s="30">
        <v>0</v>
      </c>
      <c r="Q244" s="33">
        <v>0.49963800000000003</v>
      </c>
      <c r="R244" s="33">
        <v>2.1991E-2</v>
      </c>
      <c r="S244" s="33">
        <v>2.7025E-2</v>
      </c>
      <c r="T244" s="33">
        <v>5.0340000000000003E-3</v>
      </c>
      <c r="U244" s="33">
        <v>0.18626799999999999</v>
      </c>
      <c r="V244" s="32">
        <v>532</v>
      </c>
      <c r="W244" s="33">
        <v>0.59756100000000001</v>
      </c>
      <c r="X244" s="30">
        <v>0</v>
      </c>
      <c r="Y244" s="30">
        <v>0</v>
      </c>
      <c r="Z244" s="30">
        <v>0</v>
      </c>
    </row>
    <row r="245" spans="1:26">
      <c r="A245" s="30">
        <v>232</v>
      </c>
      <c r="B245" s="31">
        <v>0.12324074074074075</v>
      </c>
      <c r="C245" s="32">
        <v>147.9</v>
      </c>
      <c r="D245" s="32">
        <v>0</v>
      </c>
      <c r="E245" s="33">
        <v>0</v>
      </c>
      <c r="F245" s="34">
        <v>0</v>
      </c>
      <c r="G245" s="33">
        <v>0.66848399999999997</v>
      </c>
      <c r="H245" s="33">
        <v>2.5536E-2</v>
      </c>
      <c r="I245" s="33">
        <v>3.4254E-2</v>
      </c>
      <c r="J245" s="33">
        <v>8.7180000000000001E-3</v>
      </c>
      <c r="K245" s="33">
        <v>0.25450800000000001</v>
      </c>
      <c r="L245" s="32">
        <v>189.9</v>
      </c>
      <c r="M245" s="33">
        <v>2.4390000000000002E-3</v>
      </c>
      <c r="N245" s="30">
        <v>2244</v>
      </c>
      <c r="O245" s="30">
        <v>0</v>
      </c>
      <c r="P245" s="30">
        <v>0</v>
      </c>
      <c r="Q245" s="33">
        <v>0.30857400000000001</v>
      </c>
      <c r="R245" s="33">
        <v>2.0105000000000001E-2</v>
      </c>
      <c r="S245" s="33">
        <v>2.3753E-2</v>
      </c>
      <c r="T245" s="33">
        <v>3.6470000000000001E-3</v>
      </c>
      <c r="U245" s="33">
        <v>0.153557</v>
      </c>
      <c r="V245" s="32">
        <v>576.6</v>
      </c>
      <c r="W245" s="33">
        <v>0.59756100000000001</v>
      </c>
      <c r="X245" s="30">
        <v>978</v>
      </c>
      <c r="Y245" s="30">
        <v>0</v>
      </c>
      <c r="Z245" s="30">
        <v>0</v>
      </c>
    </row>
    <row r="246" spans="1:26">
      <c r="A246" s="30">
        <v>233</v>
      </c>
      <c r="B246" s="31">
        <v>0.12331018518518518</v>
      </c>
      <c r="C246" s="32">
        <v>149.19999999999999</v>
      </c>
      <c r="D246" s="32">
        <v>0</v>
      </c>
      <c r="E246" s="33">
        <v>0</v>
      </c>
      <c r="F246" s="34">
        <v>0</v>
      </c>
      <c r="G246" s="33">
        <v>0.31504900000000002</v>
      </c>
      <c r="H246" s="33">
        <v>2.0761000000000002E-2</v>
      </c>
      <c r="I246" s="33">
        <v>2.5135000000000001E-2</v>
      </c>
      <c r="J246" s="33">
        <v>4.3740000000000003E-3</v>
      </c>
      <c r="K246" s="33">
        <v>0.174008</v>
      </c>
      <c r="L246" s="32">
        <v>423.4</v>
      </c>
      <c r="M246" s="33">
        <v>4.3769000000000002E-2</v>
      </c>
      <c r="N246" s="30">
        <v>917</v>
      </c>
      <c r="O246" s="30">
        <v>0</v>
      </c>
      <c r="P246" s="30">
        <v>0</v>
      </c>
      <c r="Q246" s="33">
        <v>0.40187899999999999</v>
      </c>
      <c r="R246" s="33">
        <v>1.9577000000000001E-2</v>
      </c>
      <c r="S246" s="33">
        <v>2.4375000000000001E-2</v>
      </c>
      <c r="T246" s="33">
        <v>4.7990000000000003E-3</v>
      </c>
      <c r="U246" s="33">
        <v>0.19686600000000001</v>
      </c>
      <c r="V246" s="32">
        <v>474.5</v>
      </c>
      <c r="W246" s="33">
        <v>2.4390000000000002E-3</v>
      </c>
      <c r="X246" s="30">
        <v>634</v>
      </c>
      <c r="Y246" s="30">
        <v>0</v>
      </c>
      <c r="Z246" s="30">
        <v>0</v>
      </c>
    </row>
    <row r="247" spans="1:26">
      <c r="A247" s="30">
        <v>234</v>
      </c>
      <c r="B247" s="31">
        <v>0.12336805555555556</v>
      </c>
      <c r="C247" s="32">
        <v>150.30000000000001</v>
      </c>
      <c r="D247" s="32">
        <v>0</v>
      </c>
      <c r="E247" s="33">
        <v>0</v>
      </c>
      <c r="F247" s="34">
        <v>0</v>
      </c>
      <c r="G247" s="33">
        <v>0.45190999999999998</v>
      </c>
      <c r="H247" s="33">
        <v>2.0011999999999999E-2</v>
      </c>
      <c r="I247" s="33">
        <v>2.4133000000000002E-2</v>
      </c>
      <c r="J247" s="33">
        <v>4.1219999999999998E-3</v>
      </c>
      <c r="K247" s="33">
        <v>0.170791</v>
      </c>
      <c r="L247" s="32">
        <v>247.5</v>
      </c>
      <c r="M247" s="33">
        <v>0.36838100000000001</v>
      </c>
      <c r="N247" s="30">
        <v>593</v>
      </c>
      <c r="O247" s="30">
        <v>0</v>
      </c>
      <c r="P247" s="30">
        <v>0</v>
      </c>
      <c r="Q247" s="33">
        <v>0.228154</v>
      </c>
      <c r="R247" s="33">
        <v>1.8748999999999998E-2</v>
      </c>
      <c r="S247" s="33">
        <v>2.3040000000000001E-2</v>
      </c>
      <c r="T247" s="33">
        <v>4.2900000000000004E-3</v>
      </c>
      <c r="U247" s="33">
        <v>0.18622</v>
      </c>
      <c r="V247" s="32">
        <v>896.7</v>
      </c>
      <c r="W247" s="33">
        <v>2.4390000000000002E-3</v>
      </c>
      <c r="X247" s="30">
        <v>2243</v>
      </c>
      <c r="Y247" s="30">
        <v>0</v>
      </c>
      <c r="Z247" s="30">
        <v>0</v>
      </c>
    </row>
    <row r="248" spans="1:26">
      <c r="A248" s="30">
        <v>235</v>
      </c>
      <c r="B248" s="31">
        <v>0.12343749999999999</v>
      </c>
      <c r="C248" s="32">
        <v>151.19999999999999</v>
      </c>
      <c r="D248" s="32">
        <v>0</v>
      </c>
      <c r="E248" s="33">
        <v>0</v>
      </c>
      <c r="F248" s="34">
        <v>0</v>
      </c>
      <c r="G248" s="33">
        <v>0.112946</v>
      </c>
      <c r="H248" s="33">
        <v>1.8762000000000001E-2</v>
      </c>
      <c r="I248" s="33">
        <v>2.1791000000000001E-2</v>
      </c>
      <c r="J248" s="33">
        <v>3.029E-3</v>
      </c>
      <c r="K248" s="33">
        <v>0.139019</v>
      </c>
      <c r="L248" s="32">
        <v>546.6</v>
      </c>
      <c r="M248" s="33">
        <v>0.40181800000000001</v>
      </c>
      <c r="N248" s="30">
        <v>1584</v>
      </c>
      <c r="O248" s="30">
        <v>0</v>
      </c>
      <c r="P248" s="30">
        <v>0</v>
      </c>
      <c r="Q248" s="33">
        <v>0.44565100000000002</v>
      </c>
      <c r="R248" s="33">
        <v>2.0480999999999999E-2</v>
      </c>
      <c r="S248" s="33">
        <v>2.5758E-2</v>
      </c>
      <c r="T248" s="33">
        <v>5.2779999999999997E-3</v>
      </c>
      <c r="U248" s="33">
        <v>0.204901</v>
      </c>
      <c r="V248" s="32">
        <v>663.3</v>
      </c>
      <c r="W248" s="33">
        <v>2.4390000000000002E-3</v>
      </c>
      <c r="X248" s="30">
        <v>0</v>
      </c>
      <c r="Y248" s="30">
        <v>0</v>
      </c>
      <c r="Z248" s="30">
        <v>0</v>
      </c>
    </row>
    <row r="249" spans="1:26">
      <c r="A249" s="30">
        <v>236</v>
      </c>
      <c r="B249" s="31">
        <v>0.12349537037037038</v>
      </c>
      <c r="C249" s="32">
        <v>151.69999999999999</v>
      </c>
      <c r="D249" s="32">
        <v>0</v>
      </c>
      <c r="E249" s="33">
        <v>0</v>
      </c>
      <c r="F249" s="34">
        <v>0</v>
      </c>
      <c r="G249" s="33">
        <v>0.145673</v>
      </c>
      <c r="H249" s="33">
        <v>1.7825000000000001E-2</v>
      </c>
      <c r="I249" s="33">
        <v>2.1988000000000001E-2</v>
      </c>
      <c r="J249" s="33">
        <v>4.163E-3</v>
      </c>
      <c r="K249" s="33">
        <v>0.18932499999999999</v>
      </c>
      <c r="L249" s="32">
        <v>557.1</v>
      </c>
      <c r="M249" s="33">
        <v>5.6541000000000001E-2</v>
      </c>
      <c r="N249" s="30">
        <v>1397</v>
      </c>
      <c r="O249" s="30">
        <v>0</v>
      </c>
      <c r="P249" s="30">
        <v>0</v>
      </c>
      <c r="Q249" s="33">
        <v>0.20874000000000001</v>
      </c>
      <c r="R249" s="33">
        <v>1.8651000000000001E-2</v>
      </c>
      <c r="S249" s="33">
        <v>2.2255E-2</v>
      </c>
      <c r="T249" s="33">
        <v>3.604E-3</v>
      </c>
      <c r="U249" s="33">
        <v>0.16195499999999999</v>
      </c>
      <c r="V249" s="32">
        <v>763</v>
      </c>
      <c r="W249" s="33">
        <v>1.3348E-2</v>
      </c>
      <c r="X249" s="30">
        <v>0</v>
      </c>
      <c r="Y249" s="30">
        <v>0</v>
      </c>
      <c r="Z249" s="30">
        <v>0</v>
      </c>
    </row>
    <row r="250" spans="1:26">
      <c r="A250" s="30">
        <v>237</v>
      </c>
      <c r="B250" s="31">
        <v>0.12356481481481481</v>
      </c>
      <c r="C250" s="32">
        <v>152.80000000000001</v>
      </c>
      <c r="D250" s="32">
        <v>0</v>
      </c>
      <c r="E250" s="33">
        <v>0</v>
      </c>
      <c r="F250" s="34">
        <v>0</v>
      </c>
      <c r="G250" s="33">
        <v>0.16</v>
      </c>
      <c r="H250" s="33">
        <v>1.8608E-2</v>
      </c>
      <c r="I250" s="33">
        <v>2.3029999999999998E-2</v>
      </c>
      <c r="J250" s="33">
        <v>4.4209999999999996E-3</v>
      </c>
      <c r="K250" s="33">
        <v>0.19199099999999999</v>
      </c>
      <c r="L250" s="32">
        <v>120.3</v>
      </c>
      <c r="M250" s="33">
        <v>0.20607500000000001</v>
      </c>
      <c r="N250" s="30">
        <v>980</v>
      </c>
      <c r="O250" s="30">
        <v>0</v>
      </c>
      <c r="P250" s="30">
        <v>0</v>
      </c>
      <c r="Q250" s="33">
        <v>0.216257</v>
      </c>
      <c r="R250" s="33">
        <v>2.1149000000000001E-2</v>
      </c>
      <c r="S250" s="33">
        <v>2.4511000000000002E-2</v>
      </c>
      <c r="T250" s="33">
        <v>3.362E-3</v>
      </c>
      <c r="U250" s="33">
        <v>0.137159</v>
      </c>
      <c r="V250" s="32">
        <v>237</v>
      </c>
      <c r="W250" s="33">
        <v>2.4390000000000002E-3</v>
      </c>
      <c r="X250" s="30">
        <v>1413</v>
      </c>
      <c r="Y250" s="30">
        <v>0</v>
      </c>
      <c r="Z250" s="30">
        <v>0</v>
      </c>
    </row>
    <row r="251" spans="1:26">
      <c r="A251" s="30">
        <v>238</v>
      </c>
      <c r="B251" s="31">
        <v>0.1236226851851852</v>
      </c>
      <c r="C251" s="32">
        <v>153.9</v>
      </c>
      <c r="D251" s="32">
        <v>0</v>
      </c>
      <c r="E251" s="33">
        <v>0</v>
      </c>
      <c r="F251" s="34">
        <v>0</v>
      </c>
      <c r="G251" s="33">
        <v>0.203431</v>
      </c>
      <c r="H251" s="33">
        <v>1.7951999999999999E-2</v>
      </c>
      <c r="I251" s="33">
        <v>2.0767999999999998E-2</v>
      </c>
      <c r="J251" s="33">
        <v>2.8159999999999999E-3</v>
      </c>
      <c r="K251" s="33">
        <v>0.13559299999999999</v>
      </c>
      <c r="L251" s="32">
        <v>659.3</v>
      </c>
      <c r="M251" s="33">
        <v>0.59756100000000001</v>
      </c>
      <c r="N251" s="30">
        <v>5005</v>
      </c>
      <c r="O251" s="30">
        <v>0</v>
      </c>
      <c r="P251" s="30">
        <v>0</v>
      </c>
      <c r="Q251" s="33">
        <v>0.101456</v>
      </c>
      <c r="R251" s="33">
        <v>1.7579999999999998E-2</v>
      </c>
      <c r="S251" s="33">
        <v>2.0678999999999999E-2</v>
      </c>
      <c r="T251" s="33">
        <v>3.0990000000000002E-3</v>
      </c>
      <c r="U251" s="33">
        <v>0.14987600000000001</v>
      </c>
      <c r="V251" s="32">
        <v>557.1</v>
      </c>
      <c r="W251" s="33">
        <v>0.45591999999999999</v>
      </c>
      <c r="X251" s="30">
        <v>0</v>
      </c>
      <c r="Y251" s="30">
        <v>0</v>
      </c>
      <c r="Z251" s="30">
        <v>0</v>
      </c>
    </row>
    <row r="252" spans="1:26">
      <c r="A252" s="30">
        <v>239</v>
      </c>
      <c r="B252" s="31">
        <v>0.12368055555555556</v>
      </c>
      <c r="C252" s="32">
        <v>155.4</v>
      </c>
      <c r="D252" s="32">
        <v>0</v>
      </c>
      <c r="E252" s="33">
        <v>0</v>
      </c>
      <c r="F252" s="34">
        <v>0</v>
      </c>
      <c r="G252" s="33">
        <v>9.1225000000000001E-2</v>
      </c>
      <c r="H252" s="33">
        <v>1.7524999999999999E-2</v>
      </c>
      <c r="I252" s="33">
        <v>2.095E-2</v>
      </c>
      <c r="J252" s="33">
        <v>3.4250000000000001E-3</v>
      </c>
      <c r="K252" s="33">
        <v>0.16349900000000001</v>
      </c>
      <c r="L252" s="32">
        <v>370.7</v>
      </c>
      <c r="M252" s="33">
        <v>0.59756100000000001</v>
      </c>
      <c r="N252" s="30">
        <v>0</v>
      </c>
      <c r="O252" s="30">
        <v>0</v>
      </c>
      <c r="P252" s="30">
        <v>0</v>
      </c>
      <c r="Q252" s="33">
        <v>4.4650000000000002E-2</v>
      </c>
      <c r="R252" s="33">
        <v>1.8336999999999999E-2</v>
      </c>
      <c r="S252" s="33">
        <v>2.0385E-2</v>
      </c>
      <c r="T252" s="33">
        <v>2.0470000000000002E-3</v>
      </c>
      <c r="U252" s="33">
        <v>0.10044</v>
      </c>
      <c r="V252" s="32">
        <v>896.7</v>
      </c>
      <c r="W252" s="33">
        <v>0.36838100000000001</v>
      </c>
      <c r="X252" s="30">
        <v>0</v>
      </c>
      <c r="Y252" s="30">
        <v>0</v>
      </c>
      <c r="Z252" s="30">
        <v>0</v>
      </c>
    </row>
    <row r="253" spans="1:26">
      <c r="A253" s="30">
        <v>240</v>
      </c>
      <c r="B253" s="31">
        <v>0.12375000000000001</v>
      </c>
      <c r="C253" s="32">
        <v>156.30000000000001</v>
      </c>
      <c r="D253" s="32">
        <v>0</v>
      </c>
      <c r="E253" s="33">
        <v>0</v>
      </c>
      <c r="F253" s="34">
        <v>0</v>
      </c>
      <c r="G253" s="33">
        <v>0.17802000000000001</v>
      </c>
      <c r="H253" s="33">
        <v>1.8412999999999999E-2</v>
      </c>
      <c r="I253" s="33">
        <v>2.1669999999999998E-2</v>
      </c>
      <c r="J253" s="33">
        <v>3.2569999999999999E-3</v>
      </c>
      <c r="K253" s="33">
        <v>0.15030299999999999</v>
      </c>
      <c r="L253" s="32">
        <v>179.4</v>
      </c>
      <c r="M253" s="33">
        <v>0.22674</v>
      </c>
      <c r="N253" s="30">
        <v>1071</v>
      </c>
      <c r="O253" s="30">
        <v>0</v>
      </c>
      <c r="P253" s="30">
        <v>0</v>
      </c>
      <c r="Q253" s="33">
        <v>0.161111</v>
      </c>
      <c r="R253" s="33">
        <v>1.8870999999999999E-2</v>
      </c>
      <c r="S253" s="33">
        <v>2.1491E-2</v>
      </c>
      <c r="T253" s="33">
        <v>2.6199999999999999E-3</v>
      </c>
      <c r="U253" s="33">
        <v>0.12192500000000001</v>
      </c>
      <c r="V253" s="32">
        <v>258</v>
      </c>
      <c r="W253" s="33">
        <v>0.481464</v>
      </c>
      <c r="X253" s="30">
        <v>6423</v>
      </c>
      <c r="Y253" s="30">
        <v>0</v>
      </c>
      <c r="Z253" s="30">
        <v>0</v>
      </c>
    </row>
    <row r="254" spans="1:26">
      <c r="A254" s="30">
        <v>241</v>
      </c>
      <c r="B254" s="31">
        <v>0.12380787037037037</v>
      </c>
      <c r="C254" s="32">
        <v>156.6</v>
      </c>
      <c r="D254" s="32">
        <v>0</v>
      </c>
      <c r="E254" s="33">
        <v>0</v>
      </c>
      <c r="F254" s="34">
        <v>0</v>
      </c>
      <c r="G254" s="33">
        <v>0.56378700000000004</v>
      </c>
      <c r="H254" s="33">
        <v>2.3588999999999999E-2</v>
      </c>
      <c r="I254" s="33">
        <v>2.9881999999999999E-2</v>
      </c>
      <c r="J254" s="33">
        <v>6.293E-3</v>
      </c>
      <c r="K254" s="33">
        <v>0.210592</v>
      </c>
      <c r="L254" s="32">
        <v>220</v>
      </c>
      <c r="M254" s="33">
        <v>0.17263800000000001</v>
      </c>
      <c r="N254" s="30">
        <v>0</v>
      </c>
      <c r="O254" s="30">
        <v>0</v>
      </c>
      <c r="P254" s="30">
        <v>0</v>
      </c>
      <c r="Q254" s="33">
        <v>0.21151900000000001</v>
      </c>
      <c r="R254" s="33">
        <v>1.7846000000000001E-2</v>
      </c>
      <c r="S254" s="33">
        <v>2.1267000000000001E-2</v>
      </c>
      <c r="T254" s="33">
        <v>3.421E-3</v>
      </c>
      <c r="U254" s="33">
        <v>0.160856</v>
      </c>
      <c r="V254" s="32">
        <v>415.3</v>
      </c>
      <c r="W254" s="33">
        <v>2.4390000000000002E-3</v>
      </c>
      <c r="X254" s="30">
        <v>2251</v>
      </c>
      <c r="Y254" s="30">
        <v>0</v>
      </c>
      <c r="Z254" s="30">
        <v>0</v>
      </c>
    </row>
    <row r="255" spans="1:26">
      <c r="A255" s="30">
        <v>242</v>
      </c>
      <c r="B255" s="31">
        <v>0.12387731481481483</v>
      </c>
      <c r="C255" s="32">
        <v>157.5</v>
      </c>
      <c r="D255" s="32">
        <v>0</v>
      </c>
      <c r="E255" s="33">
        <v>0</v>
      </c>
      <c r="F255" s="34">
        <v>0</v>
      </c>
      <c r="G255" s="33">
        <v>0.23517099999999999</v>
      </c>
      <c r="H255" s="33">
        <v>1.7756000000000001E-2</v>
      </c>
      <c r="I255" s="33">
        <v>2.1152000000000001E-2</v>
      </c>
      <c r="J255" s="33">
        <v>3.3960000000000001E-3</v>
      </c>
      <c r="K255" s="33">
        <v>0.16054599999999999</v>
      </c>
      <c r="L255" s="32">
        <v>773.5</v>
      </c>
      <c r="M255" s="33">
        <v>2.4390000000000002E-3</v>
      </c>
      <c r="N255" s="30">
        <v>0</v>
      </c>
      <c r="O255" s="30">
        <v>0</v>
      </c>
      <c r="P255" s="30">
        <v>0</v>
      </c>
      <c r="Q255" s="33">
        <v>2.7317000000000001E-2</v>
      </c>
      <c r="R255" s="33">
        <v>1.7253000000000001E-2</v>
      </c>
      <c r="S255" s="33">
        <v>2.0379999999999999E-2</v>
      </c>
      <c r="T255" s="33">
        <v>3.1259999999999999E-3</v>
      </c>
      <c r="U255" s="33">
        <v>0.15341099999999999</v>
      </c>
      <c r="V255" s="32">
        <v>103.3</v>
      </c>
      <c r="W255" s="33">
        <v>0.59756100000000001</v>
      </c>
      <c r="X255" s="30">
        <v>0</v>
      </c>
      <c r="Y255" s="30">
        <v>0</v>
      </c>
      <c r="Z255" s="30">
        <v>0</v>
      </c>
    </row>
    <row r="256" spans="1:26">
      <c r="A256" s="30">
        <v>243</v>
      </c>
      <c r="B256" s="31">
        <v>0.12393518518518519</v>
      </c>
      <c r="C256" s="32">
        <v>158.80000000000001</v>
      </c>
      <c r="D256" s="32">
        <v>0</v>
      </c>
      <c r="E256" s="33">
        <v>0</v>
      </c>
      <c r="F256" s="34">
        <v>0</v>
      </c>
      <c r="G256" s="33">
        <v>9.3447000000000002E-2</v>
      </c>
      <c r="H256" s="33">
        <v>1.7932E-2</v>
      </c>
      <c r="I256" s="33">
        <v>2.0084000000000001E-2</v>
      </c>
      <c r="J256" s="33">
        <v>2.1519999999999998E-3</v>
      </c>
      <c r="K256" s="33">
        <v>0.10714</v>
      </c>
      <c r="L256" s="32">
        <v>669.8</v>
      </c>
      <c r="M256" s="33">
        <v>0.59756100000000001</v>
      </c>
      <c r="N256" s="30">
        <v>1584</v>
      </c>
      <c r="O256" s="30">
        <v>0</v>
      </c>
      <c r="P256" s="30">
        <v>0</v>
      </c>
      <c r="Q256" s="33">
        <v>0.28004200000000001</v>
      </c>
      <c r="R256" s="33">
        <v>1.8051000000000001E-2</v>
      </c>
      <c r="S256" s="33">
        <v>2.1861999999999999E-2</v>
      </c>
      <c r="T256" s="33">
        <v>3.8110000000000002E-3</v>
      </c>
      <c r="U256" s="33">
        <v>0.17433000000000001</v>
      </c>
      <c r="V256" s="32">
        <v>103.3</v>
      </c>
      <c r="W256" s="33">
        <v>0.22674</v>
      </c>
      <c r="X256" s="30">
        <v>3316</v>
      </c>
      <c r="Y256" s="30">
        <v>0</v>
      </c>
      <c r="Z256" s="30">
        <v>0</v>
      </c>
    </row>
    <row r="257" spans="1:26">
      <c r="A257" s="30">
        <v>244</v>
      </c>
      <c r="B257" s="31">
        <v>0.12400462962962962</v>
      </c>
      <c r="C257" s="32">
        <v>160.1</v>
      </c>
      <c r="D257" s="32">
        <v>0</v>
      </c>
      <c r="E257" s="33">
        <v>0</v>
      </c>
      <c r="F257" s="34">
        <v>0</v>
      </c>
      <c r="G257" s="33">
        <v>7.4145000000000003E-2</v>
      </c>
      <c r="H257" s="33">
        <v>1.6920999999999999E-2</v>
      </c>
      <c r="I257" s="33">
        <v>1.9768000000000001E-2</v>
      </c>
      <c r="J257" s="33">
        <v>2.8479999999999998E-3</v>
      </c>
      <c r="K257" s="33">
        <v>0.14405399999999999</v>
      </c>
      <c r="L257" s="32">
        <v>680.3</v>
      </c>
      <c r="M257" s="33">
        <v>0.59756100000000001</v>
      </c>
      <c r="N257" s="30">
        <v>23548</v>
      </c>
      <c r="O257" s="30">
        <v>0</v>
      </c>
      <c r="P257" s="30">
        <v>0</v>
      </c>
      <c r="Q257" s="33">
        <v>8.7218000000000004E-2</v>
      </c>
      <c r="R257" s="33">
        <v>1.7621999999999999E-2</v>
      </c>
      <c r="S257" s="33">
        <v>1.958E-2</v>
      </c>
      <c r="T257" s="33">
        <v>1.9580000000000001E-3</v>
      </c>
      <c r="U257" s="33">
        <v>0.1</v>
      </c>
      <c r="V257" s="32">
        <v>179.4</v>
      </c>
      <c r="W257" s="33">
        <v>0.180532</v>
      </c>
      <c r="X257" s="30">
        <v>2477</v>
      </c>
      <c r="Y257" s="30">
        <v>0</v>
      </c>
      <c r="Z257" s="30">
        <v>0</v>
      </c>
    </row>
    <row r="258" spans="1:26">
      <c r="A258" s="30">
        <v>245</v>
      </c>
      <c r="B258" s="31">
        <v>0.12406250000000001</v>
      </c>
      <c r="C258" s="32">
        <v>161</v>
      </c>
      <c r="D258" s="32">
        <v>0</v>
      </c>
      <c r="E258" s="33">
        <v>0</v>
      </c>
      <c r="F258" s="34">
        <v>0</v>
      </c>
      <c r="G258" s="33">
        <v>0.27612399999999998</v>
      </c>
      <c r="H258" s="33">
        <v>1.8409999999999999E-2</v>
      </c>
      <c r="I258" s="33">
        <v>2.1752000000000001E-2</v>
      </c>
      <c r="J258" s="33">
        <v>3.3419999999999999E-3</v>
      </c>
      <c r="K258" s="33">
        <v>0.15364</v>
      </c>
      <c r="L258" s="32">
        <v>525.5</v>
      </c>
      <c r="M258" s="33">
        <v>0.59756100000000001</v>
      </c>
      <c r="N258" s="30">
        <v>724</v>
      </c>
      <c r="O258" s="30">
        <v>0</v>
      </c>
      <c r="P258" s="30">
        <v>0</v>
      </c>
      <c r="Q258" s="33">
        <v>7.0821999999999996E-2</v>
      </c>
      <c r="R258" s="33">
        <v>1.6095000000000002E-2</v>
      </c>
      <c r="S258" s="33">
        <v>1.8332000000000001E-2</v>
      </c>
      <c r="T258" s="33">
        <v>2.238E-3</v>
      </c>
      <c r="U258" s="33">
        <v>0.122056</v>
      </c>
      <c r="V258" s="32">
        <v>663.3</v>
      </c>
      <c r="W258" s="33">
        <v>0.59756100000000001</v>
      </c>
      <c r="X258" s="30">
        <v>770</v>
      </c>
      <c r="Y258" s="30">
        <v>0</v>
      </c>
      <c r="Z258" s="30">
        <v>0</v>
      </c>
    </row>
    <row r="259" spans="1:26">
      <c r="A259" s="30">
        <v>246</v>
      </c>
      <c r="B259" s="31">
        <v>0.12413194444444443</v>
      </c>
      <c r="C259" s="32">
        <v>161.5</v>
      </c>
      <c r="D259" s="32">
        <v>0</v>
      </c>
      <c r="E259" s="33">
        <v>0</v>
      </c>
      <c r="F259" s="34">
        <v>0</v>
      </c>
      <c r="G259" s="33">
        <v>9.9987000000000006E-2</v>
      </c>
      <c r="H259" s="33">
        <v>1.6234999999999999E-2</v>
      </c>
      <c r="I259" s="33">
        <v>1.9799000000000001E-2</v>
      </c>
      <c r="J259" s="33">
        <v>3.5639999999999999E-3</v>
      </c>
      <c r="K259" s="33">
        <v>0.18002699999999999</v>
      </c>
      <c r="L259" s="32">
        <v>896.7</v>
      </c>
      <c r="M259" s="33">
        <v>0.13920199999999999</v>
      </c>
      <c r="N259" s="30">
        <v>927</v>
      </c>
      <c r="O259" s="30">
        <v>0</v>
      </c>
      <c r="P259" s="30">
        <v>0</v>
      </c>
      <c r="Q259" s="33">
        <v>6.8955000000000002E-2</v>
      </c>
      <c r="R259" s="33">
        <v>1.5810999999999999E-2</v>
      </c>
      <c r="S259" s="33">
        <v>1.7954999999999999E-2</v>
      </c>
      <c r="T259" s="33">
        <v>2.1440000000000001E-3</v>
      </c>
      <c r="U259" s="33">
        <v>0.11940199999999999</v>
      </c>
      <c r="V259" s="32">
        <v>896.7</v>
      </c>
      <c r="W259" s="33">
        <v>2.4390000000000002E-3</v>
      </c>
      <c r="X259" s="30">
        <v>0</v>
      </c>
      <c r="Y259" s="30">
        <v>0</v>
      </c>
      <c r="Z259" s="30">
        <v>0</v>
      </c>
    </row>
    <row r="260" spans="1:26">
      <c r="A260" s="30">
        <v>247</v>
      </c>
      <c r="B260" s="31">
        <v>0.12418981481481482</v>
      </c>
      <c r="C260" s="32">
        <v>162.6</v>
      </c>
      <c r="D260" s="32">
        <v>0</v>
      </c>
      <c r="E260" s="33">
        <v>0</v>
      </c>
      <c r="F260" s="34">
        <v>0</v>
      </c>
      <c r="G260" s="33">
        <v>0.24676799999999999</v>
      </c>
      <c r="H260" s="33">
        <v>1.7722999999999999E-2</v>
      </c>
      <c r="I260" s="33">
        <v>2.1610999999999998E-2</v>
      </c>
      <c r="J260" s="33">
        <v>3.888E-3</v>
      </c>
      <c r="K260" s="33">
        <v>0.17991499999999999</v>
      </c>
      <c r="L260" s="32">
        <v>387.8</v>
      </c>
      <c r="M260" s="33">
        <v>0.59756100000000001</v>
      </c>
      <c r="N260" s="30">
        <v>4163</v>
      </c>
      <c r="O260" s="30">
        <v>0</v>
      </c>
      <c r="P260" s="30">
        <v>0</v>
      </c>
      <c r="Q260" s="33">
        <v>4.9368000000000002E-2</v>
      </c>
      <c r="R260" s="33">
        <v>1.6239E-2</v>
      </c>
      <c r="S260" s="33">
        <v>1.9897000000000001E-2</v>
      </c>
      <c r="T260" s="33">
        <v>3.6579999999999998E-3</v>
      </c>
      <c r="U260" s="33">
        <v>0.18382599999999999</v>
      </c>
      <c r="V260" s="32">
        <v>271.10000000000002</v>
      </c>
      <c r="W260" s="33">
        <v>0.36838100000000001</v>
      </c>
      <c r="X260" s="30">
        <v>0</v>
      </c>
      <c r="Y260" s="30">
        <v>0</v>
      </c>
      <c r="Z260" s="30">
        <v>0</v>
      </c>
    </row>
    <row r="261" spans="1:26">
      <c r="A261" s="30">
        <v>248</v>
      </c>
      <c r="B261" s="31">
        <v>0.12424768518518518</v>
      </c>
      <c r="C261" s="32">
        <v>163.5</v>
      </c>
      <c r="D261" s="32">
        <v>0</v>
      </c>
      <c r="E261" s="33">
        <v>0</v>
      </c>
      <c r="F261" s="34">
        <v>0</v>
      </c>
      <c r="G261" s="33">
        <v>6.2261999999999998E-2</v>
      </c>
      <c r="H261" s="33">
        <v>1.7704999999999999E-2</v>
      </c>
      <c r="I261" s="33">
        <v>2.0740999999999999E-2</v>
      </c>
      <c r="J261" s="33">
        <v>3.0360000000000001E-3</v>
      </c>
      <c r="K261" s="33">
        <v>0.146393</v>
      </c>
      <c r="L261" s="32">
        <v>557.1</v>
      </c>
      <c r="M261" s="33">
        <v>0.59756100000000001</v>
      </c>
      <c r="N261" s="30">
        <v>2185</v>
      </c>
      <c r="O261" s="30">
        <v>0</v>
      </c>
      <c r="P261" s="30">
        <v>0</v>
      </c>
      <c r="Q261" s="33">
        <v>3.8188E-2</v>
      </c>
      <c r="R261" s="33">
        <v>1.6376000000000002E-2</v>
      </c>
      <c r="S261" s="33">
        <v>1.9087E-2</v>
      </c>
      <c r="T261" s="33">
        <v>2.712E-3</v>
      </c>
      <c r="U261" s="33">
        <v>0.14206099999999999</v>
      </c>
      <c r="V261" s="32">
        <v>487.5</v>
      </c>
      <c r="W261" s="33">
        <v>0.59756100000000001</v>
      </c>
      <c r="X261" s="30">
        <v>2808</v>
      </c>
      <c r="Y261" s="30">
        <v>0</v>
      </c>
      <c r="Z261" s="30">
        <v>0</v>
      </c>
    </row>
    <row r="262" spans="1:26">
      <c r="A262" s="30">
        <v>249</v>
      </c>
      <c r="B262" s="31">
        <v>0.12431712962962964</v>
      </c>
      <c r="C262" s="32">
        <v>165</v>
      </c>
      <c r="D262" s="32">
        <v>0</v>
      </c>
      <c r="E262" s="33">
        <v>0</v>
      </c>
      <c r="F262" s="34">
        <v>0</v>
      </c>
      <c r="G262" s="33">
        <v>0.14493</v>
      </c>
      <c r="H262" s="33">
        <v>1.7918E-2</v>
      </c>
      <c r="I262" s="33">
        <v>2.1086000000000001E-2</v>
      </c>
      <c r="J262" s="33">
        <v>3.1670000000000001E-3</v>
      </c>
      <c r="K262" s="33">
        <v>0.15021300000000001</v>
      </c>
      <c r="L262" s="32">
        <v>693.3</v>
      </c>
      <c r="M262" s="33">
        <v>0.59756100000000001</v>
      </c>
      <c r="N262" s="30">
        <v>0</v>
      </c>
      <c r="O262" s="30">
        <v>0</v>
      </c>
      <c r="P262" s="30">
        <v>0</v>
      </c>
      <c r="Q262" s="33">
        <v>0.227406</v>
      </c>
      <c r="R262" s="33">
        <v>1.7367E-2</v>
      </c>
      <c r="S262" s="33">
        <v>2.0992E-2</v>
      </c>
      <c r="T262" s="33">
        <v>3.6250000000000002E-3</v>
      </c>
      <c r="U262" s="33">
        <v>0.172676</v>
      </c>
      <c r="V262" s="32">
        <v>117.8</v>
      </c>
      <c r="W262" s="33">
        <v>2.4390000000000002E-3</v>
      </c>
      <c r="X262" s="30">
        <v>0</v>
      </c>
      <c r="Y262" s="30">
        <v>0</v>
      </c>
      <c r="Z262" s="30">
        <v>0</v>
      </c>
    </row>
    <row r="263" spans="1:26">
      <c r="A263" s="30">
        <v>250</v>
      </c>
      <c r="B263" s="31">
        <v>0.124375</v>
      </c>
      <c r="C263" s="32">
        <v>165.9</v>
      </c>
      <c r="D263" s="32">
        <v>0</v>
      </c>
      <c r="E263" s="33">
        <v>0</v>
      </c>
      <c r="F263" s="34">
        <v>0</v>
      </c>
      <c r="G263" s="33">
        <v>0.11199199999999999</v>
      </c>
      <c r="H263" s="33">
        <v>1.7576000000000001E-2</v>
      </c>
      <c r="I263" s="33">
        <v>2.0653000000000001E-2</v>
      </c>
      <c r="J263" s="33">
        <v>3.0769999999999999E-3</v>
      </c>
      <c r="K263" s="33">
        <v>0.148977</v>
      </c>
      <c r="L263" s="32">
        <v>374.8</v>
      </c>
      <c r="M263" s="33">
        <v>0.422483</v>
      </c>
      <c r="N263" s="30">
        <v>0</v>
      </c>
      <c r="O263" s="30">
        <v>0</v>
      </c>
      <c r="P263" s="30">
        <v>0</v>
      </c>
      <c r="Q263" s="33">
        <v>0.23149700000000001</v>
      </c>
      <c r="R263" s="33">
        <v>1.7926999999999998E-2</v>
      </c>
      <c r="S263" s="33">
        <v>2.1096E-2</v>
      </c>
      <c r="T263" s="33">
        <v>3.1689999999999999E-3</v>
      </c>
      <c r="U263" s="33">
        <v>0.15023400000000001</v>
      </c>
      <c r="V263" s="32">
        <v>103.3</v>
      </c>
      <c r="W263" s="33">
        <v>0.22674</v>
      </c>
      <c r="X263" s="30">
        <v>1906</v>
      </c>
      <c r="Y263" s="30">
        <v>0</v>
      </c>
      <c r="Z263" s="30">
        <v>0</v>
      </c>
    </row>
    <row r="264" spans="1:26">
      <c r="A264" s="30">
        <v>251</v>
      </c>
      <c r="B264" s="31">
        <v>0.12444444444444445</v>
      </c>
      <c r="C264" s="32">
        <v>167.4</v>
      </c>
      <c r="D264" s="32">
        <v>0</v>
      </c>
      <c r="E264" s="33">
        <v>0</v>
      </c>
      <c r="F264" s="34">
        <v>0</v>
      </c>
      <c r="G264" s="33">
        <v>4.6109999999999998E-2</v>
      </c>
      <c r="H264" s="33">
        <v>1.6698999999999999E-2</v>
      </c>
      <c r="I264" s="33">
        <v>2.0948000000000001E-2</v>
      </c>
      <c r="J264" s="33">
        <v>4.2500000000000003E-3</v>
      </c>
      <c r="K264" s="33">
        <v>0.202877</v>
      </c>
      <c r="L264" s="32">
        <v>896.7</v>
      </c>
      <c r="M264" s="33">
        <v>2.4390000000000002E-3</v>
      </c>
      <c r="N264" s="30">
        <v>1233</v>
      </c>
      <c r="O264" s="30">
        <v>0</v>
      </c>
      <c r="P264" s="30">
        <v>0</v>
      </c>
      <c r="Q264" s="33">
        <v>0.181865</v>
      </c>
      <c r="R264" s="33">
        <v>1.8012E-2</v>
      </c>
      <c r="S264" s="33">
        <v>2.1245E-2</v>
      </c>
      <c r="T264" s="33">
        <v>3.2330000000000002E-3</v>
      </c>
      <c r="U264" s="33">
        <v>0.152195</v>
      </c>
      <c r="V264" s="32">
        <v>374.8</v>
      </c>
      <c r="W264" s="33">
        <v>0.59756100000000001</v>
      </c>
      <c r="X264" s="30">
        <v>0</v>
      </c>
      <c r="Y264" s="30">
        <v>0</v>
      </c>
      <c r="Z264" s="30">
        <v>0</v>
      </c>
    </row>
    <row r="265" spans="1:26">
      <c r="A265" s="30">
        <v>252</v>
      </c>
      <c r="B265" s="31">
        <v>0.12450231481481482</v>
      </c>
      <c r="C265" s="32">
        <v>168.1</v>
      </c>
      <c r="D265" s="32">
        <v>0</v>
      </c>
      <c r="E265" s="33">
        <v>0</v>
      </c>
      <c r="F265" s="34">
        <v>0</v>
      </c>
      <c r="G265" s="33">
        <v>0.113232</v>
      </c>
      <c r="H265" s="33">
        <v>1.8713E-2</v>
      </c>
      <c r="I265" s="33">
        <v>2.0993999999999999E-2</v>
      </c>
      <c r="J265" s="33">
        <v>2.2820000000000002E-3</v>
      </c>
      <c r="K265" s="33">
        <v>0.108684</v>
      </c>
      <c r="L265" s="32">
        <v>896.7</v>
      </c>
      <c r="M265" s="33">
        <v>2.4390000000000002E-3</v>
      </c>
      <c r="N265" s="30">
        <v>1344</v>
      </c>
      <c r="O265" s="30">
        <v>0</v>
      </c>
      <c r="P265" s="30">
        <v>0</v>
      </c>
      <c r="Q265" s="33">
        <v>0.23149</v>
      </c>
      <c r="R265" s="33">
        <v>1.7364000000000001E-2</v>
      </c>
      <c r="S265" s="33">
        <v>2.1656000000000002E-2</v>
      </c>
      <c r="T265" s="33">
        <v>4.2929999999999999E-3</v>
      </c>
      <c r="U265" s="33">
        <v>0.198215</v>
      </c>
      <c r="V265" s="32">
        <v>896.7</v>
      </c>
      <c r="W265" s="33">
        <v>2.4390000000000002E-3</v>
      </c>
      <c r="X265" s="30">
        <v>3035</v>
      </c>
      <c r="Y265" s="30">
        <v>0</v>
      </c>
      <c r="Z265" s="30">
        <v>0</v>
      </c>
    </row>
    <row r="266" spans="1:26">
      <c r="A266" s="30">
        <v>253</v>
      </c>
      <c r="B266" s="31">
        <v>0.12457175925925927</v>
      </c>
      <c r="C266" s="32">
        <v>168.8</v>
      </c>
      <c r="D266" s="32">
        <v>0</v>
      </c>
      <c r="E266" s="33">
        <v>0</v>
      </c>
      <c r="F266" s="34">
        <v>0</v>
      </c>
      <c r="G266" s="33">
        <v>0.16006899999999999</v>
      </c>
      <c r="H266" s="33">
        <v>1.9355000000000001E-2</v>
      </c>
      <c r="I266" s="33">
        <v>2.3257E-2</v>
      </c>
      <c r="J266" s="33">
        <v>3.9029999999999998E-3</v>
      </c>
      <c r="K266" s="33">
        <v>0.167798</v>
      </c>
      <c r="L266" s="32">
        <v>103.3</v>
      </c>
      <c r="M266" s="33">
        <v>2.4390000000000002E-3</v>
      </c>
      <c r="N266" s="30">
        <v>0</v>
      </c>
      <c r="O266" s="30">
        <v>0</v>
      </c>
      <c r="P266" s="30">
        <v>0</v>
      </c>
      <c r="Q266" s="33">
        <v>0.22167400000000001</v>
      </c>
      <c r="R266" s="33">
        <v>1.9802E-2</v>
      </c>
      <c r="S266" s="33">
        <v>2.2404E-2</v>
      </c>
      <c r="T266" s="33">
        <v>2.6020000000000001E-3</v>
      </c>
      <c r="U266" s="33">
        <v>0.116147</v>
      </c>
      <c r="V266" s="32">
        <v>145.4</v>
      </c>
      <c r="W266" s="33">
        <v>0.23161899999999999</v>
      </c>
      <c r="X266" s="30">
        <v>1893</v>
      </c>
      <c r="Y266" s="30">
        <v>0</v>
      </c>
      <c r="Z266" s="30">
        <v>0</v>
      </c>
    </row>
    <row r="267" spans="1:26">
      <c r="A267" s="30">
        <v>254</v>
      </c>
      <c r="B267" s="31">
        <v>0.12462962962962963</v>
      </c>
      <c r="C267" s="32">
        <v>169.6</v>
      </c>
      <c r="D267" s="32">
        <v>0</v>
      </c>
      <c r="E267" s="33">
        <v>0</v>
      </c>
      <c r="F267" s="34">
        <v>0</v>
      </c>
      <c r="G267" s="33">
        <v>0.203426</v>
      </c>
      <c r="H267" s="33">
        <v>1.7618999999999999E-2</v>
      </c>
      <c r="I267" s="33">
        <v>2.2103999999999999E-2</v>
      </c>
      <c r="J267" s="33">
        <v>4.4850000000000003E-3</v>
      </c>
      <c r="K267" s="33">
        <v>0.20292399999999999</v>
      </c>
      <c r="L267" s="32">
        <v>436.4</v>
      </c>
      <c r="M267" s="33">
        <v>2.4390000000000002E-3</v>
      </c>
      <c r="N267" s="30">
        <v>3479</v>
      </c>
      <c r="O267" s="30">
        <v>0</v>
      </c>
      <c r="P267" s="30">
        <v>0</v>
      </c>
      <c r="Q267" s="33">
        <v>0.332094</v>
      </c>
      <c r="R267" s="33">
        <v>2.2235000000000001E-2</v>
      </c>
      <c r="S267" s="33">
        <v>2.6213E-2</v>
      </c>
      <c r="T267" s="33">
        <v>3.9779999999999998E-3</v>
      </c>
      <c r="U267" s="33">
        <v>0.151755</v>
      </c>
      <c r="V267" s="32">
        <v>275.10000000000002</v>
      </c>
      <c r="W267" s="33">
        <v>0.36838100000000001</v>
      </c>
      <c r="X267" s="30">
        <v>6987</v>
      </c>
      <c r="Y267" s="30">
        <v>0</v>
      </c>
      <c r="Z267" s="30">
        <v>0</v>
      </c>
    </row>
    <row r="268" spans="1:26">
      <c r="A268" s="30">
        <v>255</v>
      </c>
      <c r="B268" s="31">
        <v>0.12469907407407409</v>
      </c>
      <c r="C268" s="32">
        <v>171</v>
      </c>
      <c r="D268" s="32">
        <v>0</v>
      </c>
      <c r="E268" s="33">
        <v>0</v>
      </c>
      <c r="F268" s="34">
        <v>0</v>
      </c>
      <c r="G268" s="33">
        <v>6.2189000000000001E-2</v>
      </c>
      <c r="H268" s="33">
        <v>1.8905000000000002E-2</v>
      </c>
      <c r="I268" s="33">
        <v>2.1201000000000001E-2</v>
      </c>
      <c r="J268" s="33">
        <v>2.2959999999999999E-3</v>
      </c>
      <c r="K268" s="33">
        <v>0.108305</v>
      </c>
      <c r="L268" s="32">
        <v>896.7</v>
      </c>
      <c r="M268" s="33">
        <v>2.4390000000000002E-3</v>
      </c>
      <c r="N268" s="30">
        <v>3934</v>
      </c>
      <c r="O268" s="30">
        <v>0</v>
      </c>
      <c r="P268" s="30">
        <v>0</v>
      </c>
      <c r="Q268" s="33">
        <v>6.7050999999999999E-2</v>
      </c>
      <c r="R268" s="33">
        <v>1.7923000000000001E-2</v>
      </c>
      <c r="S268" s="33">
        <v>2.0094000000000001E-2</v>
      </c>
      <c r="T268" s="33">
        <v>2.1719999999999999E-3</v>
      </c>
      <c r="U268" s="33">
        <v>0.108068</v>
      </c>
      <c r="V268" s="32">
        <v>852.2</v>
      </c>
      <c r="W268" s="33">
        <v>0.36838100000000001</v>
      </c>
      <c r="X268" s="30">
        <v>0</v>
      </c>
      <c r="Y268" s="30">
        <v>0</v>
      </c>
      <c r="Z268" s="30">
        <v>0</v>
      </c>
    </row>
    <row r="269" spans="1:26">
      <c r="A269" s="30">
        <v>256</v>
      </c>
      <c r="B269" s="31">
        <v>0.12475694444444445</v>
      </c>
      <c r="C269" s="32">
        <v>172.3</v>
      </c>
      <c r="D269" s="32">
        <v>0</v>
      </c>
      <c r="E269" s="33">
        <v>0</v>
      </c>
      <c r="F269" s="34">
        <v>0</v>
      </c>
      <c r="G269" s="33">
        <v>2.2973E-2</v>
      </c>
      <c r="H269" s="33">
        <v>1.8273999999999999E-2</v>
      </c>
      <c r="I269" s="33">
        <v>2.2594E-2</v>
      </c>
      <c r="J269" s="33">
        <v>4.3200000000000001E-3</v>
      </c>
      <c r="K269" s="33">
        <v>0.19120300000000001</v>
      </c>
      <c r="L269" s="32">
        <v>103.3</v>
      </c>
      <c r="M269" s="33">
        <v>0.31427899999999998</v>
      </c>
      <c r="N269" s="30">
        <v>2515</v>
      </c>
      <c r="O269" s="30">
        <v>0</v>
      </c>
      <c r="P269" s="30">
        <v>0</v>
      </c>
      <c r="Q269" s="33">
        <v>0.16481499999999999</v>
      </c>
      <c r="R269" s="33">
        <v>1.9192000000000001E-2</v>
      </c>
      <c r="S269" s="33">
        <v>2.2346999999999999E-2</v>
      </c>
      <c r="T269" s="33">
        <v>3.1540000000000001E-3</v>
      </c>
      <c r="U269" s="33">
        <v>0.14116000000000001</v>
      </c>
      <c r="V269" s="32">
        <v>103.3</v>
      </c>
      <c r="W269" s="33">
        <v>0.22674</v>
      </c>
      <c r="X269" s="30">
        <v>764</v>
      </c>
      <c r="Y269" s="30">
        <v>0</v>
      </c>
      <c r="Z269" s="30">
        <v>0</v>
      </c>
    </row>
    <row r="270" spans="1:26">
      <c r="A270" s="30">
        <v>257</v>
      </c>
      <c r="B270" s="31">
        <v>0.1248263888888889</v>
      </c>
      <c r="C270" s="32">
        <v>173</v>
      </c>
      <c r="D270" s="32">
        <v>0</v>
      </c>
      <c r="E270" s="33">
        <v>0</v>
      </c>
      <c r="F270" s="34">
        <v>0</v>
      </c>
      <c r="G270" s="33">
        <v>0.278891</v>
      </c>
      <c r="H270" s="33">
        <v>1.8949000000000001E-2</v>
      </c>
      <c r="I270" s="33">
        <v>2.2141000000000001E-2</v>
      </c>
      <c r="J270" s="33">
        <v>3.192E-3</v>
      </c>
      <c r="K270" s="33">
        <v>0.14415600000000001</v>
      </c>
      <c r="L270" s="32">
        <v>553.1</v>
      </c>
      <c r="M270" s="33">
        <v>0.59756100000000001</v>
      </c>
      <c r="N270" s="30">
        <v>0</v>
      </c>
      <c r="O270" s="30">
        <v>0</v>
      </c>
      <c r="P270" s="30">
        <v>0</v>
      </c>
      <c r="Q270" s="33">
        <v>0.11271</v>
      </c>
      <c r="R270" s="33">
        <v>1.8799E-2</v>
      </c>
      <c r="S270" s="33">
        <v>2.1221E-2</v>
      </c>
      <c r="T270" s="33">
        <v>2.4220000000000001E-3</v>
      </c>
      <c r="U270" s="33">
        <v>0.11414199999999999</v>
      </c>
      <c r="V270" s="32">
        <v>343.2</v>
      </c>
      <c r="W270" s="33">
        <v>0.59756100000000001</v>
      </c>
      <c r="X270" s="30">
        <v>2545</v>
      </c>
      <c r="Y270" s="30">
        <v>0</v>
      </c>
      <c r="Z270" s="30">
        <v>0</v>
      </c>
    </row>
    <row r="271" spans="1:26">
      <c r="A271" s="30">
        <v>258</v>
      </c>
      <c r="B271" s="31">
        <v>0.12488425925925926</v>
      </c>
      <c r="C271" s="32">
        <v>173.9</v>
      </c>
      <c r="D271" s="32">
        <v>0</v>
      </c>
      <c r="E271" s="33">
        <v>0</v>
      </c>
      <c r="F271" s="34">
        <v>0</v>
      </c>
      <c r="G271" s="33">
        <v>0.101424</v>
      </c>
      <c r="H271" s="33">
        <v>1.7881000000000001E-2</v>
      </c>
      <c r="I271" s="33">
        <v>2.1229999999999999E-2</v>
      </c>
      <c r="J271" s="33">
        <v>3.349E-3</v>
      </c>
      <c r="K271" s="33">
        <v>0.157745</v>
      </c>
      <c r="L271" s="32">
        <v>896.7</v>
      </c>
      <c r="M271" s="33">
        <v>2.4390000000000002E-3</v>
      </c>
      <c r="N271" s="30">
        <v>3148</v>
      </c>
      <c r="O271" s="30">
        <v>0</v>
      </c>
      <c r="P271" s="30">
        <v>0</v>
      </c>
      <c r="Q271" s="33">
        <v>0.158667</v>
      </c>
      <c r="R271" s="33">
        <v>1.7784000000000001E-2</v>
      </c>
      <c r="S271" s="33">
        <v>2.1406000000000001E-2</v>
      </c>
      <c r="T271" s="33">
        <v>3.6219999999999998E-3</v>
      </c>
      <c r="U271" s="33">
        <v>0.16918800000000001</v>
      </c>
      <c r="V271" s="32">
        <v>690.9</v>
      </c>
      <c r="W271" s="33">
        <v>2.4390000000000002E-3</v>
      </c>
      <c r="X271" s="30">
        <v>0</v>
      </c>
      <c r="Y271" s="30">
        <v>0</v>
      </c>
      <c r="Z271" s="30">
        <v>0</v>
      </c>
    </row>
    <row r="272" spans="1:26">
      <c r="A272" s="30">
        <v>259</v>
      </c>
      <c r="B272" s="31">
        <v>0.12494212962962963</v>
      </c>
      <c r="C272" s="32">
        <v>175.4</v>
      </c>
      <c r="D272" s="32">
        <v>0</v>
      </c>
      <c r="E272" s="33">
        <v>0</v>
      </c>
      <c r="F272" s="34">
        <v>0</v>
      </c>
      <c r="G272" s="33">
        <v>5.6988999999999998E-2</v>
      </c>
      <c r="H272" s="33">
        <v>1.9477000000000001E-2</v>
      </c>
      <c r="I272" s="33">
        <v>2.2429000000000001E-2</v>
      </c>
      <c r="J272" s="33">
        <v>2.9520000000000002E-3</v>
      </c>
      <c r="K272" s="33">
        <v>0.131634</v>
      </c>
      <c r="L272" s="32">
        <v>896.7</v>
      </c>
      <c r="M272" s="33">
        <v>0.22674</v>
      </c>
      <c r="N272" s="30">
        <v>401325</v>
      </c>
      <c r="O272" s="30">
        <v>0</v>
      </c>
      <c r="P272" s="30">
        <v>0</v>
      </c>
      <c r="Q272" s="33">
        <v>0.13393099999999999</v>
      </c>
      <c r="R272" s="33">
        <v>1.9337E-2</v>
      </c>
      <c r="S272" s="33">
        <v>2.2117999999999999E-2</v>
      </c>
      <c r="T272" s="33">
        <v>2.7810000000000001E-3</v>
      </c>
      <c r="U272" s="33">
        <v>0.125745</v>
      </c>
      <c r="V272" s="32">
        <v>202.9</v>
      </c>
      <c r="W272" s="33">
        <v>8.9978000000000002E-2</v>
      </c>
      <c r="X272" s="30">
        <v>1012</v>
      </c>
      <c r="Y272" s="30">
        <v>0</v>
      </c>
      <c r="Z272" s="30">
        <v>0</v>
      </c>
    </row>
    <row r="273" spans="1:26">
      <c r="A273" s="30">
        <v>260</v>
      </c>
      <c r="B273" s="31">
        <v>0.12501157407407407</v>
      </c>
      <c r="C273" s="32">
        <v>176.5</v>
      </c>
      <c r="D273" s="32">
        <v>0</v>
      </c>
      <c r="E273" s="33">
        <v>0</v>
      </c>
      <c r="F273" s="34">
        <v>0</v>
      </c>
      <c r="G273" s="33">
        <v>6.5457000000000001E-2</v>
      </c>
      <c r="H273" s="33">
        <v>1.8887999999999999E-2</v>
      </c>
      <c r="I273" s="33">
        <v>2.1888000000000001E-2</v>
      </c>
      <c r="J273" s="33">
        <v>3.0000000000000001E-3</v>
      </c>
      <c r="K273" s="33">
        <v>0.137069</v>
      </c>
      <c r="L273" s="32">
        <v>474.5</v>
      </c>
      <c r="M273" s="33">
        <v>2.4390000000000002E-3</v>
      </c>
      <c r="N273" s="30">
        <v>0</v>
      </c>
      <c r="O273" s="30">
        <v>0</v>
      </c>
      <c r="P273" s="30">
        <v>0</v>
      </c>
      <c r="Q273" s="33">
        <v>0.161138</v>
      </c>
      <c r="R273" s="33">
        <v>1.8041999999999999E-2</v>
      </c>
      <c r="S273" s="33">
        <v>2.0802999999999999E-2</v>
      </c>
      <c r="T273" s="33">
        <v>2.7620000000000001E-3</v>
      </c>
      <c r="U273" s="33">
        <v>0.13275100000000001</v>
      </c>
      <c r="V273" s="32">
        <v>896.7</v>
      </c>
      <c r="W273" s="33">
        <v>2.4390000000000002E-3</v>
      </c>
      <c r="X273" s="30">
        <v>0</v>
      </c>
      <c r="Y273" s="30">
        <v>0</v>
      </c>
      <c r="Z273" s="30">
        <v>0</v>
      </c>
    </row>
    <row r="274" spans="1:26">
      <c r="A274" s="30">
        <v>261</v>
      </c>
      <c r="B274" s="31">
        <v>0.12506944444444443</v>
      </c>
      <c r="C274" s="32">
        <v>177.8</v>
      </c>
      <c r="D274" s="32">
        <v>0</v>
      </c>
      <c r="E274" s="33">
        <v>0</v>
      </c>
      <c r="F274" s="34">
        <v>0</v>
      </c>
      <c r="G274" s="33">
        <v>0.104542</v>
      </c>
      <c r="H274" s="33">
        <v>1.8459E-2</v>
      </c>
      <c r="I274" s="33">
        <v>2.0969999999999999E-2</v>
      </c>
      <c r="J274" s="33">
        <v>2.5110000000000002E-3</v>
      </c>
      <c r="K274" s="33">
        <v>0.119727</v>
      </c>
      <c r="L274" s="32">
        <v>334.2</v>
      </c>
      <c r="M274" s="33">
        <v>0.59756100000000001</v>
      </c>
      <c r="N274" s="30">
        <v>0</v>
      </c>
      <c r="O274" s="30">
        <v>0</v>
      </c>
      <c r="P274" s="30">
        <v>0</v>
      </c>
      <c r="Q274" s="33">
        <v>0.12482699999999999</v>
      </c>
      <c r="R274" s="33">
        <v>1.7186E-2</v>
      </c>
      <c r="S274" s="33">
        <v>2.1415E-2</v>
      </c>
      <c r="T274" s="33">
        <v>4.2300000000000003E-3</v>
      </c>
      <c r="U274" s="33">
        <v>0.19750599999999999</v>
      </c>
      <c r="V274" s="32">
        <v>271.10000000000002</v>
      </c>
      <c r="W274" s="33">
        <v>0.23161899999999999</v>
      </c>
      <c r="X274" s="30">
        <v>0</v>
      </c>
      <c r="Y274" s="30">
        <v>0</v>
      </c>
      <c r="Z274" s="30">
        <v>0</v>
      </c>
    </row>
    <row r="275" spans="1:26">
      <c r="A275" s="30">
        <v>262</v>
      </c>
      <c r="B275" s="31">
        <v>0.12513888888888888</v>
      </c>
      <c r="C275" s="32">
        <v>178.8</v>
      </c>
      <c r="D275" s="32">
        <v>0</v>
      </c>
      <c r="E275" s="33">
        <v>0</v>
      </c>
      <c r="F275" s="34">
        <v>0</v>
      </c>
      <c r="G275" s="33">
        <v>0.23081699999999999</v>
      </c>
      <c r="H275" s="33">
        <v>1.9044999999999999E-2</v>
      </c>
      <c r="I275" s="33">
        <v>2.2384999999999999E-2</v>
      </c>
      <c r="J275" s="33">
        <v>3.3400000000000001E-3</v>
      </c>
      <c r="K275" s="33">
        <v>0.14921000000000001</v>
      </c>
      <c r="L275" s="32">
        <v>302.60000000000002</v>
      </c>
      <c r="M275" s="33">
        <v>2.4390000000000002E-3</v>
      </c>
      <c r="N275" s="30">
        <v>0</v>
      </c>
      <c r="O275" s="30">
        <v>0</v>
      </c>
      <c r="P275" s="30">
        <v>0</v>
      </c>
      <c r="Q275" s="33">
        <v>0.21030499999999999</v>
      </c>
      <c r="R275" s="33">
        <v>1.7385999999999999E-2</v>
      </c>
      <c r="S275" s="33">
        <v>2.0586E-2</v>
      </c>
      <c r="T275" s="33">
        <v>3.2000000000000002E-3</v>
      </c>
      <c r="U275" s="33">
        <v>0.15545700000000001</v>
      </c>
      <c r="V275" s="32">
        <v>481</v>
      </c>
      <c r="W275" s="33">
        <v>2.4390000000000002E-3</v>
      </c>
      <c r="X275" s="30">
        <v>1513</v>
      </c>
      <c r="Y275" s="30">
        <v>0</v>
      </c>
      <c r="Z275" s="30">
        <v>0</v>
      </c>
    </row>
    <row r="276" spans="1:26">
      <c r="A276" s="30">
        <v>263</v>
      </c>
      <c r="B276" s="31">
        <v>0.12519675925925924</v>
      </c>
      <c r="C276" s="32">
        <v>180.3</v>
      </c>
      <c r="D276" s="32">
        <v>0</v>
      </c>
      <c r="E276" s="33">
        <v>0</v>
      </c>
      <c r="F276" s="34">
        <v>0</v>
      </c>
      <c r="G276" s="33">
        <v>5.1701999999999998E-2</v>
      </c>
      <c r="H276" s="33">
        <v>1.7142000000000001E-2</v>
      </c>
      <c r="I276" s="33">
        <v>1.9583E-2</v>
      </c>
      <c r="J276" s="33">
        <v>2.4399999999999999E-3</v>
      </c>
      <c r="K276" s="33">
        <v>0.124626</v>
      </c>
      <c r="L276" s="32">
        <v>896.7</v>
      </c>
      <c r="M276" s="33">
        <v>0.36838100000000001</v>
      </c>
      <c r="N276" s="30">
        <v>0</v>
      </c>
      <c r="O276" s="30">
        <v>0</v>
      </c>
      <c r="P276" s="30">
        <v>0</v>
      </c>
      <c r="Q276" s="33">
        <v>0.101455</v>
      </c>
      <c r="R276" s="33">
        <v>1.7637E-2</v>
      </c>
      <c r="S276" s="33">
        <v>2.0930000000000001E-2</v>
      </c>
      <c r="T276" s="33">
        <v>3.2929999999999999E-3</v>
      </c>
      <c r="U276" s="33">
        <v>0.15732399999999999</v>
      </c>
      <c r="V276" s="32">
        <v>275.10000000000002</v>
      </c>
      <c r="W276" s="33">
        <v>0.26017699999999999</v>
      </c>
      <c r="X276" s="30">
        <v>27222</v>
      </c>
      <c r="Y276" s="30">
        <v>0</v>
      </c>
      <c r="Z276" s="30">
        <v>0</v>
      </c>
    </row>
    <row r="277" spans="1:26">
      <c r="A277" s="30">
        <v>264</v>
      </c>
      <c r="B277" s="31">
        <v>0.1252662037037037</v>
      </c>
      <c r="C277" s="32">
        <v>180.7</v>
      </c>
      <c r="D277" s="32">
        <v>0</v>
      </c>
      <c r="E277" s="33">
        <v>0</v>
      </c>
      <c r="F277" s="34">
        <v>0</v>
      </c>
      <c r="G277" s="33">
        <v>0.32585999999999998</v>
      </c>
      <c r="H277" s="33">
        <v>2.0188999999999999E-2</v>
      </c>
      <c r="I277" s="33">
        <v>2.3255000000000001E-2</v>
      </c>
      <c r="J277" s="33">
        <v>3.0660000000000001E-3</v>
      </c>
      <c r="K277" s="33">
        <v>0.13184899999999999</v>
      </c>
      <c r="L277" s="32">
        <v>209.4</v>
      </c>
      <c r="M277" s="33">
        <v>0.46079900000000001</v>
      </c>
      <c r="N277" s="30">
        <v>1043</v>
      </c>
      <c r="O277" s="30">
        <v>0</v>
      </c>
      <c r="P277" s="30">
        <v>0</v>
      </c>
      <c r="Q277" s="33">
        <v>0.119572</v>
      </c>
      <c r="R277" s="33">
        <v>1.7777999999999999E-2</v>
      </c>
      <c r="S277" s="33">
        <v>2.0584000000000002E-2</v>
      </c>
      <c r="T277" s="33">
        <v>2.8059999999999999E-3</v>
      </c>
      <c r="U277" s="33">
        <v>0.136324</v>
      </c>
      <c r="V277" s="32">
        <v>323.7</v>
      </c>
      <c r="W277" s="33">
        <v>0.36838100000000001</v>
      </c>
      <c r="X277" s="30">
        <v>5164</v>
      </c>
      <c r="Y277" s="30">
        <v>0</v>
      </c>
      <c r="Z277" s="30">
        <v>0</v>
      </c>
    </row>
    <row r="278" spans="1:26">
      <c r="A278" s="30">
        <v>265</v>
      </c>
      <c r="B278" s="31">
        <v>0.12532407407407406</v>
      </c>
      <c r="C278" s="32">
        <v>180.3</v>
      </c>
      <c r="D278" s="32">
        <v>0</v>
      </c>
      <c r="E278" s="33">
        <v>0</v>
      </c>
      <c r="F278" s="34">
        <v>0</v>
      </c>
      <c r="G278" s="33">
        <v>0.217284</v>
      </c>
      <c r="H278" s="33">
        <v>1.8107999999999999E-2</v>
      </c>
      <c r="I278" s="33">
        <v>2.0969999999999999E-2</v>
      </c>
      <c r="J278" s="33">
        <v>2.862E-3</v>
      </c>
      <c r="K278" s="33">
        <v>0.136462</v>
      </c>
      <c r="L278" s="32">
        <v>217.5</v>
      </c>
      <c r="M278" s="33">
        <v>0.14408000000000001</v>
      </c>
      <c r="N278" s="30">
        <v>2846</v>
      </c>
      <c r="O278" s="30">
        <v>0</v>
      </c>
      <c r="P278" s="30">
        <v>0</v>
      </c>
      <c r="Q278" s="33">
        <v>2.8046999999999999E-2</v>
      </c>
      <c r="R278" s="33">
        <v>1.8273999999999999E-2</v>
      </c>
      <c r="S278" s="33">
        <v>2.0677000000000001E-2</v>
      </c>
      <c r="T278" s="33">
        <v>2.4030000000000002E-3</v>
      </c>
      <c r="U278" s="33">
        <v>0.116233</v>
      </c>
      <c r="V278" s="32">
        <v>896.7</v>
      </c>
      <c r="W278" s="33">
        <v>2.4390000000000002E-3</v>
      </c>
      <c r="X278" s="30">
        <v>6042</v>
      </c>
      <c r="Y278" s="30">
        <v>0</v>
      </c>
      <c r="Z278" s="30">
        <v>0</v>
      </c>
    </row>
    <row r="279" spans="1:26">
      <c r="A279" s="30">
        <v>266</v>
      </c>
      <c r="B279" s="31">
        <v>0.12539351851851852</v>
      </c>
      <c r="C279" s="32">
        <v>180.3</v>
      </c>
      <c r="D279" s="32">
        <v>0</v>
      </c>
      <c r="E279" s="33">
        <v>0</v>
      </c>
      <c r="F279" s="34">
        <v>0</v>
      </c>
      <c r="G279" s="33">
        <v>0.11880400000000001</v>
      </c>
      <c r="H279" s="33">
        <v>1.7337000000000002E-2</v>
      </c>
      <c r="I279" s="33">
        <v>2.1547E-2</v>
      </c>
      <c r="J279" s="33">
        <v>4.2100000000000002E-3</v>
      </c>
      <c r="K279" s="33">
        <v>0.19540299999999999</v>
      </c>
      <c r="L279" s="32">
        <v>463.9</v>
      </c>
      <c r="M279" s="33">
        <v>0.59756100000000001</v>
      </c>
      <c r="N279" s="30">
        <v>3872</v>
      </c>
      <c r="O279" s="30">
        <v>0</v>
      </c>
      <c r="P279" s="30">
        <v>0</v>
      </c>
      <c r="Q279" s="33">
        <v>7.2680999999999996E-2</v>
      </c>
      <c r="R279" s="33">
        <v>1.7069000000000001E-2</v>
      </c>
      <c r="S279" s="33">
        <v>2.1759000000000001E-2</v>
      </c>
      <c r="T279" s="33">
        <v>4.6899999999999997E-3</v>
      </c>
      <c r="U279" s="33">
        <v>0.215557</v>
      </c>
      <c r="V279" s="32">
        <v>103.3</v>
      </c>
      <c r="W279" s="33">
        <v>0.13920199999999999</v>
      </c>
      <c r="X279" s="30">
        <v>1911</v>
      </c>
      <c r="Y279" s="30">
        <v>0</v>
      </c>
      <c r="Z279" s="30">
        <v>0</v>
      </c>
    </row>
    <row r="280" spans="1:26">
      <c r="A280" s="30">
        <v>267</v>
      </c>
      <c r="B280" s="31">
        <v>0.12545138888888888</v>
      </c>
      <c r="C280" s="32">
        <v>180.1</v>
      </c>
      <c r="D280" s="32">
        <v>0</v>
      </c>
      <c r="E280" s="33">
        <v>0</v>
      </c>
      <c r="F280" s="34">
        <v>0</v>
      </c>
      <c r="G280" s="33">
        <v>5.3941000000000003E-2</v>
      </c>
      <c r="H280" s="33">
        <v>1.8615E-2</v>
      </c>
      <c r="I280" s="33">
        <v>2.1094000000000002E-2</v>
      </c>
      <c r="J280" s="33">
        <v>2.4780000000000002E-3</v>
      </c>
      <c r="K280" s="33">
        <v>0.117497</v>
      </c>
      <c r="L280" s="32">
        <v>446.9</v>
      </c>
      <c r="M280" s="33">
        <v>2.4390000000000002E-3</v>
      </c>
      <c r="N280" s="30">
        <v>7339</v>
      </c>
      <c r="O280" s="30">
        <v>0</v>
      </c>
      <c r="P280" s="30">
        <v>0</v>
      </c>
      <c r="Q280" s="33">
        <v>3.4558999999999999E-2</v>
      </c>
      <c r="R280" s="33">
        <v>1.8151E-2</v>
      </c>
      <c r="S280" s="33">
        <v>2.0653999999999999E-2</v>
      </c>
      <c r="T280" s="33">
        <v>2.503E-3</v>
      </c>
      <c r="U280" s="33">
        <v>0.121184</v>
      </c>
      <c r="V280" s="32">
        <v>896.7</v>
      </c>
      <c r="W280" s="33">
        <v>2.4390000000000002E-3</v>
      </c>
      <c r="X280" s="30">
        <v>1082</v>
      </c>
      <c r="Y280" s="30">
        <v>0</v>
      </c>
      <c r="Z280" s="30">
        <v>0</v>
      </c>
    </row>
    <row r="281" spans="1:26">
      <c r="A281" s="30">
        <v>268</v>
      </c>
      <c r="B281" s="31">
        <v>0.12552083333333333</v>
      </c>
      <c r="C281" s="32">
        <v>179</v>
      </c>
      <c r="D281" s="32">
        <v>0</v>
      </c>
      <c r="E281" s="33">
        <v>0</v>
      </c>
      <c r="F281" s="34">
        <v>0</v>
      </c>
      <c r="G281" s="33">
        <v>0.21435999999999999</v>
      </c>
      <c r="H281" s="33">
        <v>1.8223E-2</v>
      </c>
      <c r="I281" s="33">
        <v>2.1114999999999998E-2</v>
      </c>
      <c r="J281" s="33">
        <v>2.892E-3</v>
      </c>
      <c r="K281" s="33">
        <v>0.13696</v>
      </c>
      <c r="L281" s="32">
        <v>298.60000000000002</v>
      </c>
      <c r="M281" s="33">
        <v>0.36838100000000001</v>
      </c>
      <c r="N281" s="30">
        <v>1434</v>
      </c>
      <c r="O281" s="30">
        <v>0</v>
      </c>
      <c r="P281" s="30">
        <v>0</v>
      </c>
      <c r="Q281" s="33">
        <v>0.15751399999999999</v>
      </c>
      <c r="R281" s="33">
        <v>1.8414E-2</v>
      </c>
      <c r="S281" s="33">
        <v>2.2502999999999999E-2</v>
      </c>
      <c r="T281" s="33">
        <v>4.0889999999999998E-3</v>
      </c>
      <c r="U281" s="33">
        <v>0.181695</v>
      </c>
      <c r="V281" s="32">
        <v>103.3</v>
      </c>
      <c r="W281" s="33">
        <v>0.54345900000000003</v>
      </c>
      <c r="X281" s="30">
        <v>3211</v>
      </c>
      <c r="Y281" s="30">
        <v>0</v>
      </c>
      <c r="Z281" s="30">
        <v>0</v>
      </c>
    </row>
    <row r="282" spans="1:26">
      <c r="A282" s="30">
        <v>269</v>
      </c>
      <c r="B282" s="31">
        <v>0.12557870370370369</v>
      </c>
      <c r="C282" s="32">
        <v>177.6</v>
      </c>
      <c r="D282" s="32">
        <v>0</v>
      </c>
      <c r="E282" s="33">
        <v>0</v>
      </c>
      <c r="F282" s="34">
        <v>0</v>
      </c>
      <c r="G282" s="33">
        <v>9.3782000000000004E-2</v>
      </c>
      <c r="H282" s="33">
        <v>1.8950000000000002E-2</v>
      </c>
      <c r="I282" s="33">
        <v>2.1243999999999999E-2</v>
      </c>
      <c r="J282" s="33">
        <v>2.294E-3</v>
      </c>
      <c r="K282" s="33">
        <v>0.10799</v>
      </c>
      <c r="L282" s="32">
        <v>275.10000000000002</v>
      </c>
      <c r="M282" s="33">
        <v>0.36838100000000001</v>
      </c>
      <c r="N282" s="30">
        <v>2955</v>
      </c>
      <c r="O282" s="30">
        <v>0</v>
      </c>
      <c r="P282" s="30">
        <v>0</v>
      </c>
      <c r="Q282" s="33">
        <v>0.32079800000000003</v>
      </c>
      <c r="R282" s="33">
        <v>1.9460000000000002E-2</v>
      </c>
      <c r="S282" s="33">
        <v>2.2891999999999999E-2</v>
      </c>
      <c r="T282" s="33">
        <v>3.4320000000000002E-3</v>
      </c>
      <c r="U282" s="33">
        <v>0.14992800000000001</v>
      </c>
      <c r="V282" s="32">
        <v>243.5</v>
      </c>
      <c r="W282" s="33">
        <v>2.4390000000000002E-3</v>
      </c>
      <c r="X282" s="30">
        <v>0</v>
      </c>
      <c r="Y282" s="30">
        <v>0</v>
      </c>
      <c r="Z282" s="30">
        <v>0</v>
      </c>
    </row>
    <row r="283" spans="1:26">
      <c r="A283" s="30">
        <v>270</v>
      </c>
      <c r="B283" s="31">
        <v>0.12563657407407408</v>
      </c>
      <c r="C283" s="32">
        <v>175.8</v>
      </c>
      <c r="D283" s="32">
        <v>0</v>
      </c>
      <c r="E283" s="33">
        <v>0</v>
      </c>
      <c r="F283" s="34">
        <v>0</v>
      </c>
      <c r="G283" s="33">
        <v>0.40264899999999998</v>
      </c>
      <c r="H283" s="33">
        <v>2.1536E-2</v>
      </c>
      <c r="I283" s="33">
        <v>2.6102E-2</v>
      </c>
      <c r="J283" s="33">
        <v>4.5659999999999997E-3</v>
      </c>
      <c r="K283" s="33">
        <v>0.17494499999999999</v>
      </c>
      <c r="L283" s="32">
        <v>145.4</v>
      </c>
      <c r="M283" s="33">
        <v>0.36838100000000001</v>
      </c>
      <c r="N283" s="30">
        <v>647</v>
      </c>
      <c r="O283" s="30">
        <v>0</v>
      </c>
      <c r="P283" s="30">
        <v>0</v>
      </c>
      <c r="Q283" s="33">
        <v>0.10519100000000001</v>
      </c>
      <c r="R283" s="33">
        <v>1.7569000000000001E-2</v>
      </c>
      <c r="S283" s="33">
        <v>2.0416E-2</v>
      </c>
      <c r="T283" s="33">
        <v>2.8470000000000001E-3</v>
      </c>
      <c r="U283" s="33">
        <v>0.13947000000000001</v>
      </c>
      <c r="V283" s="32">
        <v>525.5</v>
      </c>
      <c r="W283" s="33">
        <v>0.45591999999999999</v>
      </c>
      <c r="X283" s="30">
        <v>4812</v>
      </c>
      <c r="Y283" s="30">
        <v>0</v>
      </c>
      <c r="Z283" s="30">
        <v>0</v>
      </c>
    </row>
    <row r="284" spans="1:26">
      <c r="A284" s="30">
        <v>271</v>
      </c>
      <c r="B284" s="31">
        <v>0.12570601851851851</v>
      </c>
      <c r="C284" s="32">
        <v>173.9</v>
      </c>
      <c r="D284" s="32">
        <v>0</v>
      </c>
      <c r="E284" s="33">
        <v>0</v>
      </c>
      <c r="F284" s="34">
        <v>0</v>
      </c>
      <c r="G284" s="33">
        <v>0.23213900000000001</v>
      </c>
      <c r="H284" s="33">
        <v>1.8852000000000001E-2</v>
      </c>
      <c r="I284" s="33">
        <v>2.1623E-2</v>
      </c>
      <c r="J284" s="33">
        <v>2.7699999999999999E-3</v>
      </c>
      <c r="K284" s="33">
        <v>0.12812499999999999</v>
      </c>
      <c r="L284" s="32">
        <v>241</v>
      </c>
      <c r="M284" s="33">
        <v>0.42736200000000002</v>
      </c>
      <c r="N284" s="30">
        <v>1848</v>
      </c>
      <c r="O284" s="30">
        <v>0</v>
      </c>
      <c r="P284" s="30">
        <v>0</v>
      </c>
      <c r="Q284" s="33">
        <v>0.32802999999999999</v>
      </c>
      <c r="R284" s="33">
        <v>1.7935E-2</v>
      </c>
      <c r="S284" s="33">
        <v>2.1547E-2</v>
      </c>
      <c r="T284" s="33">
        <v>3.6120000000000002E-3</v>
      </c>
      <c r="U284" s="33">
        <v>0.167633</v>
      </c>
      <c r="V284" s="32">
        <v>226.5</v>
      </c>
      <c r="W284" s="33">
        <v>2.4390000000000002E-3</v>
      </c>
      <c r="X284" s="30">
        <v>0</v>
      </c>
      <c r="Y284" s="30">
        <v>0</v>
      </c>
      <c r="Z284" s="30">
        <v>0</v>
      </c>
    </row>
    <row r="285" spans="1:26">
      <c r="A285" s="30">
        <v>272</v>
      </c>
      <c r="B285" s="31">
        <v>0.1257638888888889</v>
      </c>
      <c r="C285" s="32">
        <v>172.7</v>
      </c>
      <c r="D285" s="32">
        <v>0</v>
      </c>
      <c r="E285" s="33">
        <v>0</v>
      </c>
      <c r="F285" s="34">
        <v>0</v>
      </c>
      <c r="G285" s="33">
        <v>0.187697</v>
      </c>
      <c r="H285" s="33">
        <v>1.8383E-2</v>
      </c>
      <c r="I285" s="33">
        <v>2.1304E-2</v>
      </c>
      <c r="J285" s="33">
        <v>2.921E-3</v>
      </c>
      <c r="K285" s="33">
        <v>0.13711400000000001</v>
      </c>
      <c r="L285" s="32">
        <v>247.5</v>
      </c>
      <c r="M285" s="33">
        <v>0.31427899999999998</v>
      </c>
      <c r="N285" s="30">
        <v>1246</v>
      </c>
      <c r="O285" s="30">
        <v>0</v>
      </c>
      <c r="P285" s="30">
        <v>0</v>
      </c>
      <c r="Q285" s="33">
        <v>0.17313700000000001</v>
      </c>
      <c r="R285" s="33">
        <v>1.7777000000000001E-2</v>
      </c>
      <c r="S285" s="33">
        <v>2.0745E-2</v>
      </c>
      <c r="T285" s="33">
        <v>2.9680000000000002E-3</v>
      </c>
      <c r="U285" s="33">
        <v>0.14308000000000001</v>
      </c>
      <c r="V285" s="32">
        <v>896.7</v>
      </c>
      <c r="W285" s="33">
        <v>8.5099999999999995E-2</v>
      </c>
      <c r="X285" s="30">
        <v>8064</v>
      </c>
      <c r="Y285" s="30">
        <v>0</v>
      </c>
      <c r="Z285" s="30">
        <v>0</v>
      </c>
    </row>
    <row r="286" spans="1:26">
      <c r="A286" s="30">
        <v>273</v>
      </c>
      <c r="B286" s="31">
        <v>0.12583333333333332</v>
      </c>
      <c r="C286" s="32">
        <v>171</v>
      </c>
      <c r="D286" s="32">
        <v>0</v>
      </c>
      <c r="E286" s="33">
        <v>0</v>
      </c>
      <c r="F286" s="34">
        <v>0</v>
      </c>
      <c r="G286" s="33">
        <v>0.17314599999999999</v>
      </c>
      <c r="H286" s="33">
        <v>1.8593999999999999E-2</v>
      </c>
      <c r="I286" s="33">
        <v>2.2242000000000001E-2</v>
      </c>
      <c r="J286" s="33">
        <v>3.6489999999999999E-3</v>
      </c>
      <c r="K286" s="33">
        <v>0.16403799999999999</v>
      </c>
      <c r="L286" s="32">
        <v>151.9</v>
      </c>
      <c r="M286" s="33">
        <v>2.4390000000000002E-3</v>
      </c>
      <c r="N286" s="30">
        <v>2465</v>
      </c>
      <c r="O286" s="30">
        <v>0</v>
      </c>
      <c r="P286" s="30">
        <v>0</v>
      </c>
      <c r="Q286" s="33">
        <v>7.3691000000000006E-2</v>
      </c>
      <c r="R286" s="33">
        <v>1.8502000000000001E-2</v>
      </c>
      <c r="S286" s="33">
        <v>2.1066000000000001E-2</v>
      </c>
      <c r="T286" s="33">
        <v>2.5639999999999999E-3</v>
      </c>
      <c r="U286" s="33">
        <v>0.121714</v>
      </c>
      <c r="V286" s="32">
        <v>220</v>
      </c>
      <c r="W286" s="33">
        <v>0.59756100000000001</v>
      </c>
      <c r="X286" s="30">
        <v>28133</v>
      </c>
      <c r="Y286" s="30">
        <v>0</v>
      </c>
      <c r="Z286" s="30">
        <v>0</v>
      </c>
    </row>
    <row r="287" spans="1:26">
      <c r="A287" s="30">
        <v>274</v>
      </c>
      <c r="B287" s="31">
        <v>0.12589120370370369</v>
      </c>
      <c r="C287" s="32">
        <v>169.2</v>
      </c>
      <c r="D287" s="32">
        <v>0</v>
      </c>
      <c r="E287" s="33">
        <v>0</v>
      </c>
      <c r="F287" s="34">
        <v>0</v>
      </c>
      <c r="G287" s="33">
        <v>2.2699999999999999E-3</v>
      </c>
      <c r="H287" s="33">
        <v>1.7353E-2</v>
      </c>
      <c r="I287" s="33">
        <v>2.0563000000000001E-2</v>
      </c>
      <c r="J287" s="33">
        <v>3.2100000000000002E-3</v>
      </c>
      <c r="K287" s="33">
        <v>0.15612599999999999</v>
      </c>
      <c r="L287" s="32">
        <v>141.30000000000001</v>
      </c>
      <c r="M287" s="33">
        <v>0.36838100000000001</v>
      </c>
      <c r="N287" s="30">
        <v>1604</v>
      </c>
      <c r="O287" s="30">
        <v>0</v>
      </c>
      <c r="P287" s="30">
        <v>0</v>
      </c>
      <c r="Q287" s="33">
        <v>0.11409900000000001</v>
      </c>
      <c r="R287" s="33">
        <v>1.7701000000000001E-2</v>
      </c>
      <c r="S287" s="33">
        <v>2.1169E-2</v>
      </c>
      <c r="T287" s="33">
        <v>3.4689999999999999E-3</v>
      </c>
      <c r="U287" s="33">
        <v>0.16384899999999999</v>
      </c>
      <c r="V287" s="32">
        <v>103.3</v>
      </c>
      <c r="W287" s="33">
        <v>2.4390000000000002E-3</v>
      </c>
      <c r="X287" s="30">
        <v>3923</v>
      </c>
      <c r="Y287" s="30">
        <v>0</v>
      </c>
      <c r="Z287" s="30">
        <v>0</v>
      </c>
    </row>
    <row r="288" spans="1:26">
      <c r="A288" s="30">
        <v>275</v>
      </c>
      <c r="B288" s="31">
        <v>0.12596064814814814</v>
      </c>
      <c r="C288" s="32">
        <v>167.4</v>
      </c>
      <c r="D288" s="32">
        <v>0</v>
      </c>
      <c r="E288" s="33">
        <v>0</v>
      </c>
      <c r="F288" s="34">
        <v>0</v>
      </c>
      <c r="G288" s="33">
        <v>2.9144E-2</v>
      </c>
      <c r="H288" s="33">
        <v>1.6240999999999998E-2</v>
      </c>
      <c r="I288" s="33">
        <v>1.8768E-2</v>
      </c>
      <c r="J288" s="33">
        <v>2.5270000000000002E-3</v>
      </c>
      <c r="K288" s="33">
        <v>0.13463600000000001</v>
      </c>
      <c r="L288" s="32">
        <v>487.5</v>
      </c>
      <c r="M288" s="33">
        <v>0.59756100000000001</v>
      </c>
      <c r="N288" s="30">
        <v>0</v>
      </c>
      <c r="O288" s="30">
        <v>0</v>
      </c>
      <c r="P288" s="30">
        <v>0</v>
      </c>
      <c r="Q288" s="33">
        <v>0.13497899999999999</v>
      </c>
      <c r="R288" s="33">
        <v>1.7056999999999999E-2</v>
      </c>
      <c r="S288" s="33">
        <v>1.8858E-2</v>
      </c>
      <c r="T288" s="33">
        <v>1.8010000000000001E-3</v>
      </c>
      <c r="U288" s="33">
        <v>9.5500000000000002E-2</v>
      </c>
      <c r="V288" s="32">
        <v>450.9</v>
      </c>
      <c r="W288" s="33">
        <v>0.22674</v>
      </c>
      <c r="X288" s="30">
        <v>0</v>
      </c>
      <c r="Y288" s="30">
        <v>0</v>
      </c>
      <c r="Z288" s="30">
        <v>0</v>
      </c>
    </row>
    <row r="289" spans="1:26">
      <c r="A289" s="30">
        <v>276</v>
      </c>
      <c r="B289" s="31">
        <v>0.1260185185185185</v>
      </c>
      <c r="C289" s="32">
        <v>165.7</v>
      </c>
      <c r="D289" s="32">
        <v>0</v>
      </c>
      <c r="E289" s="33">
        <v>0</v>
      </c>
      <c r="F289" s="34">
        <v>0</v>
      </c>
      <c r="G289" s="33">
        <v>0.272038</v>
      </c>
      <c r="H289" s="33">
        <v>1.6691999999999999E-2</v>
      </c>
      <c r="I289" s="33">
        <v>2.0301E-2</v>
      </c>
      <c r="J289" s="33">
        <v>3.6080000000000001E-3</v>
      </c>
      <c r="K289" s="33">
        <v>0.17774300000000001</v>
      </c>
      <c r="L289" s="32">
        <v>728.9</v>
      </c>
      <c r="M289" s="33">
        <v>0.36838100000000001</v>
      </c>
      <c r="N289" s="30">
        <v>808</v>
      </c>
      <c r="O289" s="30">
        <v>0</v>
      </c>
      <c r="P289" s="30">
        <v>0</v>
      </c>
      <c r="Q289" s="33">
        <v>1.4796999999999999E-2</v>
      </c>
      <c r="R289" s="33">
        <v>1.6722000000000001E-2</v>
      </c>
      <c r="S289" s="33">
        <v>1.9304000000000002E-2</v>
      </c>
      <c r="T289" s="33">
        <v>2.5820000000000001E-3</v>
      </c>
      <c r="U289" s="33">
        <v>0.133738</v>
      </c>
      <c r="V289" s="32">
        <v>220</v>
      </c>
      <c r="W289" s="33">
        <v>0.36838100000000001</v>
      </c>
      <c r="X289" s="30">
        <v>1866</v>
      </c>
      <c r="Y289" s="30">
        <v>0</v>
      </c>
      <c r="Z289" s="30">
        <v>0</v>
      </c>
    </row>
    <row r="290" spans="1:26">
      <c r="A290" s="30">
        <v>277</v>
      </c>
      <c r="B290" s="31">
        <v>0.12608796296296296</v>
      </c>
      <c r="C290" s="32">
        <v>164.3</v>
      </c>
      <c r="D290" s="32">
        <v>0</v>
      </c>
      <c r="E290" s="33">
        <v>0</v>
      </c>
      <c r="F290" s="34">
        <v>0</v>
      </c>
      <c r="G290" s="33">
        <v>7.4517E-2</v>
      </c>
      <c r="H290" s="33">
        <v>1.6979999999999999E-2</v>
      </c>
      <c r="I290" s="33">
        <v>1.9599999999999999E-2</v>
      </c>
      <c r="J290" s="33">
        <v>2.6199999999999999E-3</v>
      </c>
      <c r="K290" s="33">
        <v>0.13367299999999999</v>
      </c>
      <c r="L290" s="32">
        <v>103.3</v>
      </c>
      <c r="M290" s="33">
        <v>0.36838100000000001</v>
      </c>
      <c r="N290" s="30">
        <v>0</v>
      </c>
      <c r="O290" s="30">
        <v>0</v>
      </c>
      <c r="P290" s="30">
        <v>0</v>
      </c>
      <c r="Q290" s="33">
        <v>0.36801099999999998</v>
      </c>
      <c r="R290" s="33">
        <v>1.6490999999999999E-2</v>
      </c>
      <c r="S290" s="33">
        <v>2.0958999999999998E-2</v>
      </c>
      <c r="T290" s="33">
        <v>4.4679999999999997E-3</v>
      </c>
      <c r="U290" s="33">
        <v>0.21315600000000001</v>
      </c>
      <c r="V290" s="32">
        <v>103.3</v>
      </c>
      <c r="W290" s="33">
        <v>0.13920199999999999</v>
      </c>
      <c r="X290" s="30">
        <v>787</v>
      </c>
      <c r="Y290" s="30">
        <v>0</v>
      </c>
      <c r="Z290" s="30">
        <v>0</v>
      </c>
    </row>
    <row r="291" spans="1:26">
      <c r="A291" s="30">
        <v>278</v>
      </c>
      <c r="B291" s="31">
        <v>0.12614583333333332</v>
      </c>
      <c r="C291" s="32">
        <v>162.6</v>
      </c>
      <c r="D291" s="32">
        <v>0</v>
      </c>
      <c r="E291" s="33">
        <v>0</v>
      </c>
      <c r="F291" s="34">
        <v>0</v>
      </c>
      <c r="G291" s="33">
        <v>8.0272999999999997E-2</v>
      </c>
      <c r="H291" s="33">
        <v>1.8161E-2</v>
      </c>
      <c r="I291" s="33">
        <v>2.0629000000000002E-2</v>
      </c>
      <c r="J291" s="33">
        <v>2.4680000000000001E-3</v>
      </c>
      <c r="K291" s="33">
        <v>0.119628</v>
      </c>
      <c r="L291" s="32">
        <v>896.7</v>
      </c>
      <c r="M291" s="33">
        <v>5.1663000000000001E-2</v>
      </c>
      <c r="N291" s="30">
        <v>0</v>
      </c>
      <c r="O291" s="30">
        <v>0</v>
      </c>
      <c r="P291" s="30">
        <v>0</v>
      </c>
      <c r="Q291" s="33">
        <v>4.8920999999999999E-2</v>
      </c>
      <c r="R291" s="33">
        <v>1.6199999999999999E-2</v>
      </c>
      <c r="S291" s="33">
        <v>1.8176000000000001E-2</v>
      </c>
      <c r="T291" s="33">
        <v>1.9759999999999999E-3</v>
      </c>
      <c r="U291" s="33">
        <v>0.108727</v>
      </c>
      <c r="V291" s="32">
        <v>724.9</v>
      </c>
      <c r="W291" s="33">
        <v>0.59756100000000001</v>
      </c>
      <c r="X291" s="30">
        <v>0</v>
      </c>
      <c r="Y291" s="30">
        <v>0</v>
      </c>
      <c r="Z291" s="30">
        <v>0</v>
      </c>
    </row>
    <row r="292" spans="1:26">
      <c r="A292" s="30">
        <v>279</v>
      </c>
      <c r="B292" s="31">
        <v>0.12620370370370371</v>
      </c>
      <c r="C292" s="32">
        <v>161.19999999999999</v>
      </c>
      <c r="D292" s="32">
        <v>0</v>
      </c>
      <c r="E292" s="33">
        <v>0</v>
      </c>
      <c r="F292" s="34">
        <v>0</v>
      </c>
      <c r="G292" s="33">
        <v>0.32592599999999999</v>
      </c>
      <c r="H292" s="33">
        <v>1.9397999999999999E-2</v>
      </c>
      <c r="I292" s="33">
        <v>2.3331000000000001E-2</v>
      </c>
      <c r="J292" s="33">
        <v>3.9319999999999997E-3</v>
      </c>
      <c r="K292" s="33">
        <v>0.168548</v>
      </c>
      <c r="L292" s="32">
        <v>254</v>
      </c>
      <c r="M292" s="33">
        <v>2.4390000000000002E-3</v>
      </c>
      <c r="N292" s="30">
        <v>0</v>
      </c>
      <c r="O292" s="30">
        <v>0</v>
      </c>
      <c r="P292" s="30">
        <v>0</v>
      </c>
      <c r="Q292" s="33">
        <v>0.309693</v>
      </c>
      <c r="R292" s="33">
        <v>1.9004E-2</v>
      </c>
      <c r="S292" s="33">
        <v>2.3934E-2</v>
      </c>
      <c r="T292" s="33">
        <v>4.9290000000000002E-3</v>
      </c>
      <c r="U292" s="33">
        <v>0.205952</v>
      </c>
      <c r="V292" s="32">
        <v>162.4</v>
      </c>
      <c r="W292" s="33">
        <v>2.4390000000000002E-3</v>
      </c>
      <c r="X292" s="30">
        <v>4146</v>
      </c>
      <c r="Y292" s="30">
        <v>0</v>
      </c>
      <c r="Z292" s="30">
        <v>0</v>
      </c>
    </row>
    <row r="293" spans="1:26">
      <c r="A293" s="30">
        <v>280</v>
      </c>
      <c r="B293" s="31">
        <v>0.12627314814814813</v>
      </c>
      <c r="C293" s="32">
        <v>159.69999999999999</v>
      </c>
      <c r="D293" s="32">
        <v>0</v>
      </c>
      <c r="E293" s="33">
        <v>0</v>
      </c>
      <c r="F293" s="34">
        <v>0</v>
      </c>
      <c r="G293" s="33">
        <v>0.238894</v>
      </c>
      <c r="H293" s="33">
        <v>1.8652999999999999E-2</v>
      </c>
      <c r="I293" s="33">
        <v>2.1749000000000001E-2</v>
      </c>
      <c r="J293" s="33">
        <v>3.0959999999999998E-3</v>
      </c>
      <c r="K293" s="33">
        <v>0.142373</v>
      </c>
      <c r="L293" s="32">
        <v>315.60000000000002</v>
      </c>
      <c r="M293" s="33">
        <v>2.4390000000000002E-3</v>
      </c>
      <c r="N293" s="30">
        <v>11317</v>
      </c>
      <c r="O293" s="30">
        <v>0</v>
      </c>
      <c r="P293" s="30">
        <v>0</v>
      </c>
      <c r="Q293" s="33">
        <v>0.247892</v>
      </c>
      <c r="R293" s="33">
        <v>1.7812000000000001E-2</v>
      </c>
      <c r="S293" s="33">
        <v>2.1940999999999999E-2</v>
      </c>
      <c r="T293" s="33">
        <v>4.1289999999999999E-3</v>
      </c>
      <c r="U293" s="33">
        <v>0.18818399999999999</v>
      </c>
      <c r="V293" s="32">
        <v>141.30000000000001</v>
      </c>
      <c r="W293" s="33">
        <v>0.19516700000000001</v>
      </c>
      <c r="X293" s="30">
        <v>0</v>
      </c>
      <c r="Y293" s="30">
        <v>0</v>
      </c>
      <c r="Z293" s="30">
        <v>0</v>
      </c>
    </row>
    <row r="294" spans="1:26">
      <c r="A294" s="30">
        <v>281</v>
      </c>
      <c r="B294" s="31">
        <v>0.12633101851851852</v>
      </c>
      <c r="C294" s="32">
        <v>158.4</v>
      </c>
      <c r="D294" s="32">
        <v>0</v>
      </c>
      <c r="E294" s="33">
        <v>0</v>
      </c>
      <c r="F294" s="34">
        <v>0</v>
      </c>
      <c r="G294" s="33">
        <v>0.19987199999999999</v>
      </c>
      <c r="H294" s="33">
        <v>1.7701000000000001E-2</v>
      </c>
      <c r="I294" s="33">
        <v>2.1056999999999999E-2</v>
      </c>
      <c r="J294" s="33">
        <v>3.356E-3</v>
      </c>
      <c r="K294" s="33">
        <v>0.159383</v>
      </c>
      <c r="L294" s="32">
        <v>285.60000000000002</v>
      </c>
      <c r="M294" s="33">
        <v>0.36838100000000001</v>
      </c>
      <c r="N294" s="30">
        <v>2503</v>
      </c>
      <c r="O294" s="30">
        <v>0</v>
      </c>
      <c r="P294" s="30">
        <v>0</v>
      </c>
      <c r="Q294" s="33">
        <v>0.94303000000000003</v>
      </c>
      <c r="R294" s="33">
        <v>6.8219000000000002E-2</v>
      </c>
      <c r="S294" s="33">
        <v>0.108407</v>
      </c>
      <c r="T294" s="33">
        <v>4.0188000000000001E-2</v>
      </c>
      <c r="U294" s="33">
        <v>0.37071700000000002</v>
      </c>
      <c r="V294" s="32">
        <v>608.20000000000005</v>
      </c>
      <c r="W294" s="33">
        <v>2.4390000000000002E-3</v>
      </c>
      <c r="X294" s="30">
        <v>2284</v>
      </c>
      <c r="Y294" s="30">
        <v>0</v>
      </c>
      <c r="Z294" s="30">
        <v>0</v>
      </c>
    </row>
    <row r="295" spans="1:26">
      <c r="A295" s="30">
        <v>282</v>
      </c>
      <c r="B295" s="31">
        <v>0.12640046296296295</v>
      </c>
      <c r="C295" s="32">
        <v>156.80000000000001</v>
      </c>
      <c r="D295" s="32">
        <v>0</v>
      </c>
      <c r="E295" s="33">
        <v>0</v>
      </c>
      <c r="F295" s="34">
        <v>0</v>
      </c>
      <c r="G295" s="33">
        <v>0.138656</v>
      </c>
      <c r="H295" s="33">
        <v>1.8454999999999999E-2</v>
      </c>
      <c r="I295" s="33">
        <v>2.0733999999999999E-2</v>
      </c>
      <c r="J295" s="33">
        <v>2.2790000000000002E-3</v>
      </c>
      <c r="K295" s="33">
        <v>0.109928</v>
      </c>
      <c r="L295" s="32">
        <v>669.8</v>
      </c>
      <c r="M295" s="33">
        <v>0.59756100000000001</v>
      </c>
      <c r="N295" s="30">
        <v>0</v>
      </c>
      <c r="O295" s="30">
        <v>0</v>
      </c>
      <c r="P295" s="30">
        <v>0</v>
      </c>
      <c r="Q295" s="33">
        <v>0.44798199999999999</v>
      </c>
      <c r="R295" s="33">
        <v>2.3132E-2</v>
      </c>
      <c r="S295" s="33">
        <v>2.8995E-2</v>
      </c>
      <c r="T295" s="33">
        <v>5.8630000000000002E-3</v>
      </c>
      <c r="U295" s="33">
        <v>0.20222100000000001</v>
      </c>
      <c r="V295" s="32">
        <v>546.6</v>
      </c>
      <c r="W295" s="33">
        <v>2.4390000000000002E-3</v>
      </c>
      <c r="X295" s="30">
        <v>4099</v>
      </c>
      <c r="Y295" s="30">
        <v>0</v>
      </c>
      <c r="Z295" s="30">
        <v>0</v>
      </c>
    </row>
    <row r="296" spans="1:26">
      <c r="A296" s="30">
        <v>283</v>
      </c>
      <c r="B296" s="31">
        <v>0.12645833333333334</v>
      </c>
      <c r="C296" s="32">
        <v>155.19999999999999</v>
      </c>
      <c r="D296" s="32">
        <v>0</v>
      </c>
      <c r="E296" s="33">
        <v>0</v>
      </c>
      <c r="F296" s="34">
        <v>0</v>
      </c>
      <c r="G296" s="33">
        <v>0.20902899999999999</v>
      </c>
      <c r="H296" s="33">
        <v>1.8754E-2</v>
      </c>
      <c r="I296" s="33">
        <v>2.2321000000000001E-2</v>
      </c>
      <c r="J296" s="33">
        <v>3.5669999999999999E-3</v>
      </c>
      <c r="K296" s="33">
        <v>0.15981500000000001</v>
      </c>
      <c r="L296" s="32">
        <v>254</v>
      </c>
      <c r="M296" s="33">
        <v>3.8891000000000002E-2</v>
      </c>
      <c r="N296" s="30">
        <v>1760</v>
      </c>
      <c r="O296" s="30">
        <v>0</v>
      </c>
      <c r="P296" s="30">
        <v>0</v>
      </c>
      <c r="Q296" s="33">
        <v>0.192909</v>
      </c>
      <c r="R296" s="33">
        <v>1.9858000000000001E-2</v>
      </c>
      <c r="S296" s="33">
        <v>2.2558999999999999E-2</v>
      </c>
      <c r="T296" s="33">
        <v>2.7009999999999998E-3</v>
      </c>
      <c r="U296" s="33">
        <v>0.119718</v>
      </c>
      <c r="V296" s="32">
        <v>319.7</v>
      </c>
      <c r="W296" s="33">
        <v>2.4390000000000002E-3</v>
      </c>
      <c r="X296" s="30">
        <v>0</v>
      </c>
      <c r="Y296" s="30">
        <v>0</v>
      </c>
      <c r="Z296" s="30">
        <v>0</v>
      </c>
    </row>
    <row r="297" spans="1:26">
      <c r="A297" s="30">
        <v>284</v>
      </c>
      <c r="B297" s="31">
        <v>0.12652777777777777</v>
      </c>
      <c r="C297" s="32">
        <v>153.9</v>
      </c>
      <c r="D297" s="32">
        <v>0</v>
      </c>
      <c r="E297" s="33">
        <v>0</v>
      </c>
      <c r="F297" s="34">
        <v>0</v>
      </c>
      <c r="G297" s="33">
        <v>0.36970999999999998</v>
      </c>
      <c r="H297" s="33">
        <v>2.0166E-2</v>
      </c>
      <c r="I297" s="33">
        <v>2.562E-2</v>
      </c>
      <c r="J297" s="33">
        <v>5.4549999999999998E-3</v>
      </c>
      <c r="K297" s="33">
        <v>0.21290700000000001</v>
      </c>
      <c r="L297" s="32">
        <v>226.5</v>
      </c>
      <c r="M297" s="33">
        <v>6.4434000000000005E-2</v>
      </c>
      <c r="N297" s="30">
        <v>1042</v>
      </c>
      <c r="O297" s="30">
        <v>0</v>
      </c>
      <c r="P297" s="30">
        <v>0</v>
      </c>
      <c r="Q297" s="33">
        <v>0.394204</v>
      </c>
      <c r="R297" s="33">
        <v>2.1444999999999999E-2</v>
      </c>
      <c r="S297" s="33">
        <v>2.5514999999999999E-2</v>
      </c>
      <c r="T297" s="33">
        <v>4.0699999999999998E-3</v>
      </c>
      <c r="U297" s="33">
        <v>0.15950400000000001</v>
      </c>
      <c r="V297" s="32">
        <v>463.9</v>
      </c>
      <c r="W297" s="33">
        <v>0.22674</v>
      </c>
      <c r="X297" s="30">
        <v>2551</v>
      </c>
      <c r="Y297" s="30">
        <v>0</v>
      </c>
      <c r="Z297" s="30">
        <v>0</v>
      </c>
    </row>
    <row r="298" spans="1:26">
      <c r="A298" s="30">
        <v>285</v>
      </c>
      <c r="B298" s="31">
        <v>0.12658564814814816</v>
      </c>
      <c r="C298" s="32">
        <v>152.30000000000001</v>
      </c>
      <c r="D298" s="32">
        <v>0</v>
      </c>
      <c r="E298" s="33">
        <v>0</v>
      </c>
      <c r="F298" s="34">
        <v>0</v>
      </c>
      <c r="G298" s="33">
        <v>0.30720500000000001</v>
      </c>
      <c r="H298" s="33">
        <v>2.2369E-2</v>
      </c>
      <c r="I298" s="33">
        <v>2.6460999999999998E-2</v>
      </c>
      <c r="J298" s="33">
        <v>4.091E-3</v>
      </c>
      <c r="K298" s="33">
        <v>0.15462300000000001</v>
      </c>
      <c r="L298" s="32">
        <v>498</v>
      </c>
      <c r="M298" s="33">
        <v>0.45591999999999999</v>
      </c>
      <c r="N298" s="30">
        <v>730</v>
      </c>
      <c r="O298" s="30">
        <v>0</v>
      </c>
      <c r="P298" s="30">
        <v>0</v>
      </c>
      <c r="Q298" s="33">
        <v>0.41325000000000001</v>
      </c>
      <c r="R298" s="33">
        <v>2.0979000000000001E-2</v>
      </c>
      <c r="S298" s="33">
        <v>2.6484000000000001E-2</v>
      </c>
      <c r="T298" s="33">
        <v>5.5050000000000003E-3</v>
      </c>
      <c r="U298" s="33">
        <v>0.207873</v>
      </c>
      <c r="V298" s="32">
        <v>504.5</v>
      </c>
      <c r="W298" s="33">
        <v>3.5875999999999998E-2</v>
      </c>
      <c r="X298" s="30">
        <v>0</v>
      </c>
      <c r="Y298" s="30">
        <v>0</v>
      </c>
      <c r="Z298" s="30">
        <v>0</v>
      </c>
    </row>
    <row r="299" spans="1:26">
      <c r="A299" s="30">
        <v>286</v>
      </c>
      <c r="B299" s="31">
        <v>0.12665509259259258</v>
      </c>
      <c r="C299" s="32">
        <v>151.69999999999999</v>
      </c>
      <c r="D299" s="32">
        <v>0</v>
      </c>
      <c r="E299" s="33">
        <v>0</v>
      </c>
      <c r="F299" s="34">
        <v>0</v>
      </c>
      <c r="G299" s="33">
        <v>0.64966900000000005</v>
      </c>
      <c r="H299" s="33">
        <v>2.1513999999999998E-2</v>
      </c>
      <c r="I299" s="33">
        <v>2.8282000000000002E-2</v>
      </c>
      <c r="J299" s="33">
        <v>6.7679999999999997E-3</v>
      </c>
      <c r="K299" s="33">
        <v>0.239315</v>
      </c>
      <c r="L299" s="32">
        <v>313.2</v>
      </c>
      <c r="M299" s="33">
        <v>0.435255</v>
      </c>
      <c r="N299" s="30">
        <v>1595</v>
      </c>
      <c r="O299" s="30">
        <v>0</v>
      </c>
      <c r="P299" s="30">
        <v>0</v>
      </c>
      <c r="Q299" s="33">
        <v>0.38555</v>
      </c>
      <c r="R299" s="33">
        <v>2.2672999999999999E-2</v>
      </c>
      <c r="S299" s="33">
        <v>2.8648E-2</v>
      </c>
      <c r="T299" s="33">
        <v>5.9740000000000001E-3</v>
      </c>
      <c r="U299" s="33">
        <v>0.20855000000000001</v>
      </c>
      <c r="V299" s="32">
        <v>120.3</v>
      </c>
      <c r="W299" s="33">
        <v>8.9978000000000002E-2</v>
      </c>
      <c r="X299" s="30">
        <v>2226</v>
      </c>
      <c r="Y299" s="30">
        <v>0</v>
      </c>
      <c r="Z299" s="30">
        <v>0</v>
      </c>
    </row>
    <row r="300" spans="1:26">
      <c r="A300" s="30">
        <v>287</v>
      </c>
      <c r="B300" s="31">
        <v>0.12671296296296297</v>
      </c>
      <c r="C300" s="32">
        <v>150.4</v>
      </c>
      <c r="D300" s="32">
        <v>0</v>
      </c>
      <c r="E300" s="33">
        <v>0</v>
      </c>
      <c r="F300" s="34">
        <v>0</v>
      </c>
      <c r="G300" s="33">
        <v>0.874444</v>
      </c>
      <c r="H300" s="33">
        <v>2.9111999999999999E-2</v>
      </c>
      <c r="I300" s="33">
        <v>4.5780000000000001E-2</v>
      </c>
      <c r="J300" s="33">
        <v>1.6667999999999999E-2</v>
      </c>
      <c r="K300" s="33">
        <v>0.364093</v>
      </c>
      <c r="L300" s="32">
        <v>296.10000000000002</v>
      </c>
      <c r="M300" s="33">
        <v>2.4390000000000002E-3</v>
      </c>
      <c r="N300" s="30">
        <v>760</v>
      </c>
      <c r="O300" s="30">
        <v>0</v>
      </c>
      <c r="P300" s="30">
        <v>0</v>
      </c>
      <c r="Q300" s="33">
        <v>0.378305</v>
      </c>
      <c r="R300" s="33">
        <v>2.5262E-2</v>
      </c>
      <c r="S300" s="33">
        <v>2.9447000000000001E-2</v>
      </c>
      <c r="T300" s="33">
        <v>4.1850000000000004E-3</v>
      </c>
      <c r="U300" s="33">
        <v>0.14211099999999999</v>
      </c>
      <c r="V300" s="32">
        <v>374.8</v>
      </c>
      <c r="W300" s="33">
        <v>2.4390000000000002E-3</v>
      </c>
      <c r="X300" s="30">
        <v>4340</v>
      </c>
      <c r="Y300" s="30">
        <v>0</v>
      </c>
      <c r="Z300" s="30">
        <v>0</v>
      </c>
    </row>
    <row r="301" spans="1:26">
      <c r="A301" s="30">
        <v>288</v>
      </c>
      <c r="B301" s="31">
        <v>0.1267824074074074</v>
      </c>
      <c r="C301" s="32">
        <v>149.9</v>
      </c>
      <c r="D301" s="32">
        <v>0</v>
      </c>
      <c r="E301" s="33">
        <v>0</v>
      </c>
      <c r="F301" s="34">
        <v>0</v>
      </c>
      <c r="G301" s="33">
        <v>0.51047500000000001</v>
      </c>
      <c r="H301" s="33">
        <v>2.2454000000000002E-2</v>
      </c>
      <c r="I301" s="33">
        <v>2.8544E-2</v>
      </c>
      <c r="J301" s="33">
        <v>6.0910000000000001E-3</v>
      </c>
      <c r="K301" s="33">
        <v>0.21337999999999999</v>
      </c>
      <c r="L301" s="32">
        <v>525.5</v>
      </c>
      <c r="M301" s="33">
        <v>2.4390000000000002E-3</v>
      </c>
      <c r="N301" s="30">
        <v>958</v>
      </c>
      <c r="O301" s="30">
        <v>0</v>
      </c>
      <c r="P301" s="30">
        <v>0</v>
      </c>
      <c r="Q301" s="33">
        <v>0.78100099999999995</v>
      </c>
      <c r="R301" s="33">
        <v>2.3741999999999999E-2</v>
      </c>
      <c r="S301" s="33">
        <v>3.4172000000000001E-2</v>
      </c>
      <c r="T301" s="33">
        <v>1.043E-2</v>
      </c>
      <c r="U301" s="33">
        <v>0.30520999999999998</v>
      </c>
      <c r="V301" s="32">
        <v>425.9</v>
      </c>
      <c r="W301" s="33">
        <v>2.3104E-2</v>
      </c>
      <c r="X301" s="30">
        <v>1394</v>
      </c>
      <c r="Y301" s="30">
        <v>0</v>
      </c>
      <c r="Z301" s="30">
        <v>0</v>
      </c>
    </row>
    <row r="302" spans="1:26">
      <c r="A302" s="30">
        <v>289</v>
      </c>
      <c r="B302" s="31">
        <v>0.12684027777777776</v>
      </c>
      <c r="C302" s="32">
        <v>149</v>
      </c>
      <c r="D302" s="32">
        <v>0</v>
      </c>
      <c r="E302" s="33">
        <v>0</v>
      </c>
      <c r="F302" s="34">
        <v>0</v>
      </c>
      <c r="G302" s="33">
        <v>0.64374399999999998</v>
      </c>
      <c r="H302" s="33">
        <v>2.5336999999999998E-2</v>
      </c>
      <c r="I302" s="33">
        <v>3.3235000000000001E-2</v>
      </c>
      <c r="J302" s="33">
        <v>7.8969999999999995E-3</v>
      </c>
      <c r="K302" s="33">
        <v>0.23762800000000001</v>
      </c>
      <c r="L302" s="32">
        <v>275.10000000000002</v>
      </c>
      <c r="M302" s="33">
        <v>2.4390000000000002E-3</v>
      </c>
      <c r="N302" s="30">
        <v>923</v>
      </c>
      <c r="O302" s="30">
        <v>0</v>
      </c>
      <c r="P302" s="30">
        <v>0</v>
      </c>
      <c r="Q302" s="33">
        <v>0.59657499999999997</v>
      </c>
      <c r="R302" s="33">
        <v>2.3261E-2</v>
      </c>
      <c r="S302" s="33">
        <v>3.0987000000000001E-2</v>
      </c>
      <c r="T302" s="33">
        <v>7.7260000000000002E-3</v>
      </c>
      <c r="U302" s="33">
        <v>0.24934200000000001</v>
      </c>
      <c r="V302" s="32">
        <v>587.20000000000005</v>
      </c>
      <c r="W302" s="33">
        <v>0.36838100000000001</v>
      </c>
      <c r="X302" s="30">
        <v>1480</v>
      </c>
      <c r="Y302" s="30">
        <v>0</v>
      </c>
      <c r="Z302" s="30">
        <v>0</v>
      </c>
    </row>
    <row r="303" spans="1:26">
      <c r="A303" s="30">
        <v>290</v>
      </c>
      <c r="B303" s="31">
        <v>0.12689814814814815</v>
      </c>
      <c r="C303" s="32">
        <v>147.5</v>
      </c>
      <c r="D303" s="32">
        <v>0</v>
      </c>
      <c r="E303" s="33">
        <v>0</v>
      </c>
      <c r="F303" s="34">
        <v>0</v>
      </c>
      <c r="G303" s="33">
        <v>0.77501600000000004</v>
      </c>
      <c r="H303" s="33">
        <v>2.3576E-2</v>
      </c>
      <c r="I303" s="33">
        <v>3.4366000000000001E-2</v>
      </c>
      <c r="J303" s="33">
        <v>1.0791E-2</v>
      </c>
      <c r="K303" s="33">
        <v>0.31399199999999999</v>
      </c>
      <c r="L303" s="32">
        <v>334.2</v>
      </c>
      <c r="M303" s="33">
        <v>0.13920199999999999</v>
      </c>
      <c r="N303" s="30">
        <v>3220</v>
      </c>
      <c r="O303" s="30">
        <v>0</v>
      </c>
      <c r="P303" s="30">
        <v>0</v>
      </c>
      <c r="Q303" s="33">
        <v>0.83800200000000002</v>
      </c>
      <c r="R303" s="33">
        <v>2.7900999999999999E-2</v>
      </c>
      <c r="S303" s="33">
        <v>4.0219999999999999E-2</v>
      </c>
      <c r="T303" s="33">
        <v>1.2319E-2</v>
      </c>
      <c r="U303" s="33">
        <v>0.306282</v>
      </c>
      <c r="V303" s="32">
        <v>264.60000000000002</v>
      </c>
      <c r="W303" s="33">
        <v>5.6541000000000001E-2</v>
      </c>
      <c r="X303" s="30">
        <v>1521</v>
      </c>
      <c r="Y303" s="30">
        <v>0</v>
      </c>
      <c r="Z303" s="30">
        <v>0</v>
      </c>
    </row>
    <row r="304" spans="1:26">
      <c r="A304" s="30">
        <v>291</v>
      </c>
      <c r="B304" s="31">
        <v>0.12696759259259258</v>
      </c>
      <c r="C304" s="32">
        <v>147.19999999999999</v>
      </c>
      <c r="D304" s="32">
        <v>0</v>
      </c>
      <c r="E304" s="33">
        <v>0</v>
      </c>
      <c r="F304" s="34">
        <v>0</v>
      </c>
      <c r="G304" s="33">
        <v>0.56098800000000004</v>
      </c>
      <c r="H304" s="33">
        <v>2.1949E-2</v>
      </c>
      <c r="I304" s="33">
        <v>3.0218999999999999E-2</v>
      </c>
      <c r="J304" s="33">
        <v>8.2699999999999996E-3</v>
      </c>
      <c r="K304" s="33">
        <v>0.27368399999999998</v>
      </c>
      <c r="L304" s="32">
        <v>391.8</v>
      </c>
      <c r="M304" s="33">
        <v>3.5875999999999998E-2</v>
      </c>
      <c r="N304" s="30">
        <v>0</v>
      </c>
      <c r="O304" s="30">
        <v>0</v>
      </c>
      <c r="P304" s="30">
        <v>0</v>
      </c>
      <c r="Q304" s="33">
        <v>0.76582499999999998</v>
      </c>
      <c r="R304" s="33">
        <v>2.2782E-2</v>
      </c>
      <c r="S304" s="33">
        <v>3.3783000000000001E-2</v>
      </c>
      <c r="T304" s="33">
        <v>1.1001E-2</v>
      </c>
      <c r="U304" s="33">
        <v>0.32564599999999999</v>
      </c>
      <c r="V304" s="32">
        <v>515</v>
      </c>
      <c r="W304" s="33">
        <v>6.1419000000000001E-2</v>
      </c>
      <c r="X304" s="30">
        <v>1090</v>
      </c>
      <c r="Y304" s="30">
        <v>0</v>
      </c>
      <c r="Z304" s="30">
        <v>0</v>
      </c>
    </row>
    <row r="305" spans="1:26">
      <c r="A305" s="30">
        <v>292</v>
      </c>
      <c r="B305" s="31">
        <v>0.12702546296296297</v>
      </c>
      <c r="C305" s="32">
        <v>146.80000000000001</v>
      </c>
      <c r="D305" s="32">
        <v>0</v>
      </c>
      <c r="E305" s="33">
        <v>0</v>
      </c>
      <c r="F305" s="34">
        <v>0</v>
      </c>
      <c r="G305" s="33">
        <v>0.73103099999999999</v>
      </c>
      <c r="H305" s="33">
        <v>2.5683999999999998E-2</v>
      </c>
      <c r="I305" s="33">
        <v>3.6380999999999997E-2</v>
      </c>
      <c r="J305" s="33">
        <v>1.0696000000000001E-2</v>
      </c>
      <c r="K305" s="33">
        <v>0.29400500000000002</v>
      </c>
      <c r="L305" s="32">
        <v>419.3</v>
      </c>
      <c r="M305" s="33">
        <v>0.45591999999999999</v>
      </c>
      <c r="N305" s="30">
        <v>1654</v>
      </c>
      <c r="O305" s="30">
        <v>0</v>
      </c>
      <c r="P305" s="30">
        <v>0</v>
      </c>
      <c r="Q305" s="33">
        <v>0.70774499999999996</v>
      </c>
      <c r="R305" s="33">
        <v>2.6796E-2</v>
      </c>
      <c r="S305" s="33">
        <v>3.5295E-2</v>
      </c>
      <c r="T305" s="33">
        <v>8.4989999999999996E-3</v>
      </c>
      <c r="U305" s="33">
        <v>0.24079500000000001</v>
      </c>
      <c r="V305" s="32">
        <v>402.3</v>
      </c>
      <c r="W305" s="33">
        <v>2.4390000000000002E-3</v>
      </c>
      <c r="X305" s="30">
        <v>1239</v>
      </c>
      <c r="Y305" s="30">
        <v>0</v>
      </c>
      <c r="Z305" s="30">
        <v>0</v>
      </c>
    </row>
    <row r="306" spans="1:26">
      <c r="A306" s="30">
        <v>293</v>
      </c>
      <c r="B306" s="31">
        <v>0.12709490740740739</v>
      </c>
      <c r="C306" s="32">
        <v>146.4</v>
      </c>
      <c r="D306" s="32">
        <v>0</v>
      </c>
      <c r="E306" s="33">
        <v>0</v>
      </c>
      <c r="F306" s="34">
        <v>0</v>
      </c>
      <c r="G306" s="33">
        <v>0.71711499999999995</v>
      </c>
      <c r="H306" s="33">
        <v>2.3639E-2</v>
      </c>
      <c r="I306" s="33">
        <v>3.2807000000000003E-2</v>
      </c>
      <c r="J306" s="33">
        <v>9.1680000000000008E-3</v>
      </c>
      <c r="K306" s="33">
        <v>0.27944999999999998</v>
      </c>
      <c r="L306" s="32">
        <v>323.7</v>
      </c>
      <c r="M306" s="33">
        <v>2.4390000000000002E-3</v>
      </c>
      <c r="N306" s="30">
        <v>2053</v>
      </c>
      <c r="O306" s="30">
        <v>0</v>
      </c>
      <c r="P306" s="30">
        <v>0</v>
      </c>
      <c r="Q306" s="33">
        <v>0.78922599999999998</v>
      </c>
      <c r="R306" s="33">
        <v>2.7545E-2</v>
      </c>
      <c r="S306" s="33">
        <v>4.0445000000000002E-2</v>
      </c>
      <c r="T306" s="33">
        <v>1.29E-2</v>
      </c>
      <c r="U306" s="33">
        <v>0.31894800000000001</v>
      </c>
      <c r="V306" s="32">
        <v>519</v>
      </c>
      <c r="W306" s="33">
        <v>2.4390000000000002E-3</v>
      </c>
      <c r="X306" s="30">
        <v>0</v>
      </c>
      <c r="Y306" s="30">
        <v>0</v>
      </c>
      <c r="Z306" s="30">
        <v>0</v>
      </c>
    </row>
    <row r="307" spans="1:26">
      <c r="A307" s="30">
        <v>294</v>
      </c>
      <c r="B307" s="31">
        <v>0.12715277777777778</v>
      </c>
      <c r="C307" s="32">
        <v>145.69999999999999</v>
      </c>
      <c r="D307" s="32">
        <v>0</v>
      </c>
      <c r="E307" s="33">
        <v>0</v>
      </c>
      <c r="F307" s="34">
        <v>0</v>
      </c>
      <c r="G307" s="33">
        <v>0.95041900000000001</v>
      </c>
      <c r="H307" s="33">
        <v>4.5338999999999997E-2</v>
      </c>
      <c r="I307" s="33">
        <v>9.1842999999999994E-2</v>
      </c>
      <c r="J307" s="33">
        <v>4.6503999999999997E-2</v>
      </c>
      <c r="K307" s="33">
        <v>0.50634199999999996</v>
      </c>
      <c r="L307" s="32">
        <v>498</v>
      </c>
      <c r="M307" s="33">
        <v>0.118536</v>
      </c>
      <c r="N307" s="30">
        <v>401</v>
      </c>
      <c r="O307" s="30">
        <v>0</v>
      </c>
      <c r="P307" s="30">
        <v>0</v>
      </c>
      <c r="Q307" s="33">
        <v>0.96537899999999999</v>
      </c>
      <c r="R307" s="33">
        <v>3.9468999999999997E-2</v>
      </c>
      <c r="S307" s="33">
        <v>6.7621000000000001E-2</v>
      </c>
      <c r="T307" s="33">
        <v>2.8150999999999999E-2</v>
      </c>
      <c r="U307" s="33">
        <v>0.41631400000000002</v>
      </c>
      <c r="V307" s="32">
        <v>271.10000000000002</v>
      </c>
      <c r="W307" s="33">
        <v>0.100886</v>
      </c>
      <c r="X307" s="30">
        <v>1387</v>
      </c>
      <c r="Y307" s="30">
        <v>0</v>
      </c>
      <c r="Z307" s="30">
        <v>0</v>
      </c>
    </row>
    <row r="308" spans="1:26">
      <c r="A308" s="30">
        <v>295</v>
      </c>
      <c r="B308" s="31">
        <v>0.12722222222222221</v>
      </c>
      <c r="C308" s="32">
        <v>145.5</v>
      </c>
      <c r="D308" s="32">
        <v>0</v>
      </c>
      <c r="E308" s="33">
        <v>0</v>
      </c>
      <c r="F308" s="34">
        <v>0</v>
      </c>
      <c r="G308" s="33">
        <v>0.78610199999999997</v>
      </c>
      <c r="H308" s="33">
        <v>2.6019E-2</v>
      </c>
      <c r="I308" s="33">
        <v>3.7531000000000002E-2</v>
      </c>
      <c r="J308" s="33">
        <v>1.1512E-2</v>
      </c>
      <c r="K308" s="33">
        <v>0.30673600000000001</v>
      </c>
      <c r="L308" s="32">
        <v>340.7</v>
      </c>
      <c r="M308" s="33">
        <v>2.4390000000000002E-3</v>
      </c>
      <c r="N308" s="30">
        <v>851</v>
      </c>
      <c r="O308" s="30">
        <v>0</v>
      </c>
      <c r="P308" s="30">
        <v>0</v>
      </c>
      <c r="Q308" s="33">
        <v>0.63083100000000003</v>
      </c>
      <c r="R308" s="33">
        <v>2.7397000000000001E-2</v>
      </c>
      <c r="S308" s="33">
        <v>3.3980999999999997E-2</v>
      </c>
      <c r="T308" s="33">
        <v>6.5849999999999997E-3</v>
      </c>
      <c r="U308" s="33">
        <v>0.193768</v>
      </c>
      <c r="V308" s="32">
        <v>353.7</v>
      </c>
      <c r="W308" s="33">
        <v>0.51002199999999998</v>
      </c>
      <c r="X308" s="30">
        <v>3475</v>
      </c>
      <c r="Y308" s="30">
        <v>0</v>
      </c>
      <c r="Z308" s="30">
        <v>0</v>
      </c>
    </row>
    <row r="309" spans="1:26">
      <c r="A309" s="30">
        <v>296</v>
      </c>
      <c r="B309" s="31">
        <v>0.1272800925925926</v>
      </c>
      <c r="C309" s="32">
        <v>145</v>
      </c>
      <c r="D309" s="32">
        <v>0</v>
      </c>
      <c r="E309" s="33">
        <v>0</v>
      </c>
      <c r="F309" s="34">
        <v>0</v>
      </c>
      <c r="G309" s="33">
        <v>0.93452100000000005</v>
      </c>
      <c r="H309" s="33">
        <v>2.9446E-2</v>
      </c>
      <c r="I309" s="33">
        <v>4.8791000000000001E-2</v>
      </c>
      <c r="J309" s="33">
        <v>1.9345000000000001E-2</v>
      </c>
      <c r="K309" s="33">
        <v>0.396478</v>
      </c>
      <c r="L309" s="32">
        <v>334.2</v>
      </c>
      <c r="M309" s="33">
        <v>2.4390000000000002E-3</v>
      </c>
      <c r="N309" s="30">
        <v>618</v>
      </c>
      <c r="O309" s="30">
        <v>0</v>
      </c>
      <c r="P309" s="30">
        <v>0</v>
      </c>
      <c r="Q309" s="33">
        <v>0.76259200000000005</v>
      </c>
      <c r="R309" s="33">
        <v>2.5066999999999999E-2</v>
      </c>
      <c r="S309" s="33">
        <v>3.7012999999999997E-2</v>
      </c>
      <c r="T309" s="33">
        <v>1.1946E-2</v>
      </c>
      <c r="U309" s="33">
        <v>0.32275300000000001</v>
      </c>
      <c r="V309" s="32">
        <v>608.20000000000005</v>
      </c>
      <c r="W309" s="33">
        <v>2.4390000000000002E-3</v>
      </c>
      <c r="X309" s="30">
        <v>1071</v>
      </c>
      <c r="Y309" s="30">
        <v>0</v>
      </c>
      <c r="Z309" s="30">
        <v>0</v>
      </c>
    </row>
    <row r="310" spans="1:26">
      <c r="A310" s="30">
        <v>297</v>
      </c>
      <c r="B310" s="31">
        <v>0.12734953703703702</v>
      </c>
      <c r="C310" s="32">
        <v>144.80000000000001</v>
      </c>
      <c r="D310" s="32">
        <v>0</v>
      </c>
      <c r="E310" s="33">
        <v>0</v>
      </c>
      <c r="F310" s="34">
        <v>0</v>
      </c>
      <c r="G310" s="33">
        <v>0.91522700000000001</v>
      </c>
      <c r="H310" s="33">
        <v>3.8796999999999998E-2</v>
      </c>
      <c r="I310" s="33">
        <v>6.3216999999999995E-2</v>
      </c>
      <c r="J310" s="33">
        <v>2.4420000000000001E-2</v>
      </c>
      <c r="K310" s="33">
        <v>0.38629000000000002</v>
      </c>
      <c r="L310" s="32">
        <v>474.5</v>
      </c>
      <c r="M310" s="33">
        <v>0.22674</v>
      </c>
      <c r="N310" s="30">
        <v>581</v>
      </c>
      <c r="O310" s="30">
        <v>0</v>
      </c>
      <c r="P310" s="30">
        <v>0</v>
      </c>
      <c r="Q310" s="33">
        <v>0.94360500000000003</v>
      </c>
      <c r="R310" s="33">
        <v>3.6687999999999998E-2</v>
      </c>
      <c r="S310" s="33">
        <v>7.0946999999999996E-2</v>
      </c>
      <c r="T310" s="33">
        <v>3.4258999999999998E-2</v>
      </c>
      <c r="U310" s="33">
        <v>0.48288599999999998</v>
      </c>
      <c r="V310" s="32">
        <v>718.4</v>
      </c>
      <c r="W310" s="33">
        <v>2.4390000000000002E-3</v>
      </c>
      <c r="X310" s="30">
        <v>794</v>
      </c>
      <c r="Y310" s="30">
        <v>0</v>
      </c>
      <c r="Z310" s="30">
        <v>0</v>
      </c>
    </row>
    <row r="311" spans="1:26">
      <c r="A311" s="30">
        <v>298</v>
      </c>
      <c r="B311" s="31">
        <v>0.12740740740740741</v>
      </c>
      <c r="C311" s="32">
        <v>144.19999999999999</v>
      </c>
      <c r="D311" s="32">
        <v>0</v>
      </c>
      <c r="E311" s="33">
        <v>0</v>
      </c>
      <c r="F311" s="34">
        <v>0</v>
      </c>
      <c r="G311" s="33">
        <v>0.71006899999999995</v>
      </c>
      <c r="H311" s="33">
        <v>2.2457999999999999E-2</v>
      </c>
      <c r="I311" s="33">
        <v>3.2034E-2</v>
      </c>
      <c r="J311" s="33">
        <v>9.5759999999999994E-3</v>
      </c>
      <c r="K311" s="33">
        <v>0.29893900000000001</v>
      </c>
      <c r="L311" s="32">
        <v>474.5</v>
      </c>
      <c r="M311" s="33">
        <v>2.4390000000000002E-3</v>
      </c>
      <c r="N311" s="30">
        <v>0</v>
      </c>
      <c r="O311" s="30">
        <v>0</v>
      </c>
      <c r="P311" s="30">
        <v>0</v>
      </c>
      <c r="Q311" s="33">
        <v>0.73399000000000003</v>
      </c>
      <c r="R311" s="33">
        <v>2.6678E-2</v>
      </c>
      <c r="S311" s="33">
        <v>3.5263999999999997E-2</v>
      </c>
      <c r="T311" s="33">
        <v>8.5859999999999999E-3</v>
      </c>
      <c r="U311" s="33">
        <v>0.243474</v>
      </c>
      <c r="V311" s="32">
        <v>306.7</v>
      </c>
      <c r="W311" s="33">
        <v>0.105765</v>
      </c>
      <c r="X311" s="30">
        <v>1569</v>
      </c>
      <c r="Y311" s="30">
        <v>0</v>
      </c>
      <c r="Z311" s="30">
        <v>0</v>
      </c>
    </row>
    <row r="312" spans="1:26">
      <c r="A312" s="30">
        <v>299</v>
      </c>
      <c r="B312" s="31">
        <v>0.12747685185185184</v>
      </c>
      <c r="C312" s="32">
        <v>144.19999999999999</v>
      </c>
      <c r="D312" s="32">
        <v>0</v>
      </c>
      <c r="E312" s="33">
        <v>0</v>
      </c>
      <c r="F312" s="34">
        <v>0</v>
      </c>
      <c r="G312" s="33">
        <v>0.96449399999999996</v>
      </c>
      <c r="H312" s="33">
        <v>4.2097999999999997E-2</v>
      </c>
      <c r="I312" s="33">
        <v>7.5513999999999998E-2</v>
      </c>
      <c r="J312" s="33">
        <v>3.3416000000000001E-2</v>
      </c>
      <c r="K312" s="33">
        <v>0.44251600000000002</v>
      </c>
      <c r="L312" s="32">
        <v>391.8</v>
      </c>
      <c r="M312" s="33">
        <v>2.4390000000000002E-3</v>
      </c>
      <c r="N312" s="30">
        <v>0</v>
      </c>
      <c r="O312" s="30">
        <v>0</v>
      </c>
      <c r="P312" s="30">
        <v>0</v>
      </c>
      <c r="Q312" s="33">
        <v>0.74329599999999996</v>
      </c>
      <c r="R312" s="33">
        <v>2.6068999999999998E-2</v>
      </c>
      <c r="S312" s="33">
        <v>3.7876E-2</v>
      </c>
      <c r="T312" s="33">
        <v>1.1807E-2</v>
      </c>
      <c r="U312" s="33">
        <v>0.31172899999999998</v>
      </c>
      <c r="V312" s="32">
        <v>415.3</v>
      </c>
      <c r="W312" s="33">
        <v>2.4390000000000002E-3</v>
      </c>
      <c r="X312" s="30">
        <v>1723</v>
      </c>
      <c r="Y312" s="30">
        <v>0</v>
      </c>
      <c r="Z312" s="30">
        <v>0</v>
      </c>
    </row>
    <row r="313" spans="1:26">
      <c r="A313" s="30">
        <v>300</v>
      </c>
      <c r="B313" s="31">
        <v>0.12753472222222223</v>
      </c>
      <c r="C313" s="32">
        <v>143.9</v>
      </c>
      <c r="D313" s="32">
        <v>0</v>
      </c>
      <c r="E313" s="33">
        <v>0</v>
      </c>
      <c r="F313" s="34">
        <v>0</v>
      </c>
      <c r="G313" s="33">
        <v>0.70193700000000003</v>
      </c>
      <c r="H313" s="33">
        <v>2.4823999999999999E-2</v>
      </c>
      <c r="I313" s="33">
        <v>3.3288999999999999E-2</v>
      </c>
      <c r="J313" s="33">
        <v>8.4650000000000003E-3</v>
      </c>
      <c r="K313" s="33">
        <v>0.25430199999999997</v>
      </c>
      <c r="L313" s="32">
        <v>292.10000000000002</v>
      </c>
      <c r="M313" s="33">
        <v>0.13920199999999999</v>
      </c>
      <c r="N313" s="30">
        <v>28227</v>
      </c>
      <c r="O313" s="30">
        <v>0</v>
      </c>
      <c r="P313" s="30">
        <v>0</v>
      </c>
      <c r="Q313" s="33">
        <v>0.79483800000000004</v>
      </c>
      <c r="R313" s="33">
        <v>2.5183000000000001E-2</v>
      </c>
      <c r="S313" s="33">
        <v>4.0181000000000001E-2</v>
      </c>
      <c r="T313" s="33">
        <v>1.4997999999999999E-2</v>
      </c>
      <c r="U313" s="33">
        <v>0.37326900000000002</v>
      </c>
      <c r="V313" s="32">
        <v>491.5</v>
      </c>
      <c r="W313" s="33">
        <v>2.4390000000000002E-3</v>
      </c>
      <c r="X313" s="30">
        <v>1620</v>
      </c>
      <c r="Y313" s="30">
        <v>0</v>
      </c>
      <c r="Z313" s="30">
        <v>0</v>
      </c>
    </row>
    <row r="314" spans="1:26">
      <c r="A314" s="30">
        <v>301</v>
      </c>
      <c r="B314" s="31">
        <v>0.12760416666666666</v>
      </c>
      <c r="C314" s="32">
        <v>143.5</v>
      </c>
      <c r="D314" s="32">
        <v>0</v>
      </c>
      <c r="E314" s="33">
        <v>0</v>
      </c>
      <c r="F314" s="34">
        <v>0</v>
      </c>
      <c r="G314" s="33">
        <v>0.78377699999999995</v>
      </c>
      <c r="H314" s="33">
        <v>2.7893999999999999E-2</v>
      </c>
      <c r="I314" s="33">
        <v>3.9602999999999999E-2</v>
      </c>
      <c r="J314" s="33">
        <v>1.1709000000000001E-2</v>
      </c>
      <c r="K314" s="33">
        <v>0.29566100000000001</v>
      </c>
      <c r="L314" s="32">
        <v>258</v>
      </c>
      <c r="M314" s="33">
        <v>5.6541000000000001E-2</v>
      </c>
      <c r="N314" s="30">
        <v>1127</v>
      </c>
      <c r="O314" s="30">
        <v>0</v>
      </c>
      <c r="P314" s="30">
        <v>0</v>
      </c>
      <c r="Q314" s="33">
        <v>0.868147</v>
      </c>
      <c r="R314" s="33">
        <v>3.7085E-2</v>
      </c>
      <c r="S314" s="33">
        <v>5.3268999999999997E-2</v>
      </c>
      <c r="T314" s="33">
        <v>1.6184E-2</v>
      </c>
      <c r="U314" s="33">
        <v>0.303813</v>
      </c>
      <c r="V314" s="32">
        <v>468</v>
      </c>
      <c r="W314" s="33">
        <v>2.4390000000000002E-3</v>
      </c>
      <c r="X314" s="30">
        <v>2411</v>
      </c>
      <c r="Y314" s="30">
        <v>0</v>
      </c>
      <c r="Z314" s="30">
        <v>0</v>
      </c>
    </row>
    <row r="315" spans="1:26">
      <c r="A315" s="30">
        <v>302</v>
      </c>
      <c r="B315" s="31">
        <v>0.12766203703703705</v>
      </c>
      <c r="C315" s="32">
        <v>143.30000000000001</v>
      </c>
      <c r="D315" s="32">
        <v>0</v>
      </c>
      <c r="E315" s="33">
        <v>0</v>
      </c>
      <c r="F315" s="34">
        <v>0</v>
      </c>
      <c r="G315" s="33">
        <v>0.89180000000000004</v>
      </c>
      <c r="H315" s="33">
        <v>3.1118E-2</v>
      </c>
      <c r="I315" s="33">
        <v>5.1629000000000001E-2</v>
      </c>
      <c r="J315" s="33">
        <v>2.0511000000000001E-2</v>
      </c>
      <c r="K315" s="33">
        <v>0.39727600000000002</v>
      </c>
      <c r="L315" s="32">
        <v>326.2</v>
      </c>
      <c r="M315" s="33">
        <v>2.4390000000000002E-3</v>
      </c>
      <c r="N315" s="30">
        <v>1089</v>
      </c>
      <c r="O315" s="30">
        <v>0</v>
      </c>
      <c r="P315" s="30">
        <v>0</v>
      </c>
      <c r="Q315" s="33">
        <v>0.77570899999999998</v>
      </c>
      <c r="R315" s="33">
        <v>3.6785999999999999E-2</v>
      </c>
      <c r="S315" s="33">
        <v>4.7350000000000003E-2</v>
      </c>
      <c r="T315" s="33">
        <v>1.0564E-2</v>
      </c>
      <c r="U315" s="33">
        <v>0.223107</v>
      </c>
      <c r="V315" s="32">
        <v>463.9</v>
      </c>
      <c r="W315" s="33">
        <v>2.4390000000000002E-3</v>
      </c>
      <c r="X315" s="30">
        <v>2882</v>
      </c>
      <c r="Y315" s="30">
        <v>0</v>
      </c>
      <c r="Z315" s="30">
        <v>0</v>
      </c>
    </row>
    <row r="316" spans="1:26">
      <c r="A316" s="30">
        <v>303</v>
      </c>
      <c r="B316" s="31">
        <v>0.12771990740740741</v>
      </c>
      <c r="C316" s="32">
        <v>142.6</v>
      </c>
      <c r="D316" s="32">
        <v>0</v>
      </c>
      <c r="E316" s="33">
        <v>0</v>
      </c>
      <c r="F316" s="34">
        <v>0</v>
      </c>
      <c r="G316" s="33">
        <v>0.72660999999999998</v>
      </c>
      <c r="H316" s="33">
        <v>2.3463000000000001E-2</v>
      </c>
      <c r="I316" s="33">
        <v>3.3319000000000001E-2</v>
      </c>
      <c r="J316" s="33">
        <v>9.8560000000000002E-3</v>
      </c>
      <c r="K316" s="33">
        <v>0.29581499999999999</v>
      </c>
      <c r="L316" s="32">
        <v>247.5</v>
      </c>
      <c r="M316" s="33">
        <v>2.4390000000000002E-3</v>
      </c>
      <c r="N316" s="30">
        <v>5831</v>
      </c>
      <c r="O316" s="30">
        <v>0</v>
      </c>
      <c r="P316" s="30">
        <v>0</v>
      </c>
      <c r="Q316" s="33">
        <v>0.78831300000000004</v>
      </c>
      <c r="R316" s="33">
        <v>2.4660000000000001E-2</v>
      </c>
      <c r="S316" s="33">
        <v>3.4440999999999999E-2</v>
      </c>
      <c r="T316" s="33">
        <v>9.7809999999999998E-3</v>
      </c>
      <c r="U316" s="33">
        <v>0.28398600000000002</v>
      </c>
      <c r="V316" s="32">
        <v>470.4</v>
      </c>
      <c r="W316" s="33">
        <v>2.4390000000000002E-3</v>
      </c>
      <c r="X316" s="30">
        <v>2814</v>
      </c>
      <c r="Y316" s="30">
        <v>0</v>
      </c>
      <c r="Z316" s="30">
        <v>0</v>
      </c>
    </row>
    <row r="317" spans="1:26">
      <c r="A317" s="30">
        <v>304</v>
      </c>
      <c r="B317" s="31">
        <v>0.12778935185185183</v>
      </c>
      <c r="C317" s="32">
        <v>142.1</v>
      </c>
      <c r="D317" s="32">
        <v>0</v>
      </c>
      <c r="E317" s="33">
        <v>0</v>
      </c>
      <c r="F317" s="34">
        <v>0</v>
      </c>
      <c r="G317" s="33">
        <v>0.77369100000000002</v>
      </c>
      <c r="H317" s="33">
        <v>2.4292999999999999E-2</v>
      </c>
      <c r="I317" s="33">
        <v>3.2382000000000001E-2</v>
      </c>
      <c r="J317" s="33">
        <v>8.0890000000000007E-3</v>
      </c>
      <c r="K317" s="33">
        <v>0.24979699999999999</v>
      </c>
      <c r="L317" s="32">
        <v>391.8</v>
      </c>
      <c r="M317" s="33">
        <v>0.57991099999999995</v>
      </c>
      <c r="N317" s="30">
        <v>2140</v>
      </c>
      <c r="O317" s="30">
        <v>0</v>
      </c>
      <c r="P317" s="30">
        <v>0</v>
      </c>
      <c r="Q317" s="33">
        <v>0.69716100000000003</v>
      </c>
      <c r="R317" s="33">
        <v>2.2245000000000001E-2</v>
      </c>
      <c r="S317" s="33">
        <v>3.2347000000000001E-2</v>
      </c>
      <c r="T317" s="33">
        <v>1.0102E-2</v>
      </c>
      <c r="U317" s="33">
        <v>0.31230000000000002</v>
      </c>
      <c r="V317" s="32">
        <v>446.9</v>
      </c>
      <c r="W317" s="33">
        <v>2.4390000000000002E-3</v>
      </c>
      <c r="X317" s="30">
        <v>8915</v>
      </c>
      <c r="Y317" s="30">
        <v>0</v>
      </c>
      <c r="Z317" s="30">
        <v>0</v>
      </c>
    </row>
    <row r="318" spans="1:26">
      <c r="A318" s="30">
        <v>305</v>
      </c>
      <c r="B318" s="31">
        <v>0.12784722222222222</v>
      </c>
      <c r="C318" s="32">
        <v>141.1</v>
      </c>
      <c r="D318" s="32">
        <v>0</v>
      </c>
      <c r="E318" s="33">
        <v>0</v>
      </c>
      <c r="F318" s="34">
        <v>0</v>
      </c>
      <c r="G318" s="33">
        <v>0.86920399999999998</v>
      </c>
      <c r="H318" s="33">
        <v>2.8889999999999999E-2</v>
      </c>
      <c r="I318" s="33">
        <v>4.3274E-2</v>
      </c>
      <c r="J318" s="33">
        <v>1.4385E-2</v>
      </c>
      <c r="K318" s="33">
        <v>0.332403</v>
      </c>
      <c r="L318" s="32">
        <v>302.60000000000002</v>
      </c>
      <c r="M318" s="33">
        <v>2.4390000000000002E-3</v>
      </c>
      <c r="N318" s="30">
        <v>627</v>
      </c>
      <c r="O318" s="30">
        <v>0</v>
      </c>
      <c r="P318" s="30">
        <v>0</v>
      </c>
      <c r="Q318" s="33">
        <v>0.73063500000000003</v>
      </c>
      <c r="R318" s="33">
        <v>2.4188999999999999E-2</v>
      </c>
      <c r="S318" s="33">
        <v>3.3460999999999998E-2</v>
      </c>
      <c r="T318" s="33">
        <v>9.2720000000000007E-3</v>
      </c>
      <c r="U318" s="33">
        <v>0.27710299999999999</v>
      </c>
      <c r="V318" s="32">
        <v>395.8</v>
      </c>
      <c r="W318" s="33">
        <v>0.21396899999999999</v>
      </c>
      <c r="X318" s="30">
        <v>949</v>
      </c>
      <c r="Y318" s="30">
        <v>0</v>
      </c>
      <c r="Z318" s="30">
        <v>0</v>
      </c>
    </row>
    <row r="319" spans="1:26">
      <c r="A319" s="30">
        <v>306</v>
      </c>
      <c r="B319" s="31">
        <v>0.12791666666666665</v>
      </c>
      <c r="C319" s="32">
        <v>140.19999999999999</v>
      </c>
      <c r="D319" s="32">
        <v>0</v>
      </c>
      <c r="E319" s="33">
        <v>0</v>
      </c>
      <c r="F319" s="34">
        <v>0</v>
      </c>
      <c r="G319" s="33">
        <v>0.91454899999999995</v>
      </c>
      <c r="H319" s="33">
        <v>3.4707000000000002E-2</v>
      </c>
      <c r="I319" s="33">
        <v>6.0664000000000003E-2</v>
      </c>
      <c r="J319" s="33">
        <v>2.5957000000000001E-2</v>
      </c>
      <c r="K319" s="33">
        <v>0.42788599999999999</v>
      </c>
      <c r="L319" s="32">
        <v>457.4</v>
      </c>
      <c r="M319" s="33">
        <v>2.4390000000000002E-3</v>
      </c>
      <c r="N319" s="30">
        <v>1043</v>
      </c>
      <c r="O319" s="30">
        <v>0</v>
      </c>
      <c r="P319" s="30">
        <v>0</v>
      </c>
      <c r="Q319" s="33">
        <v>0.78390800000000005</v>
      </c>
      <c r="R319" s="33">
        <v>2.4797E-2</v>
      </c>
      <c r="S319" s="33">
        <v>3.7044000000000001E-2</v>
      </c>
      <c r="T319" s="33">
        <v>1.2246999999999999E-2</v>
      </c>
      <c r="U319" s="33">
        <v>0.33061600000000002</v>
      </c>
      <c r="V319" s="32">
        <v>502</v>
      </c>
      <c r="W319" s="33">
        <v>2.4390000000000002E-3</v>
      </c>
      <c r="X319" s="30">
        <v>965</v>
      </c>
      <c r="Y319" s="30">
        <v>0</v>
      </c>
      <c r="Z319" s="30">
        <v>0</v>
      </c>
    </row>
    <row r="320" spans="1:26">
      <c r="A320" s="30">
        <v>307</v>
      </c>
      <c r="B320" s="31">
        <v>0.12797453703703704</v>
      </c>
      <c r="C320" s="32">
        <v>139.5</v>
      </c>
      <c r="D320" s="32">
        <v>0</v>
      </c>
      <c r="E320" s="33">
        <v>0</v>
      </c>
      <c r="F320" s="34">
        <v>0</v>
      </c>
      <c r="G320" s="33">
        <v>0.87402400000000002</v>
      </c>
      <c r="H320" s="33">
        <v>3.3427999999999999E-2</v>
      </c>
      <c r="I320" s="33">
        <v>5.1277000000000003E-2</v>
      </c>
      <c r="J320" s="33">
        <v>1.7849E-2</v>
      </c>
      <c r="K320" s="33">
        <v>0.34808899999999998</v>
      </c>
      <c r="L320" s="32">
        <v>302.60000000000002</v>
      </c>
      <c r="M320" s="33">
        <v>2.4390000000000002E-3</v>
      </c>
      <c r="N320" s="30">
        <v>1358</v>
      </c>
      <c r="O320" s="30">
        <v>0</v>
      </c>
      <c r="P320" s="30">
        <v>0</v>
      </c>
      <c r="Q320" s="33">
        <v>0.86895999999999995</v>
      </c>
      <c r="R320" s="33">
        <v>2.9756000000000001E-2</v>
      </c>
      <c r="S320" s="33">
        <v>4.4187999999999998E-2</v>
      </c>
      <c r="T320" s="33">
        <v>1.4432E-2</v>
      </c>
      <c r="U320" s="33">
        <v>0.32659700000000003</v>
      </c>
      <c r="V320" s="32">
        <v>419.3</v>
      </c>
      <c r="W320" s="33">
        <v>2.4390000000000002E-3</v>
      </c>
      <c r="X320" s="30">
        <v>956</v>
      </c>
      <c r="Y320" s="30">
        <v>0</v>
      </c>
      <c r="Z320" s="30">
        <v>0</v>
      </c>
    </row>
    <row r="321" spans="1:26">
      <c r="A321" s="30">
        <v>308</v>
      </c>
      <c r="B321" s="31">
        <v>0.12804398148148147</v>
      </c>
      <c r="C321" s="32">
        <v>138.4</v>
      </c>
      <c r="D321" s="32">
        <v>0</v>
      </c>
      <c r="E321" s="33">
        <v>0</v>
      </c>
      <c r="F321" s="34">
        <v>0</v>
      </c>
      <c r="G321" s="33">
        <v>0.82661499999999999</v>
      </c>
      <c r="H321" s="33">
        <v>3.0020000000000002E-2</v>
      </c>
      <c r="I321" s="33">
        <v>4.5719999999999997E-2</v>
      </c>
      <c r="J321" s="33">
        <v>1.5699999999999999E-2</v>
      </c>
      <c r="K321" s="33">
        <v>0.34338600000000002</v>
      </c>
      <c r="L321" s="32">
        <v>351.2</v>
      </c>
      <c r="M321" s="33">
        <v>2.4390000000000002E-3</v>
      </c>
      <c r="N321" s="30">
        <v>807</v>
      </c>
      <c r="O321" s="30">
        <v>0</v>
      </c>
      <c r="P321" s="30">
        <v>0</v>
      </c>
      <c r="Q321" s="33">
        <v>0.82541799999999999</v>
      </c>
      <c r="R321" s="33">
        <v>2.9714000000000001E-2</v>
      </c>
      <c r="S321" s="33">
        <v>4.7932000000000002E-2</v>
      </c>
      <c r="T321" s="33">
        <v>1.8217000000000001E-2</v>
      </c>
      <c r="U321" s="33">
        <v>0.38006800000000002</v>
      </c>
      <c r="V321" s="32">
        <v>485</v>
      </c>
      <c r="W321" s="33">
        <v>2.4390000000000002E-3</v>
      </c>
      <c r="X321" s="30">
        <v>929</v>
      </c>
      <c r="Y321" s="30">
        <v>0</v>
      </c>
      <c r="Z321" s="30">
        <v>0</v>
      </c>
    </row>
    <row r="322" spans="1:26">
      <c r="A322" s="30">
        <v>309</v>
      </c>
      <c r="B322" s="31">
        <v>0.12810185185185186</v>
      </c>
      <c r="C322" s="32">
        <v>137.30000000000001</v>
      </c>
      <c r="D322" s="32">
        <v>0</v>
      </c>
      <c r="E322" s="33">
        <v>0</v>
      </c>
      <c r="F322" s="34">
        <v>0</v>
      </c>
      <c r="G322" s="33">
        <v>0.88315699999999997</v>
      </c>
      <c r="H322" s="33">
        <v>3.2770000000000001E-2</v>
      </c>
      <c r="I322" s="33">
        <v>5.1829E-2</v>
      </c>
      <c r="J322" s="33">
        <v>1.9059E-2</v>
      </c>
      <c r="K322" s="33">
        <v>0.36772700000000003</v>
      </c>
      <c r="L322" s="32">
        <v>436.4</v>
      </c>
      <c r="M322" s="33">
        <v>0.22674</v>
      </c>
      <c r="N322" s="30">
        <v>2783</v>
      </c>
      <c r="O322" s="30">
        <v>0</v>
      </c>
      <c r="P322" s="30">
        <v>0</v>
      </c>
      <c r="Q322" s="33">
        <v>0.79353099999999999</v>
      </c>
      <c r="R322" s="33">
        <v>2.9267000000000001E-2</v>
      </c>
      <c r="S322" s="33">
        <v>4.0717000000000003E-2</v>
      </c>
      <c r="T322" s="33">
        <v>1.145E-2</v>
      </c>
      <c r="U322" s="33">
        <v>0.28120400000000001</v>
      </c>
      <c r="V322" s="32">
        <v>425.9</v>
      </c>
      <c r="W322" s="33">
        <v>0.47356999999999999</v>
      </c>
      <c r="X322" s="30">
        <v>928</v>
      </c>
      <c r="Y322" s="30">
        <v>0</v>
      </c>
      <c r="Z322" s="30">
        <v>0</v>
      </c>
    </row>
    <row r="323" spans="1:26">
      <c r="A323" s="30">
        <v>310</v>
      </c>
      <c r="B323" s="31">
        <v>0.12817129629629628</v>
      </c>
      <c r="C323" s="32">
        <v>136.6</v>
      </c>
      <c r="D323" s="32">
        <v>0</v>
      </c>
      <c r="E323" s="33">
        <v>0</v>
      </c>
      <c r="F323" s="34">
        <v>0</v>
      </c>
      <c r="G323" s="33">
        <v>0.78745200000000004</v>
      </c>
      <c r="H323" s="33">
        <v>2.5611999999999999E-2</v>
      </c>
      <c r="I323" s="33">
        <v>3.7758E-2</v>
      </c>
      <c r="J323" s="33">
        <v>1.2145E-2</v>
      </c>
      <c r="K323" s="33">
        <v>0.32166899999999998</v>
      </c>
      <c r="L323" s="32">
        <v>446.9</v>
      </c>
      <c r="M323" s="33">
        <v>0.17751700000000001</v>
      </c>
      <c r="N323" s="30">
        <v>636</v>
      </c>
      <c r="O323" s="30">
        <v>0</v>
      </c>
      <c r="P323" s="30">
        <v>0</v>
      </c>
      <c r="Q323" s="33">
        <v>0.72112299999999996</v>
      </c>
      <c r="R323" s="33">
        <v>2.4969999999999999E-2</v>
      </c>
      <c r="S323" s="33">
        <v>3.7392000000000002E-2</v>
      </c>
      <c r="T323" s="33">
        <v>1.2422000000000001E-2</v>
      </c>
      <c r="U323" s="33">
        <v>0.33220899999999998</v>
      </c>
      <c r="V323" s="32">
        <v>463.9</v>
      </c>
      <c r="W323" s="33">
        <v>2.4390000000000002E-3</v>
      </c>
      <c r="X323" s="30">
        <v>664</v>
      </c>
      <c r="Y323" s="30">
        <v>0</v>
      </c>
      <c r="Z323" s="30">
        <v>0</v>
      </c>
    </row>
    <row r="324" spans="1:26">
      <c r="A324" s="30">
        <v>311</v>
      </c>
      <c r="B324" s="31">
        <v>0.12822916666666667</v>
      </c>
      <c r="C324" s="32">
        <v>135.5</v>
      </c>
      <c r="D324" s="32">
        <v>0</v>
      </c>
      <c r="E324" s="33">
        <v>0</v>
      </c>
      <c r="F324" s="34">
        <v>0</v>
      </c>
      <c r="G324" s="33">
        <v>0.84298600000000001</v>
      </c>
      <c r="H324" s="33">
        <v>2.4655E-2</v>
      </c>
      <c r="I324" s="33">
        <v>3.5014000000000003E-2</v>
      </c>
      <c r="J324" s="33">
        <v>1.0359E-2</v>
      </c>
      <c r="K324" s="33">
        <v>0.29585699999999998</v>
      </c>
      <c r="L324" s="32">
        <v>271.10000000000002</v>
      </c>
      <c r="M324" s="33">
        <v>2.4390000000000002E-3</v>
      </c>
      <c r="N324" s="30">
        <v>2975</v>
      </c>
      <c r="O324" s="30">
        <v>0</v>
      </c>
      <c r="P324" s="30">
        <v>0</v>
      </c>
      <c r="Q324" s="33">
        <v>0.63456000000000001</v>
      </c>
      <c r="R324" s="33">
        <v>2.6629E-2</v>
      </c>
      <c r="S324" s="33">
        <v>3.4909000000000003E-2</v>
      </c>
      <c r="T324" s="33">
        <v>8.2799999999999992E-3</v>
      </c>
      <c r="U324" s="33">
        <v>0.23718400000000001</v>
      </c>
      <c r="V324" s="32">
        <v>381.3</v>
      </c>
      <c r="W324" s="33">
        <v>2.4390000000000002E-3</v>
      </c>
      <c r="X324" s="30">
        <v>766</v>
      </c>
      <c r="Y324" s="30">
        <v>0</v>
      </c>
      <c r="Z324" s="30">
        <v>0</v>
      </c>
    </row>
    <row r="325" spans="1:26">
      <c r="A325" s="30">
        <v>312</v>
      </c>
      <c r="B325" s="31">
        <v>0.1282986111111111</v>
      </c>
      <c r="C325" s="32">
        <v>134.19999999999999</v>
      </c>
      <c r="D325" s="32">
        <v>0</v>
      </c>
      <c r="E325" s="33">
        <v>0</v>
      </c>
      <c r="F325" s="34">
        <v>0</v>
      </c>
      <c r="G325" s="33">
        <v>0.52817599999999998</v>
      </c>
      <c r="H325" s="33">
        <v>2.5087000000000002E-2</v>
      </c>
      <c r="I325" s="33">
        <v>3.2896000000000002E-2</v>
      </c>
      <c r="J325" s="33">
        <v>7.809E-3</v>
      </c>
      <c r="K325" s="33">
        <v>0.23738899999999999</v>
      </c>
      <c r="L325" s="32">
        <v>103.3</v>
      </c>
      <c r="M325" s="33">
        <v>2.4390000000000002E-3</v>
      </c>
      <c r="N325" s="30">
        <v>1494</v>
      </c>
      <c r="O325" s="30">
        <v>0</v>
      </c>
      <c r="P325" s="30">
        <v>0</v>
      </c>
      <c r="Q325" s="33">
        <v>0.612205</v>
      </c>
      <c r="R325" s="33">
        <v>2.2755000000000001E-2</v>
      </c>
      <c r="S325" s="33">
        <v>2.8948999999999999E-2</v>
      </c>
      <c r="T325" s="33">
        <v>6.1939999999999999E-3</v>
      </c>
      <c r="U325" s="33">
        <v>0.213947</v>
      </c>
      <c r="V325" s="32">
        <v>353.7</v>
      </c>
      <c r="W325" s="33">
        <v>2.4390000000000002E-3</v>
      </c>
      <c r="X325" s="30">
        <v>701</v>
      </c>
      <c r="Y325" s="30">
        <v>0</v>
      </c>
      <c r="Z325" s="30">
        <v>0</v>
      </c>
    </row>
    <row r="326" spans="1:26">
      <c r="A326" s="30">
        <v>313</v>
      </c>
      <c r="B326" s="31">
        <v>0.12835648148148149</v>
      </c>
      <c r="C326" s="32">
        <v>133.1</v>
      </c>
      <c r="D326" s="32">
        <v>0</v>
      </c>
      <c r="E326" s="33">
        <v>0</v>
      </c>
      <c r="F326" s="34">
        <v>0</v>
      </c>
      <c r="G326" s="33">
        <v>0.59372499999999995</v>
      </c>
      <c r="H326" s="33">
        <v>2.1441999999999999E-2</v>
      </c>
      <c r="I326" s="33">
        <v>2.8764000000000001E-2</v>
      </c>
      <c r="J326" s="33">
        <v>7.3220000000000004E-3</v>
      </c>
      <c r="K326" s="33">
        <v>0.25456299999999998</v>
      </c>
      <c r="L326" s="32">
        <v>370.7</v>
      </c>
      <c r="M326" s="33">
        <v>0.113658</v>
      </c>
      <c r="N326" s="30">
        <v>521</v>
      </c>
      <c r="O326" s="30">
        <v>0</v>
      </c>
      <c r="P326" s="30">
        <v>0</v>
      </c>
      <c r="Q326" s="33">
        <v>0.550292</v>
      </c>
      <c r="R326" s="33">
        <v>2.1495E-2</v>
      </c>
      <c r="S326" s="33">
        <v>2.7163E-2</v>
      </c>
      <c r="T326" s="33">
        <v>5.6680000000000003E-3</v>
      </c>
      <c r="U326" s="33">
        <v>0.208678</v>
      </c>
      <c r="V326" s="32">
        <v>436.4</v>
      </c>
      <c r="W326" s="33">
        <v>0.54345900000000003</v>
      </c>
      <c r="X326" s="30">
        <v>3538</v>
      </c>
      <c r="Y326" s="30">
        <v>0</v>
      </c>
      <c r="Z326" s="30">
        <v>0</v>
      </c>
    </row>
    <row r="327" spans="1:26">
      <c r="A327" s="30">
        <v>314</v>
      </c>
      <c r="B327" s="31">
        <v>0.12841435185185185</v>
      </c>
      <c r="C327" s="32">
        <v>132</v>
      </c>
      <c r="D327" s="32">
        <v>0</v>
      </c>
      <c r="E327" s="33">
        <v>0</v>
      </c>
      <c r="F327" s="34">
        <v>0</v>
      </c>
      <c r="G327" s="33">
        <v>0.66785499999999998</v>
      </c>
      <c r="H327" s="33">
        <v>2.2020999999999999E-2</v>
      </c>
      <c r="I327" s="33">
        <v>2.8570000000000002E-2</v>
      </c>
      <c r="J327" s="33">
        <v>6.5490000000000001E-3</v>
      </c>
      <c r="K327" s="33">
        <v>0.22921900000000001</v>
      </c>
      <c r="L327" s="32">
        <v>364.2</v>
      </c>
      <c r="M327" s="33">
        <v>0.28084199999999998</v>
      </c>
      <c r="N327" s="30">
        <v>943</v>
      </c>
      <c r="O327" s="30">
        <v>0</v>
      </c>
      <c r="P327" s="30">
        <v>0</v>
      </c>
      <c r="Q327" s="33">
        <v>0.85065000000000002</v>
      </c>
      <c r="R327" s="33">
        <v>2.3781E-2</v>
      </c>
      <c r="S327" s="33">
        <v>4.1431000000000003E-2</v>
      </c>
      <c r="T327" s="33">
        <v>1.7649999999999999E-2</v>
      </c>
      <c r="U327" s="33">
        <v>0.426008</v>
      </c>
      <c r="V327" s="32">
        <v>782.5</v>
      </c>
      <c r="W327" s="33">
        <v>2.4390000000000002E-3</v>
      </c>
      <c r="X327" s="30">
        <v>1406</v>
      </c>
      <c r="Y327" s="30">
        <v>0</v>
      </c>
      <c r="Z327" s="30">
        <v>0</v>
      </c>
    </row>
    <row r="328" spans="1:26">
      <c r="A328" s="30">
        <v>315</v>
      </c>
      <c r="B328" s="31">
        <v>0.1284837962962963</v>
      </c>
      <c r="C328" s="32">
        <v>131.1</v>
      </c>
      <c r="D328" s="32">
        <v>0</v>
      </c>
      <c r="E328" s="33">
        <v>0</v>
      </c>
      <c r="F328" s="34">
        <v>0</v>
      </c>
      <c r="G328" s="33">
        <v>0.53256999999999999</v>
      </c>
      <c r="H328" s="33">
        <v>2.2273000000000001E-2</v>
      </c>
      <c r="I328" s="33">
        <v>2.7841999999999999E-2</v>
      </c>
      <c r="J328" s="33">
        <v>5.5690000000000002E-3</v>
      </c>
      <c r="K328" s="33">
        <v>0.20003899999999999</v>
      </c>
      <c r="L328" s="32">
        <v>207</v>
      </c>
      <c r="M328" s="33">
        <v>2.4390000000000002E-3</v>
      </c>
      <c r="N328" s="30">
        <v>2652</v>
      </c>
      <c r="O328" s="30">
        <v>0</v>
      </c>
      <c r="P328" s="30">
        <v>0</v>
      </c>
      <c r="Q328" s="33">
        <v>0.52373000000000003</v>
      </c>
      <c r="R328" s="33">
        <v>1.9366000000000001E-2</v>
      </c>
      <c r="S328" s="33">
        <v>2.5343999999999998E-2</v>
      </c>
      <c r="T328" s="33">
        <v>5.9769999999999997E-3</v>
      </c>
      <c r="U328" s="33">
        <v>0.23585100000000001</v>
      </c>
      <c r="V328" s="32">
        <v>495.5</v>
      </c>
      <c r="W328" s="33">
        <v>2.4390000000000002E-3</v>
      </c>
      <c r="X328" s="30">
        <v>3052</v>
      </c>
      <c r="Y328" s="30">
        <v>0</v>
      </c>
      <c r="Z328" s="30">
        <v>0</v>
      </c>
    </row>
    <row r="329" spans="1:26">
      <c r="A329" s="30">
        <v>316</v>
      </c>
      <c r="B329" s="31">
        <v>0.12854166666666667</v>
      </c>
      <c r="C329" s="32">
        <v>130.19999999999999</v>
      </c>
      <c r="D329" s="32">
        <v>0</v>
      </c>
      <c r="E329" s="33">
        <v>0</v>
      </c>
      <c r="F329" s="34">
        <v>0</v>
      </c>
      <c r="G329" s="33">
        <v>0.91299799999999998</v>
      </c>
      <c r="H329" s="33">
        <v>2.9335E-2</v>
      </c>
      <c r="I329" s="33">
        <v>4.8051999999999997E-2</v>
      </c>
      <c r="J329" s="33">
        <v>1.8717000000000001E-2</v>
      </c>
      <c r="K329" s="33">
        <v>0.389517</v>
      </c>
      <c r="L329" s="32">
        <v>319.7</v>
      </c>
      <c r="M329" s="33">
        <v>2.4390000000000002E-3</v>
      </c>
      <c r="N329" s="30">
        <v>765</v>
      </c>
      <c r="O329" s="30">
        <v>0</v>
      </c>
      <c r="P329" s="30">
        <v>0</v>
      </c>
      <c r="Q329" s="33">
        <v>0.859954</v>
      </c>
      <c r="R329" s="33">
        <v>3.2074999999999999E-2</v>
      </c>
      <c r="S329" s="33">
        <v>4.9759999999999999E-2</v>
      </c>
      <c r="T329" s="33">
        <v>1.7684999999999999E-2</v>
      </c>
      <c r="U329" s="33">
        <v>0.35541200000000001</v>
      </c>
      <c r="V329" s="32">
        <v>412.8</v>
      </c>
      <c r="W329" s="33">
        <v>1.0333E-2</v>
      </c>
      <c r="X329" s="30">
        <v>588</v>
      </c>
      <c r="Y329" s="30">
        <v>0</v>
      </c>
      <c r="Z329" s="30">
        <v>0</v>
      </c>
    </row>
    <row r="330" spans="1:26">
      <c r="A330" s="30">
        <v>317</v>
      </c>
      <c r="B330" s="31">
        <v>0.12861111111111112</v>
      </c>
      <c r="C330" s="32">
        <v>128.80000000000001</v>
      </c>
      <c r="D330" s="32">
        <v>0</v>
      </c>
      <c r="E330" s="33">
        <v>0</v>
      </c>
      <c r="F330" s="34">
        <v>0</v>
      </c>
      <c r="G330" s="33">
        <v>0.64471699999999998</v>
      </c>
      <c r="H330" s="33">
        <v>7.2789000000000006E-2</v>
      </c>
      <c r="I330" s="33">
        <v>9.7280000000000005E-2</v>
      </c>
      <c r="J330" s="33">
        <v>2.4490999999999999E-2</v>
      </c>
      <c r="K330" s="33">
        <v>0.25175999999999998</v>
      </c>
      <c r="L330" s="32">
        <v>896.7</v>
      </c>
      <c r="M330" s="33">
        <v>0.59756100000000001</v>
      </c>
      <c r="N330" s="30">
        <v>612</v>
      </c>
      <c r="O330" s="30">
        <v>0</v>
      </c>
      <c r="P330" s="30">
        <v>0</v>
      </c>
      <c r="Q330" s="33">
        <v>0.96601800000000004</v>
      </c>
      <c r="R330" s="33">
        <v>6.6635E-2</v>
      </c>
      <c r="S330" s="33">
        <v>0.132381</v>
      </c>
      <c r="T330" s="33">
        <v>6.5745999999999999E-2</v>
      </c>
      <c r="U330" s="33">
        <v>0.496643</v>
      </c>
      <c r="V330" s="32">
        <v>470.4</v>
      </c>
      <c r="W330" s="33">
        <v>2.4390000000000002E-3</v>
      </c>
      <c r="X330" s="30">
        <v>610</v>
      </c>
      <c r="Y330" s="30">
        <v>0</v>
      </c>
      <c r="Z330" s="30">
        <v>0</v>
      </c>
    </row>
    <row r="331" spans="1:26">
      <c r="A331" s="30">
        <v>318</v>
      </c>
      <c r="B331" s="31">
        <v>0.12866898148148148</v>
      </c>
      <c r="C331" s="32">
        <v>127.5</v>
      </c>
      <c r="D331" s="32">
        <v>0</v>
      </c>
      <c r="E331" s="33">
        <v>0</v>
      </c>
      <c r="F331" s="34">
        <v>0</v>
      </c>
      <c r="G331" s="33">
        <v>0.97863500000000003</v>
      </c>
      <c r="H331" s="33">
        <v>6.4926999999999999E-2</v>
      </c>
      <c r="I331" s="33">
        <v>0.13585800000000001</v>
      </c>
      <c r="J331" s="33">
        <v>7.0931999999999995E-2</v>
      </c>
      <c r="K331" s="33">
        <v>0.52209899999999998</v>
      </c>
      <c r="L331" s="32">
        <v>425.9</v>
      </c>
      <c r="M331" s="33">
        <v>3.8891000000000002E-2</v>
      </c>
      <c r="N331" s="30">
        <v>629</v>
      </c>
      <c r="O331" s="30">
        <v>0</v>
      </c>
      <c r="P331" s="30">
        <v>0</v>
      </c>
      <c r="Q331" s="33">
        <v>0.98874499999999999</v>
      </c>
      <c r="R331" s="33">
        <v>0.12553</v>
      </c>
      <c r="S331" s="33">
        <v>0.26959699999999998</v>
      </c>
      <c r="T331" s="33">
        <v>0.144067</v>
      </c>
      <c r="U331" s="33">
        <v>0.53437800000000002</v>
      </c>
      <c r="V331" s="32">
        <v>357.7</v>
      </c>
      <c r="W331" s="33">
        <v>2.4390000000000002E-3</v>
      </c>
      <c r="X331" s="30">
        <v>463</v>
      </c>
      <c r="Y331" s="30">
        <v>0</v>
      </c>
      <c r="Z331" s="30">
        <v>0</v>
      </c>
    </row>
    <row r="332" spans="1:26">
      <c r="A332" s="30">
        <v>319</v>
      </c>
      <c r="B332" s="31">
        <v>0.12873842592592591</v>
      </c>
      <c r="C332" s="32">
        <v>125.8</v>
      </c>
      <c r="D332" s="32">
        <v>0</v>
      </c>
      <c r="E332" s="33">
        <v>0</v>
      </c>
      <c r="F332" s="34">
        <v>0</v>
      </c>
      <c r="G332" s="33">
        <v>0.97770500000000005</v>
      </c>
      <c r="H332" s="33">
        <v>7.7077000000000007E-2</v>
      </c>
      <c r="I332" s="33">
        <v>0.15961800000000001</v>
      </c>
      <c r="J332" s="33">
        <v>8.2541000000000003E-2</v>
      </c>
      <c r="K332" s="33">
        <v>0.51711600000000002</v>
      </c>
      <c r="L332" s="32">
        <v>398.3</v>
      </c>
      <c r="M332" s="33">
        <v>2.4390000000000002E-3</v>
      </c>
      <c r="N332" s="30">
        <v>736</v>
      </c>
      <c r="O332" s="30">
        <v>0</v>
      </c>
      <c r="P332" s="30">
        <v>0</v>
      </c>
      <c r="Q332" s="33">
        <v>0.98733199999999999</v>
      </c>
      <c r="R332" s="33">
        <v>9.1789999999999997E-2</v>
      </c>
      <c r="S332" s="33">
        <v>0.182973</v>
      </c>
      <c r="T332" s="33">
        <v>9.1183E-2</v>
      </c>
      <c r="U332" s="33">
        <v>0.49834299999999998</v>
      </c>
      <c r="V332" s="32">
        <v>436.4</v>
      </c>
      <c r="W332" s="33">
        <v>2.4390000000000002E-3</v>
      </c>
      <c r="X332" s="30">
        <v>983</v>
      </c>
      <c r="Y332" s="30">
        <v>0</v>
      </c>
      <c r="Z332" s="30">
        <v>0</v>
      </c>
    </row>
    <row r="333" spans="1:26">
      <c r="A333" s="30">
        <v>320</v>
      </c>
      <c r="B333" s="31">
        <v>0.1287962962962963</v>
      </c>
      <c r="C333" s="32">
        <v>125.1</v>
      </c>
      <c r="D333" s="32">
        <v>0</v>
      </c>
      <c r="E333" s="33">
        <v>0</v>
      </c>
      <c r="F333" s="34">
        <v>0</v>
      </c>
      <c r="G333" s="33">
        <v>0.98990400000000001</v>
      </c>
      <c r="H333" s="33">
        <v>9.4238000000000002E-2</v>
      </c>
      <c r="I333" s="33">
        <v>0.196488</v>
      </c>
      <c r="J333" s="33">
        <v>0.10224999999999999</v>
      </c>
      <c r="K333" s="33">
        <v>0.52038799999999996</v>
      </c>
      <c r="L333" s="32">
        <v>351.2</v>
      </c>
      <c r="M333" s="33">
        <v>7.7205999999999997E-2</v>
      </c>
      <c r="N333" s="30">
        <v>707</v>
      </c>
      <c r="O333" s="30">
        <v>0</v>
      </c>
      <c r="P333" s="30">
        <v>0</v>
      </c>
      <c r="Q333" s="33">
        <v>0.99377899999999997</v>
      </c>
      <c r="R333" s="33">
        <v>0.16087299999999999</v>
      </c>
      <c r="S333" s="33">
        <v>0.34170299999999998</v>
      </c>
      <c r="T333" s="33">
        <v>0.18082999999999999</v>
      </c>
      <c r="U333" s="33">
        <v>0.52920199999999995</v>
      </c>
      <c r="V333" s="32">
        <v>264.60000000000002</v>
      </c>
      <c r="W333" s="33">
        <v>2.4390000000000002E-3</v>
      </c>
      <c r="X333" s="30">
        <v>0</v>
      </c>
      <c r="Y333" s="30">
        <v>0</v>
      </c>
      <c r="Z333" s="30">
        <v>0</v>
      </c>
    </row>
    <row r="334" spans="1:26">
      <c r="A334" s="30">
        <v>321</v>
      </c>
      <c r="B334" s="31">
        <v>0.12886574074074073</v>
      </c>
      <c r="C334" s="32">
        <v>123.8</v>
      </c>
      <c r="D334" s="32">
        <v>0</v>
      </c>
      <c r="E334" s="33">
        <v>0</v>
      </c>
      <c r="F334" s="34">
        <v>0</v>
      </c>
      <c r="G334" s="33">
        <v>0.99229900000000004</v>
      </c>
      <c r="H334" s="33">
        <v>0.14482700000000001</v>
      </c>
      <c r="I334" s="33">
        <v>0.33099899999999999</v>
      </c>
      <c r="J334" s="33">
        <v>0.186171</v>
      </c>
      <c r="K334" s="33">
        <v>0.56245400000000001</v>
      </c>
      <c r="L334" s="32">
        <v>360.2</v>
      </c>
      <c r="M334" s="33">
        <v>2.4390000000000002E-3</v>
      </c>
      <c r="N334" s="30">
        <v>1989</v>
      </c>
      <c r="O334" s="30">
        <v>0</v>
      </c>
      <c r="P334" s="30">
        <v>0</v>
      </c>
      <c r="Q334" s="33">
        <v>0.99352399999999996</v>
      </c>
      <c r="R334" s="33">
        <v>0.14843799999999999</v>
      </c>
      <c r="S334" s="33">
        <v>0.30410700000000002</v>
      </c>
      <c r="T334" s="33">
        <v>0.155669</v>
      </c>
      <c r="U334" s="33">
        <v>0.51188999999999996</v>
      </c>
      <c r="V334" s="32">
        <v>436.4</v>
      </c>
      <c r="W334" s="33">
        <v>8.5099999999999995E-2</v>
      </c>
      <c r="X334" s="30">
        <v>847</v>
      </c>
      <c r="Y334" s="30">
        <v>0</v>
      </c>
      <c r="Z334" s="30">
        <v>0</v>
      </c>
    </row>
    <row r="335" spans="1:26">
      <c r="A335" s="30">
        <v>322</v>
      </c>
      <c r="B335" s="31">
        <v>0.12892361111111111</v>
      </c>
      <c r="C335" s="32">
        <v>122.9</v>
      </c>
      <c r="D335" s="32">
        <v>0</v>
      </c>
      <c r="E335" s="33">
        <v>0</v>
      </c>
      <c r="F335" s="34">
        <v>0</v>
      </c>
      <c r="G335" s="33">
        <v>0.994668</v>
      </c>
      <c r="H335" s="33">
        <v>0.15835099999999999</v>
      </c>
      <c r="I335" s="33">
        <v>0.366452</v>
      </c>
      <c r="J335" s="33">
        <v>0.20810100000000001</v>
      </c>
      <c r="K335" s="33">
        <v>0.56788099999999997</v>
      </c>
      <c r="L335" s="32">
        <v>336.7</v>
      </c>
      <c r="M335" s="33">
        <v>5.6541000000000001E-2</v>
      </c>
      <c r="N335" s="30">
        <v>403</v>
      </c>
      <c r="O335" s="30">
        <v>0</v>
      </c>
      <c r="P335" s="30">
        <v>0</v>
      </c>
      <c r="Q335" s="33">
        <v>0.99163400000000002</v>
      </c>
      <c r="R335" s="33">
        <v>0.12651999999999999</v>
      </c>
      <c r="S335" s="33">
        <v>0.286825</v>
      </c>
      <c r="T335" s="33">
        <v>0.160306</v>
      </c>
      <c r="U335" s="33">
        <v>0.55889599999999995</v>
      </c>
      <c r="V335" s="32">
        <v>391.8</v>
      </c>
      <c r="W335" s="33">
        <v>2.4390000000000002E-3</v>
      </c>
      <c r="X335" s="30">
        <v>486</v>
      </c>
      <c r="Y335" s="30">
        <v>0</v>
      </c>
      <c r="Z335" s="30">
        <v>0</v>
      </c>
    </row>
    <row r="336" spans="1:26">
      <c r="A336" s="30">
        <v>323</v>
      </c>
      <c r="B336" s="31">
        <v>0.12899305555555554</v>
      </c>
      <c r="C336" s="32">
        <v>121.5</v>
      </c>
      <c r="D336" s="32">
        <v>0</v>
      </c>
      <c r="E336" s="33">
        <v>0</v>
      </c>
      <c r="F336" s="34">
        <v>0</v>
      </c>
      <c r="G336" s="33">
        <v>0.99666399999999999</v>
      </c>
      <c r="H336" s="33">
        <v>0.24001600000000001</v>
      </c>
      <c r="I336" s="33">
        <v>0.58754499999999998</v>
      </c>
      <c r="J336" s="33">
        <v>0.34752899999999998</v>
      </c>
      <c r="K336" s="33">
        <v>0.59149399999999996</v>
      </c>
      <c r="L336" s="32">
        <v>330.2</v>
      </c>
      <c r="M336" s="33">
        <v>4.8647999999999997E-2</v>
      </c>
      <c r="N336" s="30">
        <v>4027</v>
      </c>
      <c r="O336" s="30">
        <v>0</v>
      </c>
      <c r="P336" s="30">
        <v>0</v>
      </c>
      <c r="Q336" s="33">
        <v>0.98526199999999997</v>
      </c>
      <c r="R336" s="33">
        <v>0.114312</v>
      </c>
      <c r="S336" s="33">
        <v>0.23088900000000001</v>
      </c>
      <c r="T336" s="33">
        <v>0.116577</v>
      </c>
      <c r="U336" s="33">
        <v>0.50490500000000005</v>
      </c>
      <c r="V336" s="32">
        <v>491.5</v>
      </c>
      <c r="W336" s="33">
        <v>2.6119E-2</v>
      </c>
      <c r="X336" s="30">
        <v>574</v>
      </c>
      <c r="Y336" s="30">
        <v>0</v>
      </c>
      <c r="Z336" s="30">
        <v>0</v>
      </c>
    </row>
    <row r="337" spans="1:26">
      <c r="A337" s="30">
        <v>324</v>
      </c>
      <c r="B337" s="31">
        <v>0.12905092592592593</v>
      </c>
      <c r="C337" s="32">
        <v>120</v>
      </c>
      <c r="D337" s="32">
        <v>0</v>
      </c>
      <c r="E337" s="33">
        <v>0</v>
      </c>
      <c r="F337" s="34">
        <v>0</v>
      </c>
      <c r="G337" s="33">
        <v>0.99614400000000003</v>
      </c>
      <c r="H337" s="33">
        <v>0.20569999999999999</v>
      </c>
      <c r="I337" s="33">
        <v>0.46194099999999999</v>
      </c>
      <c r="J337" s="33">
        <v>0.256241</v>
      </c>
      <c r="K337" s="33">
        <v>0.554705</v>
      </c>
      <c r="L337" s="32">
        <v>368.3</v>
      </c>
      <c r="M337" s="33">
        <v>8.9978000000000002E-2</v>
      </c>
      <c r="N337" s="30">
        <v>281</v>
      </c>
      <c r="O337" s="30">
        <v>0</v>
      </c>
      <c r="P337" s="30">
        <v>0</v>
      </c>
      <c r="Q337" s="33">
        <v>0.99288200000000004</v>
      </c>
      <c r="R337" s="33">
        <v>0.16415399999999999</v>
      </c>
      <c r="S337" s="33">
        <v>0.35370800000000002</v>
      </c>
      <c r="T337" s="33">
        <v>0.189554</v>
      </c>
      <c r="U337" s="33">
        <v>0.53590499999999996</v>
      </c>
      <c r="V337" s="32">
        <v>419.3</v>
      </c>
      <c r="W337" s="33">
        <v>2.4390000000000002E-3</v>
      </c>
      <c r="X337" s="30">
        <v>1088</v>
      </c>
      <c r="Y337" s="30">
        <v>0</v>
      </c>
      <c r="Z337" s="30">
        <v>0</v>
      </c>
    </row>
    <row r="338" spans="1:26">
      <c r="A338" s="30">
        <v>325</v>
      </c>
      <c r="B338" s="31">
        <v>0.12910879629629629</v>
      </c>
      <c r="C338" s="32">
        <v>118.4</v>
      </c>
      <c r="D338" s="32">
        <v>0</v>
      </c>
      <c r="E338" s="33">
        <v>0</v>
      </c>
      <c r="F338" s="34">
        <v>0</v>
      </c>
      <c r="G338" s="33">
        <v>0.99489099999999997</v>
      </c>
      <c r="H338" s="33">
        <v>0.14865</v>
      </c>
      <c r="I338" s="33">
        <v>0.34965099999999999</v>
      </c>
      <c r="J338" s="33">
        <v>0.20100100000000001</v>
      </c>
      <c r="K338" s="33">
        <v>0.57486199999999998</v>
      </c>
      <c r="L338" s="32">
        <v>288.10000000000002</v>
      </c>
      <c r="M338" s="33">
        <v>0.105765</v>
      </c>
      <c r="N338" s="30">
        <v>377</v>
      </c>
      <c r="O338" s="30">
        <v>0</v>
      </c>
      <c r="P338" s="30">
        <v>0</v>
      </c>
      <c r="Q338" s="33">
        <v>0.99435799999999996</v>
      </c>
      <c r="R338" s="33">
        <v>0.241206</v>
      </c>
      <c r="S338" s="33">
        <v>0.51975800000000005</v>
      </c>
      <c r="T338" s="33">
        <v>0.278553</v>
      </c>
      <c r="U338" s="33">
        <v>0.53592700000000004</v>
      </c>
      <c r="V338" s="32">
        <v>567.6</v>
      </c>
      <c r="W338" s="33">
        <v>2.4390000000000002E-3</v>
      </c>
      <c r="X338" s="30">
        <v>410</v>
      </c>
      <c r="Y338" s="30">
        <v>0</v>
      </c>
      <c r="Z338" s="30">
        <v>0</v>
      </c>
    </row>
    <row r="339" spans="1:26">
      <c r="A339" s="30">
        <v>326</v>
      </c>
      <c r="B339" s="31">
        <v>0.12917824074074075</v>
      </c>
      <c r="C339" s="32">
        <v>117.7</v>
      </c>
      <c r="D339" s="32">
        <v>0</v>
      </c>
      <c r="E339" s="33">
        <v>0</v>
      </c>
      <c r="F339" s="34">
        <v>0</v>
      </c>
      <c r="G339" s="33">
        <v>7.2769E-2</v>
      </c>
      <c r="H339" s="33">
        <v>0.24607399999999999</v>
      </c>
      <c r="I339" s="33">
        <v>0.335285</v>
      </c>
      <c r="J339" s="33">
        <v>8.9210999999999999E-2</v>
      </c>
      <c r="K339" s="33">
        <v>0.26607599999999998</v>
      </c>
      <c r="L339" s="32">
        <v>103.3</v>
      </c>
      <c r="M339" s="33">
        <v>0.22674</v>
      </c>
      <c r="N339" s="30">
        <v>0</v>
      </c>
      <c r="O339" s="30">
        <v>0</v>
      </c>
      <c r="P339" s="30">
        <v>0</v>
      </c>
      <c r="Q339" s="33">
        <v>0.99033899999999997</v>
      </c>
      <c r="R339" s="33">
        <v>0.151037</v>
      </c>
      <c r="S339" s="33">
        <v>0.32447300000000001</v>
      </c>
      <c r="T339" s="33">
        <v>0.17343600000000001</v>
      </c>
      <c r="U339" s="33">
        <v>0.53451499999999996</v>
      </c>
      <c r="V339" s="32">
        <v>481</v>
      </c>
      <c r="W339" s="33">
        <v>1.0333E-2</v>
      </c>
      <c r="X339" s="30">
        <v>689</v>
      </c>
      <c r="Y339" s="30">
        <v>0</v>
      </c>
      <c r="Z339" s="30">
        <v>0</v>
      </c>
    </row>
    <row r="340" spans="1:26">
      <c r="A340" s="30">
        <v>327</v>
      </c>
      <c r="B340" s="31">
        <v>0.12923611111111111</v>
      </c>
      <c r="C340" s="32">
        <v>116.4</v>
      </c>
      <c r="D340" s="32">
        <v>0</v>
      </c>
      <c r="E340" s="33">
        <v>0</v>
      </c>
      <c r="F340" s="34">
        <v>0</v>
      </c>
      <c r="G340" s="33">
        <v>0.99616000000000005</v>
      </c>
      <c r="H340" s="33">
        <v>0.20589199999999999</v>
      </c>
      <c r="I340" s="33">
        <v>0.49734699999999998</v>
      </c>
      <c r="J340" s="33">
        <v>0.29145500000000002</v>
      </c>
      <c r="K340" s="33">
        <v>0.58601999999999999</v>
      </c>
      <c r="L340" s="32">
        <v>319.7</v>
      </c>
      <c r="M340" s="33">
        <v>3.5875999999999998E-2</v>
      </c>
      <c r="N340" s="30">
        <v>384</v>
      </c>
      <c r="O340" s="30">
        <v>0</v>
      </c>
      <c r="P340" s="30">
        <v>0</v>
      </c>
      <c r="Q340" s="33">
        <v>0.99380100000000005</v>
      </c>
      <c r="R340" s="33">
        <v>0.14596000000000001</v>
      </c>
      <c r="S340" s="33">
        <v>0.33238899999999999</v>
      </c>
      <c r="T340" s="33">
        <v>0.18642900000000001</v>
      </c>
      <c r="U340" s="33">
        <v>0.56087600000000004</v>
      </c>
      <c r="V340" s="32">
        <v>370.7</v>
      </c>
      <c r="W340" s="33">
        <v>2.4390000000000002E-3</v>
      </c>
      <c r="X340" s="30">
        <v>849</v>
      </c>
      <c r="Y340" s="30">
        <v>0</v>
      </c>
      <c r="Z340" s="30">
        <v>0</v>
      </c>
    </row>
    <row r="341" spans="1:26">
      <c r="A341" s="30">
        <v>328</v>
      </c>
      <c r="B341" s="31">
        <v>0.12930555555555556</v>
      </c>
      <c r="C341" s="32">
        <v>115.3</v>
      </c>
      <c r="D341" s="32">
        <v>0</v>
      </c>
      <c r="E341" s="33">
        <v>0</v>
      </c>
      <c r="F341" s="34">
        <v>0</v>
      </c>
      <c r="G341" s="33">
        <v>0.99345000000000006</v>
      </c>
      <c r="H341" s="33">
        <v>0.15953700000000001</v>
      </c>
      <c r="I341" s="33">
        <v>0.34267199999999998</v>
      </c>
      <c r="J341" s="33">
        <v>0.18313499999999999</v>
      </c>
      <c r="K341" s="33">
        <v>0.53443300000000005</v>
      </c>
      <c r="L341" s="32">
        <v>415.3</v>
      </c>
      <c r="M341" s="33">
        <v>0.17263800000000001</v>
      </c>
      <c r="N341" s="30">
        <v>416</v>
      </c>
      <c r="O341" s="30">
        <v>0</v>
      </c>
      <c r="P341" s="30">
        <v>0</v>
      </c>
      <c r="Q341" s="33">
        <v>0.98688399999999998</v>
      </c>
      <c r="R341" s="33">
        <v>0.144173</v>
      </c>
      <c r="S341" s="33">
        <v>0.301483</v>
      </c>
      <c r="T341" s="33">
        <v>0.15731000000000001</v>
      </c>
      <c r="U341" s="33">
        <v>0.52178800000000003</v>
      </c>
      <c r="V341" s="32">
        <v>485</v>
      </c>
      <c r="W341" s="33">
        <v>2.4390000000000002E-3</v>
      </c>
      <c r="X341" s="30">
        <v>524</v>
      </c>
      <c r="Y341" s="30">
        <v>0</v>
      </c>
      <c r="Z341" s="30">
        <v>0</v>
      </c>
    </row>
    <row r="342" spans="1:26">
      <c r="A342" s="30">
        <v>329</v>
      </c>
      <c r="B342" s="31">
        <v>0.12936342592592592</v>
      </c>
      <c r="C342" s="32">
        <v>113.8</v>
      </c>
      <c r="D342" s="32">
        <v>0</v>
      </c>
      <c r="E342" s="33">
        <v>0</v>
      </c>
      <c r="F342" s="34">
        <v>0</v>
      </c>
      <c r="G342" s="33">
        <v>0.99235399999999996</v>
      </c>
      <c r="H342" s="33">
        <v>0.14745800000000001</v>
      </c>
      <c r="I342" s="33">
        <v>0.34301999999999999</v>
      </c>
      <c r="J342" s="33">
        <v>0.19556200000000001</v>
      </c>
      <c r="K342" s="33">
        <v>0.57011900000000004</v>
      </c>
      <c r="L342" s="32">
        <v>387.8</v>
      </c>
      <c r="M342" s="33">
        <v>4.3769000000000002E-2</v>
      </c>
      <c r="N342" s="30">
        <v>358</v>
      </c>
      <c r="O342" s="30">
        <v>0</v>
      </c>
      <c r="P342" s="30">
        <v>0</v>
      </c>
      <c r="Q342" s="33">
        <v>0.99539900000000003</v>
      </c>
      <c r="R342" s="33">
        <v>0.18238099999999999</v>
      </c>
      <c r="S342" s="33">
        <v>0.41749900000000001</v>
      </c>
      <c r="T342" s="33">
        <v>0.23511799999999999</v>
      </c>
      <c r="U342" s="33">
        <v>0.56315899999999997</v>
      </c>
      <c r="V342" s="32">
        <v>402.3</v>
      </c>
      <c r="W342" s="33">
        <v>2.4390000000000002E-3</v>
      </c>
      <c r="X342" s="30">
        <v>967</v>
      </c>
      <c r="Y342" s="30">
        <v>0</v>
      </c>
      <c r="Z342" s="30">
        <v>0</v>
      </c>
    </row>
    <row r="343" spans="1:26">
      <c r="A343" s="30">
        <v>330</v>
      </c>
      <c r="B343" s="31">
        <v>0.12943287037037038</v>
      </c>
      <c r="C343" s="32">
        <v>112.4</v>
      </c>
      <c r="D343" s="32">
        <v>0</v>
      </c>
      <c r="E343" s="33">
        <v>0</v>
      </c>
      <c r="F343" s="34">
        <v>0</v>
      </c>
      <c r="G343" s="33">
        <v>0.99074899999999999</v>
      </c>
      <c r="H343" s="33">
        <v>0.13505300000000001</v>
      </c>
      <c r="I343" s="33">
        <v>0.29569299999999998</v>
      </c>
      <c r="J343" s="33">
        <v>0.160639</v>
      </c>
      <c r="K343" s="33">
        <v>0.543265</v>
      </c>
      <c r="L343" s="32">
        <v>406.3</v>
      </c>
      <c r="M343" s="33">
        <v>2.4390000000000002E-3</v>
      </c>
      <c r="N343" s="30">
        <v>296</v>
      </c>
      <c r="O343" s="30">
        <v>0</v>
      </c>
      <c r="P343" s="30">
        <v>0</v>
      </c>
      <c r="Q343" s="33">
        <v>0.99012999999999995</v>
      </c>
      <c r="R343" s="33">
        <v>0.19060199999999999</v>
      </c>
      <c r="S343" s="33">
        <v>0.38061099999999998</v>
      </c>
      <c r="T343" s="33">
        <v>0.19000900000000001</v>
      </c>
      <c r="U343" s="33">
        <v>0.49922100000000003</v>
      </c>
      <c r="V343" s="32">
        <v>351.2</v>
      </c>
      <c r="W343" s="33">
        <v>2.4390000000000002E-3</v>
      </c>
      <c r="X343" s="30">
        <v>993</v>
      </c>
      <c r="Y343" s="30">
        <v>0</v>
      </c>
      <c r="Z343" s="30">
        <v>0</v>
      </c>
    </row>
    <row r="344" spans="1:26">
      <c r="A344" s="30">
        <v>331</v>
      </c>
      <c r="B344" s="31">
        <v>0.12949074074074074</v>
      </c>
      <c r="C344" s="32">
        <v>111.5</v>
      </c>
      <c r="D344" s="32">
        <v>0</v>
      </c>
      <c r="E344" s="33">
        <v>0</v>
      </c>
      <c r="F344" s="34">
        <v>0</v>
      </c>
      <c r="G344" s="33">
        <v>0.99224400000000001</v>
      </c>
      <c r="H344" s="33">
        <v>0.139733</v>
      </c>
      <c r="I344" s="33">
        <v>0.30590899999999999</v>
      </c>
      <c r="J344" s="33">
        <v>0.16617599999999999</v>
      </c>
      <c r="K344" s="33">
        <v>0.54322000000000004</v>
      </c>
      <c r="L344" s="32">
        <v>385.3</v>
      </c>
      <c r="M344" s="33">
        <v>8.9978000000000002E-2</v>
      </c>
      <c r="N344" s="30">
        <v>646</v>
      </c>
      <c r="O344" s="30">
        <v>0</v>
      </c>
      <c r="P344" s="30">
        <v>0</v>
      </c>
      <c r="Q344" s="33">
        <v>0.99020699999999995</v>
      </c>
      <c r="R344" s="33">
        <v>0.135105</v>
      </c>
      <c r="S344" s="33">
        <v>0.28299600000000003</v>
      </c>
      <c r="T344" s="33">
        <v>0.14789099999999999</v>
      </c>
      <c r="U344" s="33">
        <v>0.52259</v>
      </c>
      <c r="V344" s="32">
        <v>495.5</v>
      </c>
      <c r="W344" s="33">
        <v>2.4390000000000002E-3</v>
      </c>
      <c r="X344" s="30">
        <v>552</v>
      </c>
      <c r="Y344" s="30">
        <v>0</v>
      </c>
      <c r="Z344" s="30">
        <v>0</v>
      </c>
    </row>
    <row r="345" spans="1:26">
      <c r="A345" s="30">
        <v>332</v>
      </c>
      <c r="B345" s="31">
        <v>0.12956018518518517</v>
      </c>
      <c r="C345" s="32">
        <v>110</v>
      </c>
      <c r="D345" s="32">
        <v>0</v>
      </c>
      <c r="E345" s="33">
        <v>0</v>
      </c>
      <c r="F345" s="34">
        <v>0</v>
      </c>
      <c r="G345" s="33">
        <v>0.107792</v>
      </c>
      <c r="H345" s="33">
        <v>0.31333</v>
      </c>
      <c r="I345" s="33">
        <v>0.41954200000000003</v>
      </c>
      <c r="J345" s="33">
        <v>0.106212</v>
      </c>
      <c r="K345" s="33">
        <v>0.25316300000000003</v>
      </c>
      <c r="L345" s="32">
        <v>103.3</v>
      </c>
      <c r="M345" s="33">
        <v>0.13920199999999999</v>
      </c>
      <c r="N345" s="30">
        <v>457</v>
      </c>
      <c r="O345" s="30">
        <v>0</v>
      </c>
      <c r="P345" s="30">
        <v>0</v>
      </c>
      <c r="Q345" s="33">
        <v>0.99274200000000001</v>
      </c>
      <c r="R345" s="33">
        <v>0.19669400000000001</v>
      </c>
      <c r="S345" s="33">
        <v>0.416404</v>
      </c>
      <c r="T345" s="33">
        <v>0.21970899999999999</v>
      </c>
      <c r="U345" s="33">
        <v>0.52763499999999997</v>
      </c>
      <c r="V345" s="32">
        <v>459.9</v>
      </c>
      <c r="W345" s="33">
        <v>2.4390000000000002E-3</v>
      </c>
      <c r="X345" s="30">
        <v>854</v>
      </c>
      <c r="Y345" s="30">
        <v>0</v>
      </c>
      <c r="Z345" s="30">
        <v>0</v>
      </c>
    </row>
    <row r="346" spans="1:26">
      <c r="A346" s="30">
        <v>333</v>
      </c>
      <c r="B346" s="31">
        <v>0.12961805555555556</v>
      </c>
      <c r="C346" s="32">
        <v>108.2</v>
      </c>
      <c r="D346" s="32">
        <v>0</v>
      </c>
      <c r="E346" s="33">
        <v>0</v>
      </c>
      <c r="F346" s="34">
        <v>0</v>
      </c>
      <c r="G346" s="33">
        <v>0.99780999999999997</v>
      </c>
      <c r="H346" s="33">
        <v>0.244036</v>
      </c>
      <c r="I346" s="33">
        <v>0.60930799999999996</v>
      </c>
      <c r="J346" s="33">
        <v>0.36527199999999999</v>
      </c>
      <c r="K346" s="33">
        <v>0.59948699999999999</v>
      </c>
      <c r="L346" s="32">
        <v>313.2</v>
      </c>
      <c r="M346" s="33">
        <v>6.4434000000000005E-2</v>
      </c>
      <c r="N346" s="30">
        <v>330</v>
      </c>
      <c r="O346" s="30">
        <v>0</v>
      </c>
      <c r="P346" s="30">
        <v>0</v>
      </c>
      <c r="Q346" s="33">
        <v>0.99498600000000004</v>
      </c>
      <c r="R346" s="33">
        <v>0.20228499999999999</v>
      </c>
      <c r="S346" s="33">
        <v>0.44184600000000002</v>
      </c>
      <c r="T346" s="33">
        <v>0.239561</v>
      </c>
      <c r="U346" s="33">
        <v>0.54218200000000005</v>
      </c>
      <c r="V346" s="32">
        <v>523.1</v>
      </c>
      <c r="W346" s="33">
        <v>2.3104E-2</v>
      </c>
      <c r="X346" s="30">
        <v>7653</v>
      </c>
      <c r="Y346" s="30">
        <v>0</v>
      </c>
      <c r="Z346" s="30">
        <v>0</v>
      </c>
    </row>
    <row r="347" spans="1:26">
      <c r="A347" s="30">
        <v>334</v>
      </c>
      <c r="B347" s="31">
        <v>0.12968749999999998</v>
      </c>
      <c r="C347" s="32">
        <v>107.6</v>
      </c>
      <c r="D347" s="32">
        <v>0</v>
      </c>
      <c r="E347" s="33">
        <v>0</v>
      </c>
      <c r="F347" s="34">
        <v>0</v>
      </c>
      <c r="G347" s="33">
        <v>0.99639699999999998</v>
      </c>
      <c r="H347" s="33">
        <v>0.222937</v>
      </c>
      <c r="I347" s="33">
        <v>0.55963700000000005</v>
      </c>
      <c r="J347" s="33">
        <v>0.3367</v>
      </c>
      <c r="K347" s="33">
        <v>0.60163999999999995</v>
      </c>
      <c r="L347" s="32">
        <v>351.2</v>
      </c>
      <c r="M347" s="33">
        <v>0.164745</v>
      </c>
      <c r="N347" s="30">
        <v>402</v>
      </c>
      <c r="O347" s="30">
        <v>0</v>
      </c>
      <c r="P347" s="30">
        <v>0</v>
      </c>
      <c r="Q347" s="33">
        <v>0.99248899999999995</v>
      </c>
      <c r="R347" s="33">
        <v>0.19172900000000001</v>
      </c>
      <c r="S347" s="33">
        <v>0.385853</v>
      </c>
      <c r="T347" s="33">
        <v>0.19412399999999999</v>
      </c>
      <c r="U347" s="33">
        <v>0.50310299999999997</v>
      </c>
      <c r="V347" s="32">
        <v>446.9</v>
      </c>
      <c r="W347" s="33">
        <v>6.9313E-2</v>
      </c>
      <c r="X347" s="30">
        <v>424</v>
      </c>
      <c r="Y347" s="30">
        <v>0</v>
      </c>
      <c r="Z347" s="30">
        <v>0</v>
      </c>
    </row>
    <row r="348" spans="1:26">
      <c r="A348" s="30">
        <v>335</v>
      </c>
      <c r="B348" s="31">
        <v>0.12974537037037037</v>
      </c>
      <c r="C348" s="32">
        <v>106.4</v>
      </c>
      <c r="D348" s="32">
        <v>0</v>
      </c>
      <c r="E348" s="33">
        <v>0</v>
      </c>
      <c r="F348" s="34">
        <v>0</v>
      </c>
      <c r="G348" s="33">
        <v>0.99497199999999997</v>
      </c>
      <c r="H348" s="33">
        <v>0.15380099999999999</v>
      </c>
      <c r="I348" s="33">
        <v>0.341146</v>
      </c>
      <c r="J348" s="33">
        <v>0.18734500000000001</v>
      </c>
      <c r="K348" s="33">
        <v>0.54916399999999999</v>
      </c>
      <c r="L348" s="32">
        <v>364.2</v>
      </c>
      <c r="M348" s="33">
        <v>2.4390000000000002E-3</v>
      </c>
      <c r="N348" s="30">
        <v>438</v>
      </c>
      <c r="O348" s="30">
        <v>0</v>
      </c>
      <c r="P348" s="30">
        <v>0</v>
      </c>
      <c r="Q348" s="33">
        <v>0.99357200000000001</v>
      </c>
      <c r="R348" s="33">
        <v>0.232706</v>
      </c>
      <c r="S348" s="33">
        <v>0.51387400000000005</v>
      </c>
      <c r="T348" s="33">
        <v>0.281169</v>
      </c>
      <c r="U348" s="33">
        <v>0.54715400000000003</v>
      </c>
      <c r="V348" s="32">
        <v>508.5</v>
      </c>
      <c r="W348" s="33">
        <v>2.4390000000000002E-3</v>
      </c>
      <c r="X348" s="30">
        <v>1478</v>
      </c>
      <c r="Y348" s="30">
        <v>0</v>
      </c>
      <c r="Z348" s="30">
        <v>0</v>
      </c>
    </row>
    <row r="349" spans="1:26">
      <c r="A349" s="30">
        <v>336</v>
      </c>
      <c r="B349" s="31">
        <v>0.1298148148148148</v>
      </c>
      <c r="C349" s="32">
        <v>104.7</v>
      </c>
      <c r="D349" s="32">
        <v>0</v>
      </c>
      <c r="E349" s="33">
        <v>0</v>
      </c>
      <c r="F349" s="34">
        <v>0</v>
      </c>
      <c r="G349" s="33">
        <v>0.99173500000000003</v>
      </c>
      <c r="H349" s="33">
        <v>0.14532800000000001</v>
      </c>
      <c r="I349" s="33">
        <v>0.310589</v>
      </c>
      <c r="J349" s="33">
        <v>0.16526099999999999</v>
      </c>
      <c r="K349" s="33">
        <v>0.53208800000000001</v>
      </c>
      <c r="L349" s="32">
        <v>391.8</v>
      </c>
      <c r="M349" s="33">
        <v>8.9978000000000002E-2</v>
      </c>
      <c r="N349" s="30">
        <v>523</v>
      </c>
      <c r="O349" s="30">
        <v>0</v>
      </c>
      <c r="P349" s="30">
        <v>0</v>
      </c>
      <c r="Q349" s="33">
        <v>8.6143999999999998E-2</v>
      </c>
      <c r="R349" s="33">
        <v>0.28618900000000003</v>
      </c>
      <c r="S349" s="33">
        <v>0.37932900000000003</v>
      </c>
      <c r="T349" s="33">
        <v>9.3140000000000001E-2</v>
      </c>
      <c r="U349" s="33">
        <v>0.24553900000000001</v>
      </c>
      <c r="V349" s="32">
        <v>896.7</v>
      </c>
      <c r="W349" s="33">
        <v>0.59756100000000001</v>
      </c>
      <c r="X349" s="30">
        <v>420</v>
      </c>
      <c r="Y349" s="30">
        <v>0</v>
      </c>
      <c r="Z349" s="30">
        <v>0</v>
      </c>
    </row>
    <row r="350" spans="1:26">
      <c r="A350" s="30">
        <v>337</v>
      </c>
      <c r="B350" s="31">
        <v>0.12987268518518519</v>
      </c>
      <c r="C350" s="32">
        <v>103.3</v>
      </c>
      <c r="D350" s="32">
        <v>0</v>
      </c>
      <c r="E350" s="33">
        <v>0</v>
      </c>
      <c r="F350" s="34">
        <v>0</v>
      </c>
      <c r="G350" s="33">
        <v>0.169873</v>
      </c>
      <c r="H350" s="33">
        <v>0.28512999999999999</v>
      </c>
      <c r="I350" s="33">
        <v>0.40840700000000002</v>
      </c>
      <c r="J350" s="33">
        <v>0.123277</v>
      </c>
      <c r="K350" s="33">
        <v>0.30184800000000001</v>
      </c>
      <c r="L350" s="32">
        <v>896.7</v>
      </c>
      <c r="M350" s="33">
        <v>0.59756100000000001</v>
      </c>
      <c r="N350" s="30">
        <v>0</v>
      </c>
      <c r="O350" s="30">
        <v>0</v>
      </c>
      <c r="P350" s="30">
        <v>0</v>
      </c>
      <c r="Q350" s="33">
        <v>0.99548099999999995</v>
      </c>
      <c r="R350" s="33">
        <v>0.216836</v>
      </c>
      <c r="S350" s="33">
        <v>0.48185</v>
      </c>
      <c r="T350" s="33">
        <v>0.265013</v>
      </c>
      <c r="U350" s="33">
        <v>0.54999200000000004</v>
      </c>
      <c r="V350" s="32">
        <v>415.3</v>
      </c>
      <c r="W350" s="33">
        <v>2.4390000000000002E-3</v>
      </c>
      <c r="X350" s="30">
        <v>396</v>
      </c>
      <c r="Y350" s="30">
        <v>0</v>
      </c>
      <c r="Z350" s="30">
        <v>0</v>
      </c>
    </row>
    <row r="351" spans="1:26">
      <c r="A351" s="30">
        <v>338</v>
      </c>
      <c r="B351" s="31">
        <v>0.12993055555555555</v>
      </c>
      <c r="C351" s="32">
        <v>101.6</v>
      </c>
      <c r="D351" s="32">
        <v>0</v>
      </c>
      <c r="E351" s="33">
        <v>0</v>
      </c>
      <c r="F351" s="34">
        <v>0</v>
      </c>
      <c r="G351" s="33">
        <v>0.99542799999999998</v>
      </c>
      <c r="H351" s="33">
        <v>0.19244900000000001</v>
      </c>
      <c r="I351" s="33">
        <v>0.417209</v>
      </c>
      <c r="J351" s="33">
        <v>0.22475999999999999</v>
      </c>
      <c r="K351" s="33">
        <v>0.53872299999999995</v>
      </c>
      <c r="L351" s="32">
        <v>385.3</v>
      </c>
      <c r="M351" s="33">
        <v>5.6541000000000001E-2</v>
      </c>
      <c r="N351" s="30">
        <v>367</v>
      </c>
      <c r="O351" s="30">
        <v>0</v>
      </c>
      <c r="P351" s="30">
        <v>0</v>
      </c>
      <c r="Q351" s="33">
        <v>0.99490199999999995</v>
      </c>
      <c r="R351" s="33">
        <v>0.21380199999999999</v>
      </c>
      <c r="S351" s="33">
        <v>0.45907599999999998</v>
      </c>
      <c r="T351" s="33">
        <v>0.24527399999999999</v>
      </c>
      <c r="U351" s="33">
        <v>0.534277</v>
      </c>
      <c r="V351" s="32">
        <v>391.8</v>
      </c>
      <c r="W351" s="33">
        <v>2.4390000000000002E-3</v>
      </c>
      <c r="X351" s="30">
        <v>359</v>
      </c>
      <c r="Y351" s="30">
        <v>0</v>
      </c>
      <c r="Z351" s="30">
        <v>0</v>
      </c>
    </row>
    <row r="352" spans="1:26">
      <c r="A352" s="30">
        <v>339</v>
      </c>
      <c r="B352" s="31">
        <v>0.13</v>
      </c>
      <c r="C352" s="32">
        <v>99.8</v>
      </c>
      <c r="D352" s="32">
        <v>0</v>
      </c>
      <c r="E352" s="33">
        <v>0</v>
      </c>
      <c r="F352" s="34">
        <v>0</v>
      </c>
      <c r="G352" s="33">
        <v>0.99469700000000005</v>
      </c>
      <c r="H352" s="33">
        <v>0.15327499999999999</v>
      </c>
      <c r="I352" s="33">
        <v>0.33737400000000001</v>
      </c>
      <c r="J352" s="33">
        <v>0.18409900000000001</v>
      </c>
      <c r="K352" s="33">
        <v>0.545682</v>
      </c>
      <c r="L352" s="32">
        <v>340.7</v>
      </c>
      <c r="M352" s="33">
        <v>2.4390000000000002E-3</v>
      </c>
      <c r="N352" s="30">
        <v>354</v>
      </c>
      <c r="O352" s="30">
        <v>0</v>
      </c>
      <c r="P352" s="30">
        <v>0</v>
      </c>
      <c r="Q352" s="33">
        <v>0.52031099999999997</v>
      </c>
      <c r="R352" s="33">
        <v>0.33194800000000002</v>
      </c>
      <c r="S352" s="33">
        <v>0.35038399999999997</v>
      </c>
      <c r="T352" s="33">
        <v>1.8436000000000001E-2</v>
      </c>
      <c r="U352" s="33">
        <v>5.2616000000000003E-2</v>
      </c>
      <c r="V352" s="32">
        <v>181.9</v>
      </c>
      <c r="W352" s="33">
        <v>0.59756100000000001</v>
      </c>
      <c r="X352" s="30">
        <v>0</v>
      </c>
      <c r="Y352" s="30">
        <v>0</v>
      </c>
      <c r="Z352" s="30">
        <v>0</v>
      </c>
    </row>
    <row r="353" spans="1:26">
      <c r="A353" s="30">
        <v>340</v>
      </c>
      <c r="B353" s="31">
        <v>0.13005787037037037</v>
      </c>
      <c r="C353" s="32">
        <v>98</v>
      </c>
      <c r="D353" s="32">
        <v>0</v>
      </c>
      <c r="E353" s="33">
        <v>0</v>
      </c>
      <c r="F353" s="34">
        <v>0</v>
      </c>
      <c r="G353" s="33">
        <v>0.27720499999999998</v>
      </c>
      <c r="H353" s="33">
        <v>0.42463899999999999</v>
      </c>
      <c r="I353" s="33">
        <v>0.57594199999999995</v>
      </c>
      <c r="J353" s="33">
        <v>0.15130299999999999</v>
      </c>
      <c r="K353" s="33">
        <v>0.26270500000000002</v>
      </c>
      <c r="L353" s="32">
        <v>147.80000000000001</v>
      </c>
      <c r="M353" s="33">
        <v>0.13920199999999999</v>
      </c>
      <c r="N353" s="30">
        <v>364</v>
      </c>
      <c r="O353" s="30">
        <v>0</v>
      </c>
      <c r="P353" s="30">
        <v>0</v>
      </c>
      <c r="Q353" s="33">
        <v>0.99582300000000001</v>
      </c>
      <c r="R353" s="33">
        <v>0.22150700000000001</v>
      </c>
      <c r="S353" s="33">
        <v>0.43775900000000001</v>
      </c>
      <c r="T353" s="33">
        <v>0.216253</v>
      </c>
      <c r="U353" s="33">
        <v>0.49399900000000002</v>
      </c>
      <c r="V353" s="32">
        <v>387.8</v>
      </c>
      <c r="W353" s="33">
        <v>3.5875999999999998E-2</v>
      </c>
      <c r="X353" s="30">
        <v>288</v>
      </c>
      <c r="Y353" s="30">
        <v>0</v>
      </c>
      <c r="Z353" s="30">
        <v>0</v>
      </c>
    </row>
    <row r="354" spans="1:26">
      <c r="A354" s="30">
        <v>341</v>
      </c>
      <c r="B354" s="31">
        <v>0.13012731481481482</v>
      </c>
      <c r="C354" s="32">
        <v>96.5</v>
      </c>
      <c r="D354" s="32">
        <v>0</v>
      </c>
      <c r="E354" s="33">
        <v>0</v>
      </c>
      <c r="F354" s="34">
        <v>0</v>
      </c>
      <c r="G354" s="33">
        <v>0.99126700000000001</v>
      </c>
      <c r="H354" s="33">
        <v>0.140066</v>
      </c>
      <c r="I354" s="33">
        <v>0.30051099999999997</v>
      </c>
      <c r="J354" s="33">
        <v>0.16044600000000001</v>
      </c>
      <c r="K354" s="33">
        <v>0.53390899999999997</v>
      </c>
      <c r="L354" s="32">
        <v>395.8</v>
      </c>
      <c r="M354" s="33">
        <v>2.4390000000000002E-3</v>
      </c>
      <c r="N354" s="30">
        <v>492</v>
      </c>
      <c r="O354" s="30">
        <v>0</v>
      </c>
      <c r="P354" s="30">
        <v>0</v>
      </c>
      <c r="Q354" s="33">
        <v>0.99484799999999995</v>
      </c>
      <c r="R354" s="33">
        <v>0.24596299999999999</v>
      </c>
      <c r="S354" s="33">
        <v>0.51414199999999999</v>
      </c>
      <c r="T354" s="33">
        <v>0.26817999999999997</v>
      </c>
      <c r="U354" s="33">
        <v>0.52160600000000001</v>
      </c>
      <c r="V354" s="32">
        <v>412.8</v>
      </c>
      <c r="W354" s="33">
        <v>2.7983000000000001E-2</v>
      </c>
      <c r="X354" s="30">
        <v>762</v>
      </c>
      <c r="Y354" s="30">
        <v>0</v>
      </c>
      <c r="Z354" s="30">
        <v>0</v>
      </c>
    </row>
    <row r="355" spans="1:26">
      <c r="A355" s="30">
        <v>342</v>
      </c>
      <c r="B355" s="31">
        <v>0.13018518518518518</v>
      </c>
      <c r="C355" s="32">
        <v>95.6</v>
      </c>
      <c r="D355" s="32">
        <v>0</v>
      </c>
      <c r="E355" s="33">
        <v>0</v>
      </c>
      <c r="F355" s="34">
        <v>0</v>
      </c>
      <c r="G355" s="33">
        <v>0.54672299999999996</v>
      </c>
      <c r="H355" s="33">
        <v>0.36385400000000001</v>
      </c>
      <c r="I355" s="33">
        <v>0.59279599999999999</v>
      </c>
      <c r="J355" s="33">
        <v>0.22894200000000001</v>
      </c>
      <c r="K355" s="33">
        <v>0.38620700000000002</v>
      </c>
      <c r="L355" s="32">
        <v>720.9</v>
      </c>
      <c r="M355" s="33">
        <v>0.59756100000000001</v>
      </c>
      <c r="N355" s="30">
        <v>0</v>
      </c>
      <c r="O355" s="30">
        <v>0</v>
      </c>
      <c r="P355" s="30">
        <v>0</v>
      </c>
      <c r="Q355" s="33">
        <v>0.99460599999999999</v>
      </c>
      <c r="R355" s="33">
        <v>0.21321999999999999</v>
      </c>
      <c r="S355" s="33">
        <v>0.44543899999999997</v>
      </c>
      <c r="T355" s="33">
        <v>0.23221900000000001</v>
      </c>
      <c r="U355" s="33">
        <v>0.52132599999999996</v>
      </c>
      <c r="V355" s="32">
        <v>387.8</v>
      </c>
      <c r="W355" s="33">
        <v>2.4390000000000002E-3</v>
      </c>
      <c r="X355" s="30">
        <v>467</v>
      </c>
      <c r="Y355" s="30">
        <v>0</v>
      </c>
      <c r="Z355" s="30">
        <v>0</v>
      </c>
    </row>
    <row r="356" spans="1:26">
      <c r="A356" s="30">
        <v>343</v>
      </c>
      <c r="B356" s="31">
        <v>0.13025462962962964</v>
      </c>
      <c r="C356" s="32">
        <v>94.2</v>
      </c>
      <c r="D356" s="32">
        <v>0</v>
      </c>
      <c r="E356" s="33">
        <v>0</v>
      </c>
      <c r="F356" s="34">
        <v>0</v>
      </c>
      <c r="G356" s="33">
        <v>0.99662099999999998</v>
      </c>
      <c r="H356" s="33">
        <v>0.25976300000000002</v>
      </c>
      <c r="I356" s="33">
        <v>0.58801000000000003</v>
      </c>
      <c r="J356" s="33">
        <v>0.32824700000000001</v>
      </c>
      <c r="K356" s="33">
        <v>0.55823299999999998</v>
      </c>
      <c r="L356" s="32">
        <v>323.7</v>
      </c>
      <c r="M356" s="33">
        <v>1.5211000000000001E-2</v>
      </c>
      <c r="N356" s="30">
        <v>336</v>
      </c>
      <c r="O356" s="30">
        <v>0</v>
      </c>
      <c r="P356" s="30">
        <v>0</v>
      </c>
      <c r="Q356" s="33">
        <v>0.442525</v>
      </c>
      <c r="R356" s="33">
        <v>0.34303899999999998</v>
      </c>
      <c r="S356" s="33">
        <v>0.47321400000000002</v>
      </c>
      <c r="T356" s="33">
        <v>0.13017599999999999</v>
      </c>
      <c r="U356" s="33">
        <v>0.275088</v>
      </c>
      <c r="V356" s="32">
        <v>254</v>
      </c>
      <c r="W356" s="33">
        <v>2.4390000000000002E-3</v>
      </c>
      <c r="X356" s="30">
        <v>451</v>
      </c>
      <c r="Y356" s="30">
        <v>0</v>
      </c>
      <c r="Z356" s="30">
        <v>0</v>
      </c>
    </row>
    <row r="357" spans="1:26">
      <c r="A357" s="30">
        <v>344</v>
      </c>
      <c r="B357" s="31">
        <v>0.1303125</v>
      </c>
      <c r="C357" s="32">
        <v>92.2</v>
      </c>
      <c r="D357" s="32">
        <v>0</v>
      </c>
      <c r="E357" s="33">
        <v>0</v>
      </c>
      <c r="F357" s="34">
        <v>0</v>
      </c>
      <c r="G357" s="33">
        <v>0.38009300000000001</v>
      </c>
      <c r="H357" s="33">
        <v>0.35851100000000002</v>
      </c>
      <c r="I357" s="33">
        <v>0.54026399999999997</v>
      </c>
      <c r="J357" s="33">
        <v>0.181753</v>
      </c>
      <c r="K357" s="33">
        <v>0.33641599999999999</v>
      </c>
      <c r="L357" s="32">
        <v>593.70000000000005</v>
      </c>
      <c r="M357" s="33">
        <v>0.59756100000000001</v>
      </c>
      <c r="N357" s="30">
        <v>0</v>
      </c>
      <c r="O357" s="30">
        <v>0</v>
      </c>
      <c r="P357" s="30">
        <v>0</v>
      </c>
      <c r="Q357" s="33">
        <v>0.99512800000000001</v>
      </c>
      <c r="R357" s="33">
        <v>0.20876900000000001</v>
      </c>
      <c r="S357" s="33">
        <v>0.47408600000000001</v>
      </c>
      <c r="T357" s="33">
        <v>0.26531700000000003</v>
      </c>
      <c r="U357" s="33">
        <v>0.559639</v>
      </c>
      <c r="V357" s="32">
        <v>391.8</v>
      </c>
      <c r="W357" s="33">
        <v>4.0753999999999999E-2</v>
      </c>
      <c r="X357" s="30">
        <v>288</v>
      </c>
      <c r="Y357" s="30">
        <v>0</v>
      </c>
      <c r="Z357" s="30">
        <v>0</v>
      </c>
    </row>
    <row r="358" spans="1:26">
      <c r="A358" s="30">
        <v>345</v>
      </c>
      <c r="B358" s="31">
        <v>0.13038194444444445</v>
      </c>
      <c r="C358" s="32">
        <v>90.9</v>
      </c>
      <c r="D358" s="32">
        <v>0</v>
      </c>
      <c r="E358" s="33">
        <v>0</v>
      </c>
      <c r="F358" s="34">
        <v>0</v>
      </c>
      <c r="G358" s="33">
        <v>0.99208600000000002</v>
      </c>
      <c r="H358" s="33">
        <v>0.16819899999999999</v>
      </c>
      <c r="I358" s="33">
        <v>0.40427999999999997</v>
      </c>
      <c r="J358" s="33">
        <v>0.23608100000000001</v>
      </c>
      <c r="K358" s="33">
        <v>0.583955</v>
      </c>
      <c r="L358" s="32">
        <v>457.4</v>
      </c>
      <c r="M358" s="33">
        <v>1.0333E-2</v>
      </c>
      <c r="N358" s="30">
        <v>314</v>
      </c>
      <c r="O358" s="30">
        <v>0</v>
      </c>
      <c r="P358" s="30">
        <v>0</v>
      </c>
      <c r="Q358" s="33">
        <v>0.63806499999999999</v>
      </c>
      <c r="R358" s="33">
        <v>0.18585299999999999</v>
      </c>
      <c r="S358" s="33">
        <v>0.30326399999999998</v>
      </c>
      <c r="T358" s="33">
        <v>0.117411</v>
      </c>
      <c r="U358" s="33">
        <v>0.387158</v>
      </c>
      <c r="V358" s="32">
        <v>302.60000000000002</v>
      </c>
      <c r="W358" s="33">
        <v>0.59756100000000001</v>
      </c>
      <c r="X358" s="30">
        <v>460</v>
      </c>
      <c r="Y358" s="30">
        <v>0</v>
      </c>
      <c r="Z358" s="30">
        <v>0</v>
      </c>
    </row>
    <row r="359" spans="1:26">
      <c r="A359" s="30">
        <v>346</v>
      </c>
      <c r="B359" s="31">
        <v>0.13043981481481481</v>
      </c>
      <c r="C359" s="32">
        <v>89.2</v>
      </c>
      <c r="D359" s="32">
        <v>0</v>
      </c>
      <c r="E359" s="33">
        <v>0</v>
      </c>
      <c r="F359" s="34">
        <v>0</v>
      </c>
      <c r="G359" s="33">
        <v>0.84611000000000003</v>
      </c>
      <c r="H359" s="33">
        <v>0.47138200000000002</v>
      </c>
      <c r="I359" s="33">
        <v>0.70130899999999996</v>
      </c>
      <c r="J359" s="33">
        <v>0.22992699999999999</v>
      </c>
      <c r="K359" s="33">
        <v>0.32785500000000001</v>
      </c>
      <c r="L359" s="32">
        <v>207</v>
      </c>
      <c r="M359" s="33">
        <v>0.15986700000000001</v>
      </c>
      <c r="N359" s="30">
        <v>208</v>
      </c>
      <c r="O359" s="30">
        <v>0</v>
      </c>
      <c r="P359" s="30">
        <v>0</v>
      </c>
      <c r="Q359" s="33">
        <v>0.99222399999999999</v>
      </c>
      <c r="R359" s="33">
        <v>0.16384399999999999</v>
      </c>
      <c r="S359" s="33">
        <v>0.341862</v>
      </c>
      <c r="T359" s="33">
        <v>0.17801800000000001</v>
      </c>
      <c r="U359" s="33">
        <v>0.52073000000000003</v>
      </c>
      <c r="V359" s="32">
        <v>385.3</v>
      </c>
      <c r="W359" s="33">
        <v>2.4390000000000002E-3</v>
      </c>
      <c r="X359" s="30">
        <v>286</v>
      </c>
      <c r="Y359" s="30">
        <v>0</v>
      </c>
      <c r="Z359" s="30">
        <v>0</v>
      </c>
    </row>
    <row r="360" spans="1:26">
      <c r="A360" s="30">
        <v>347</v>
      </c>
      <c r="B360" s="31">
        <v>0.13050925925925924</v>
      </c>
      <c r="C360" s="32">
        <v>87.8</v>
      </c>
      <c r="D360" s="32">
        <v>0</v>
      </c>
      <c r="E360" s="33">
        <v>0</v>
      </c>
      <c r="F360" s="34">
        <v>0</v>
      </c>
      <c r="G360" s="33">
        <v>0.36126399999999997</v>
      </c>
      <c r="H360" s="33">
        <v>0.32324399999999998</v>
      </c>
      <c r="I360" s="33">
        <v>0.39861000000000002</v>
      </c>
      <c r="J360" s="33">
        <v>7.5366000000000002E-2</v>
      </c>
      <c r="K360" s="33">
        <v>0.18907199999999999</v>
      </c>
      <c r="L360" s="32">
        <v>536.1</v>
      </c>
      <c r="M360" s="33">
        <v>0.59756100000000001</v>
      </c>
      <c r="N360" s="30">
        <v>0</v>
      </c>
      <c r="O360" s="30">
        <v>0</v>
      </c>
      <c r="P360" s="30">
        <v>0</v>
      </c>
      <c r="Q360" s="33">
        <v>0.20688999999999999</v>
      </c>
      <c r="R360" s="33">
        <v>0.23017000000000001</v>
      </c>
      <c r="S360" s="33">
        <v>0.26149099999999997</v>
      </c>
      <c r="T360" s="33">
        <v>3.1321000000000002E-2</v>
      </c>
      <c r="U360" s="33">
        <v>0.119778</v>
      </c>
      <c r="V360" s="32">
        <v>351.2</v>
      </c>
      <c r="W360" s="33">
        <v>0.59756100000000001</v>
      </c>
      <c r="X360" s="30">
        <v>497</v>
      </c>
      <c r="Y360" s="30">
        <v>0</v>
      </c>
      <c r="Z360" s="30">
        <v>0</v>
      </c>
    </row>
    <row r="361" spans="1:26">
      <c r="A361" s="30">
        <v>348</v>
      </c>
      <c r="B361" s="31">
        <v>0.13056712962962963</v>
      </c>
      <c r="C361" s="32">
        <v>86.3</v>
      </c>
      <c r="D361" s="32">
        <v>0</v>
      </c>
      <c r="E361" s="33">
        <v>0</v>
      </c>
      <c r="F361" s="34">
        <v>0</v>
      </c>
      <c r="G361" s="33">
        <v>0.98895200000000005</v>
      </c>
      <c r="H361" s="33">
        <v>0.119867</v>
      </c>
      <c r="I361" s="33">
        <v>0.26376699999999997</v>
      </c>
      <c r="J361" s="33">
        <v>0.143901</v>
      </c>
      <c r="K361" s="33">
        <v>0.54555900000000002</v>
      </c>
      <c r="L361" s="32">
        <v>385.3</v>
      </c>
      <c r="M361" s="33">
        <v>2.4390000000000002E-3</v>
      </c>
      <c r="N361" s="30">
        <v>431</v>
      </c>
      <c r="O361" s="30">
        <v>0</v>
      </c>
      <c r="P361" s="30">
        <v>0</v>
      </c>
      <c r="Q361" s="33">
        <v>0.99492800000000003</v>
      </c>
      <c r="R361" s="33">
        <v>0.21366099999999999</v>
      </c>
      <c r="S361" s="33">
        <v>0.44214300000000001</v>
      </c>
      <c r="T361" s="33">
        <v>0.22848199999999999</v>
      </c>
      <c r="U361" s="33">
        <v>0.51676100000000003</v>
      </c>
      <c r="V361" s="32">
        <v>412.8</v>
      </c>
      <c r="W361" s="33">
        <v>2.4390000000000002E-3</v>
      </c>
      <c r="X361" s="30">
        <v>627</v>
      </c>
      <c r="Y361" s="30">
        <v>0</v>
      </c>
      <c r="Z361" s="30">
        <v>0</v>
      </c>
    </row>
    <row r="362" spans="1:26">
      <c r="A362" s="30">
        <v>349</v>
      </c>
      <c r="B362" s="31">
        <v>0.13063657407407406</v>
      </c>
      <c r="C362" s="32">
        <v>84.5</v>
      </c>
      <c r="D362" s="32">
        <v>0</v>
      </c>
      <c r="E362" s="33">
        <v>0</v>
      </c>
      <c r="F362" s="34">
        <v>0</v>
      </c>
      <c r="G362" s="33">
        <v>0.66333900000000001</v>
      </c>
      <c r="H362" s="33">
        <v>0.280024</v>
      </c>
      <c r="I362" s="33">
        <v>0.57256499999999999</v>
      </c>
      <c r="J362" s="33">
        <v>0.29254000000000002</v>
      </c>
      <c r="K362" s="33">
        <v>0.51093</v>
      </c>
      <c r="L362" s="32">
        <v>408.8</v>
      </c>
      <c r="M362" s="33">
        <v>0.49423499999999998</v>
      </c>
      <c r="N362" s="30">
        <v>0</v>
      </c>
      <c r="O362" s="30">
        <v>0</v>
      </c>
      <c r="P362" s="30">
        <v>0</v>
      </c>
      <c r="Q362" s="33">
        <v>0.65740900000000002</v>
      </c>
      <c r="R362" s="33">
        <v>0.30895699999999998</v>
      </c>
      <c r="S362" s="33">
        <v>0.34612500000000002</v>
      </c>
      <c r="T362" s="33">
        <v>3.7166999999999999E-2</v>
      </c>
      <c r="U362" s="33">
        <v>0.10738200000000001</v>
      </c>
      <c r="V362" s="32">
        <v>309.10000000000002</v>
      </c>
      <c r="W362" s="33">
        <v>0.59756100000000001</v>
      </c>
      <c r="X362" s="30">
        <v>0</v>
      </c>
      <c r="Y362" s="30">
        <v>0</v>
      </c>
      <c r="Z362" s="30">
        <v>0</v>
      </c>
    </row>
    <row r="363" spans="1:26">
      <c r="A363" s="30">
        <v>350</v>
      </c>
      <c r="B363" s="31">
        <v>0.13069444444444445</v>
      </c>
      <c r="C363" s="32">
        <v>83.4</v>
      </c>
      <c r="D363" s="32">
        <v>0</v>
      </c>
      <c r="E363" s="33">
        <v>0</v>
      </c>
      <c r="F363" s="34">
        <v>0</v>
      </c>
      <c r="G363" s="33">
        <v>0.99304800000000004</v>
      </c>
      <c r="H363" s="33">
        <v>0.18418100000000001</v>
      </c>
      <c r="I363" s="33">
        <v>0.39711000000000002</v>
      </c>
      <c r="J363" s="33">
        <v>0.21293000000000001</v>
      </c>
      <c r="K363" s="33">
        <v>0.53619799999999995</v>
      </c>
      <c r="L363" s="32">
        <v>432.4</v>
      </c>
      <c r="M363" s="33">
        <v>2.4390000000000002E-3</v>
      </c>
      <c r="N363" s="30">
        <v>380</v>
      </c>
      <c r="O363" s="30">
        <v>0</v>
      </c>
      <c r="P363" s="30">
        <v>0</v>
      </c>
      <c r="Q363" s="33">
        <v>0.99649200000000004</v>
      </c>
      <c r="R363" s="33">
        <v>0.25470300000000001</v>
      </c>
      <c r="S363" s="33">
        <v>0.67264199999999996</v>
      </c>
      <c r="T363" s="33">
        <v>0.417939</v>
      </c>
      <c r="U363" s="33">
        <v>0.62134</v>
      </c>
      <c r="V363" s="32">
        <v>398.3</v>
      </c>
      <c r="W363" s="33">
        <v>2.4390000000000002E-3</v>
      </c>
      <c r="X363" s="30">
        <v>559</v>
      </c>
      <c r="Y363" s="30">
        <v>0</v>
      </c>
      <c r="Z363" s="30">
        <v>0</v>
      </c>
    </row>
    <row r="364" spans="1:26">
      <c r="A364" s="30">
        <v>351</v>
      </c>
      <c r="B364" s="31">
        <v>0.13075231481481481</v>
      </c>
      <c r="C364" s="32">
        <v>82</v>
      </c>
      <c r="D364" s="32">
        <v>0</v>
      </c>
      <c r="E364" s="33">
        <v>0</v>
      </c>
      <c r="F364" s="34">
        <v>0</v>
      </c>
      <c r="G364" s="33">
        <v>0.34161399999999997</v>
      </c>
      <c r="H364" s="33">
        <v>0.30114600000000002</v>
      </c>
      <c r="I364" s="33">
        <v>0.49242599999999997</v>
      </c>
      <c r="J364" s="33">
        <v>0.19128000000000001</v>
      </c>
      <c r="K364" s="33">
        <v>0.38844499999999998</v>
      </c>
      <c r="L364" s="32">
        <v>803.6</v>
      </c>
      <c r="M364" s="33">
        <v>0.59756100000000001</v>
      </c>
      <c r="N364" s="30">
        <v>0</v>
      </c>
      <c r="O364" s="30">
        <v>0</v>
      </c>
      <c r="P364" s="30">
        <v>0</v>
      </c>
      <c r="Q364" s="33">
        <v>0.18639900000000001</v>
      </c>
      <c r="R364" s="33">
        <v>0.21096000000000001</v>
      </c>
      <c r="S364" s="33">
        <v>0.25525500000000001</v>
      </c>
      <c r="T364" s="33">
        <v>4.4295000000000001E-2</v>
      </c>
      <c r="U364" s="33">
        <v>0.17353199999999999</v>
      </c>
      <c r="V364" s="32">
        <v>763</v>
      </c>
      <c r="W364" s="33">
        <v>0.59756100000000001</v>
      </c>
      <c r="X364" s="30">
        <v>536</v>
      </c>
      <c r="Y364" s="30">
        <v>0</v>
      </c>
      <c r="Z364" s="30">
        <v>0</v>
      </c>
    </row>
    <row r="365" spans="1:26">
      <c r="A365" s="30">
        <v>352</v>
      </c>
      <c r="B365" s="31">
        <v>0.13082175925925926</v>
      </c>
      <c r="C365" s="32">
        <v>80.099999999999994</v>
      </c>
      <c r="D365" s="32">
        <v>0</v>
      </c>
      <c r="E365" s="33">
        <v>0</v>
      </c>
      <c r="F365" s="34">
        <v>0</v>
      </c>
      <c r="G365" s="33">
        <v>0.99017100000000002</v>
      </c>
      <c r="H365" s="33">
        <v>0.12052</v>
      </c>
      <c r="I365" s="33">
        <v>0.27407700000000002</v>
      </c>
      <c r="J365" s="33">
        <v>0.153556</v>
      </c>
      <c r="K365" s="33">
        <v>0.56026799999999999</v>
      </c>
      <c r="L365" s="32">
        <v>370.7</v>
      </c>
      <c r="M365" s="33">
        <v>2.4390000000000002E-3</v>
      </c>
      <c r="N365" s="30">
        <v>908</v>
      </c>
      <c r="O365" s="30">
        <v>0</v>
      </c>
      <c r="P365" s="30">
        <v>0</v>
      </c>
      <c r="Q365" s="33">
        <v>0.99701899999999999</v>
      </c>
      <c r="R365" s="33">
        <v>0.23810799999999999</v>
      </c>
      <c r="S365" s="33">
        <v>0.56225499999999995</v>
      </c>
      <c r="T365" s="33">
        <v>0.32414599999999999</v>
      </c>
      <c r="U365" s="33">
        <v>0.57651200000000002</v>
      </c>
      <c r="V365" s="32">
        <v>313.2</v>
      </c>
      <c r="W365" s="33">
        <v>3.5875999999999998E-2</v>
      </c>
      <c r="X365" s="30">
        <v>380</v>
      </c>
      <c r="Y365" s="30">
        <v>0</v>
      </c>
      <c r="Z365" s="30">
        <v>0</v>
      </c>
    </row>
    <row r="366" spans="1:26">
      <c r="A366" s="30">
        <v>353</v>
      </c>
      <c r="B366" s="31">
        <v>0.13087962962962962</v>
      </c>
      <c r="C366" s="32">
        <v>78.3</v>
      </c>
      <c r="D366" s="32">
        <v>0</v>
      </c>
      <c r="E366" s="33">
        <v>0</v>
      </c>
      <c r="F366" s="34">
        <v>0</v>
      </c>
      <c r="G366" s="33">
        <v>0.22544500000000001</v>
      </c>
      <c r="H366" s="33">
        <v>0.31731999999999999</v>
      </c>
      <c r="I366" s="33">
        <v>0.38668999999999998</v>
      </c>
      <c r="J366" s="33">
        <v>6.9370000000000001E-2</v>
      </c>
      <c r="K366" s="33">
        <v>0.179394</v>
      </c>
      <c r="L366" s="32">
        <v>669.8</v>
      </c>
      <c r="M366" s="33">
        <v>0.51002199999999998</v>
      </c>
      <c r="N366" s="30">
        <v>464</v>
      </c>
      <c r="O366" s="30">
        <v>0</v>
      </c>
      <c r="P366" s="30">
        <v>0</v>
      </c>
      <c r="Q366" s="33">
        <v>0.99204700000000001</v>
      </c>
      <c r="R366" s="33">
        <v>0.187056</v>
      </c>
      <c r="S366" s="33">
        <v>0.40897499999999998</v>
      </c>
      <c r="T366" s="33">
        <v>0.22191900000000001</v>
      </c>
      <c r="U366" s="33">
        <v>0.54262200000000005</v>
      </c>
      <c r="V366" s="32">
        <v>453.4</v>
      </c>
      <c r="W366" s="33">
        <v>2.4390000000000002E-3</v>
      </c>
      <c r="X366" s="30">
        <v>398</v>
      </c>
      <c r="Y366" s="30">
        <v>0</v>
      </c>
      <c r="Z366" s="30">
        <v>0</v>
      </c>
    </row>
    <row r="367" spans="1:26">
      <c r="A367" s="30">
        <v>354</v>
      </c>
      <c r="B367" s="31">
        <v>0.13094907407407408</v>
      </c>
      <c r="C367" s="32">
        <v>76.5</v>
      </c>
      <c r="D367" s="32">
        <v>0</v>
      </c>
      <c r="E367" s="33">
        <v>0</v>
      </c>
      <c r="F367" s="34">
        <v>0</v>
      </c>
      <c r="G367" s="33">
        <v>0.99077599999999999</v>
      </c>
      <c r="H367" s="33">
        <v>0.16223499999999999</v>
      </c>
      <c r="I367" s="33">
        <v>0.34387099999999998</v>
      </c>
      <c r="J367" s="33">
        <v>0.18163499999999999</v>
      </c>
      <c r="K367" s="33">
        <v>0.52820800000000001</v>
      </c>
      <c r="L367" s="32">
        <v>378.8</v>
      </c>
      <c r="M367" s="33">
        <v>2.4390000000000002E-3</v>
      </c>
      <c r="N367" s="30">
        <v>468</v>
      </c>
      <c r="O367" s="30">
        <v>0</v>
      </c>
      <c r="P367" s="30">
        <v>0</v>
      </c>
      <c r="Q367" s="33">
        <v>0.98064499999999999</v>
      </c>
      <c r="R367" s="33">
        <v>0.112043</v>
      </c>
      <c r="S367" s="33">
        <v>0.22811600000000001</v>
      </c>
      <c r="T367" s="33">
        <v>0.116073</v>
      </c>
      <c r="U367" s="33">
        <v>0.50883199999999995</v>
      </c>
      <c r="V367" s="32">
        <v>459.9</v>
      </c>
      <c r="W367" s="33">
        <v>2.4390000000000002E-3</v>
      </c>
      <c r="X367" s="30">
        <v>4371</v>
      </c>
      <c r="Y367" s="30">
        <v>0</v>
      </c>
      <c r="Z367" s="30">
        <v>0</v>
      </c>
    </row>
    <row r="368" spans="1:26">
      <c r="A368" s="30">
        <v>355</v>
      </c>
      <c r="B368" s="31">
        <v>0.13100694444444444</v>
      </c>
      <c r="C368" s="32">
        <v>74.900000000000006</v>
      </c>
      <c r="D368" s="32">
        <v>0</v>
      </c>
      <c r="E368" s="33">
        <v>0</v>
      </c>
      <c r="F368" s="34">
        <v>0</v>
      </c>
      <c r="G368" s="33">
        <v>0.55865799999999999</v>
      </c>
      <c r="H368" s="33">
        <v>0.31321399999999999</v>
      </c>
      <c r="I368" s="33">
        <v>0.36338199999999998</v>
      </c>
      <c r="J368" s="33">
        <v>5.0167999999999997E-2</v>
      </c>
      <c r="K368" s="33">
        <v>0.13805899999999999</v>
      </c>
      <c r="L368" s="32">
        <v>557.1</v>
      </c>
      <c r="M368" s="33">
        <v>2.4390000000000002E-3</v>
      </c>
      <c r="N368" s="30">
        <v>0</v>
      </c>
      <c r="O368" s="30">
        <v>0</v>
      </c>
      <c r="P368" s="30">
        <v>0</v>
      </c>
      <c r="Q368" s="33">
        <v>0.99607599999999996</v>
      </c>
      <c r="R368" s="33">
        <v>0.39115100000000003</v>
      </c>
      <c r="S368" s="33">
        <v>0.93203100000000005</v>
      </c>
      <c r="T368" s="33">
        <v>0.540879</v>
      </c>
      <c r="U368" s="33">
        <v>0.58032399999999995</v>
      </c>
      <c r="V368" s="32">
        <v>381.3</v>
      </c>
      <c r="W368" s="33">
        <v>2.4390000000000002E-3</v>
      </c>
      <c r="X368" s="30">
        <v>452</v>
      </c>
      <c r="Y368" s="30">
        <v>0</v>
      </c>
      <c r="Z368" s="30">
        <v>0</v>
      </c>
    </row>
    <row r="369" spans="1:26">
      <c r="A369" s="30">
        <v>356</v>
      </c>
      <c r="B369" s="31">
        <v>0.1310763888888889</v>
      </c>
      <c r="C369" s="32">
        <v>72.8</v>
      </c>
      <c r="D369" s="32">
        <v>0</v>
      </c>
      <c r="E369" s="33">
        <v>0</v>
      </c>
      <c r="F369" s="34">
        <v>0</v>
      </c>
      <c r="G369" s="33">
        <v>0.55560500000000002</v>
      </c>
      <c r="H369" s="33">
        <v>9.8903000000000005E-2</v>
      </c>
      <c r="I369" s="33">
        <v>0.123055</v>
      </c>
      <c r="J369" s="33">
        <v>2.4152E-2</v>
      </c>
      <c r="K369" s="33">
        <v>0.196272</v>
      </c>
      <c r="L369" s="32">
        <v>319.7</v>
      </c>
      <c r="M369" s="33">
        <v>0.59756100000000001</v>
      </c>
      <c r="N369" s="30">
        <v>0</v>
      </c>
      <c r="O369" s="30">
        <v>0</v>
      </c>
      <c r="P369" s="30">
        <v>0</v>
      </c>
      <c r="Q369" s="33">
        <v>0.99525799999999998</v>
      </c>
      <c r="R369" s="33">
        <v>0.178067</v>
      </c>
      <c r="S369" s="33">
        <v>0.38147900000000001</v>
      </c>
      <c r="T369" s="33">
        <v>0.20341100000000001</v>
      </c>
      <c r="U369" s="33">
        <v>0.53321799999999997</v>
      </c>
      <c r="V369" s="32">
        <v>334.2</v>
      </c>
      <c r="W369" s="33">
        <v>2.4390000000000002E-3</v>
      </c>
      <c r="X369" s="30">
        <v>357</v>
      </c>
      <c r="Y369" s="30">
        <v>0</v>
      </c>
      <c r="Z369" s="30">
        <v>0</v>
      </c>
    </row>
    <row r="370" spans="1:26">
      <c r="A370" s="30">
        <v>357</v>
      </c>
      <c r="B370" s="31">
        <v>0.13113425925925926</v>
      </c>
      <c r="C370" s="32">
        <v>71.400000000000006</v>
      </c>
      <c r="D370" s="32">
        <v>0</v>
      </c>
      <c r="E370" s="33">
        <v>0</v>
      </c>
      <c r="F370" s="34">
        <v>0</v>
      </c>
      <c r="G370" s="33">
        <v>0.14013300000000001</v>
      </c>
      <c r="H370" s="33">
        <v>0.26466299999999998</v>
      </c>
      <c r="I370" s="33">
        <v>0.37182199999999999</v>
      </c>
      <c r="J370" s="33">
        <v>0.10716000000000001</v>
      </c>
      <c r="K370" s="33">
        <v>0.28820200000000001</v>
      </c>
      <c r="L370" s="32">
        <v>896.7</v>
      </c>
      <c r="M370" s="33">
        <v>0.59756100000000001</v>
      </c>
      <c r="N370" s="30">
        <v>574</v>
      </c>
      <c r="O370" s="30">
        <v>0</v>
      </c>
      <c r="P370" s="30">
        <v>0</v>
      </c>
      <c r="Q370" s="33">
        <v>0.99239699999999997</v>
      </c>
      <c r="R370" s="33">
        <v>0.25107499999999999</v>
      </c>
      <c r="S370" s="33">
        <v>0.57914500000000002</v>
      </c>
      <c r="T370" s="33">
        <v>0.32806999999999997</v>
      </c>
      <c r="U370" s="33">
        <v>0.566473</v>
      </c>
      <c r="V370" s="32">
        <v>391.8</v>
      </c>
      <c r="W370" s="33">
        <v>2.4390000000000002E-3</v>
      </c>
      <c r="X370" s="30">
        <v>259</v>
      </c>
      <c r="Y370" s="30">
        <v>0</v>
      </c>
      <c r="Z370" s="30">
        <v>0</v>
      </c>
    </row>
    <row r="371" spans="1:26">
      <c r="A371" s="30">
        <v>358</v>
      </c>
      <c r="B371" s="31">
        <v>0.13120370370370371</v>
      </c>
      <c r="C371" s="32">
        <v>70.099999999999994</v>
      </c>
      <c r="D371" s="32">
        <v>0</v>
      </c>
      <c r="E371" s="33">
        <v>0</v>
      </c>
      <c r="F371" s="34">
        <v>0</v>
      </c>
      <c r="G371" s="33">
        <v>0.99600599999999995</v>
      </c>
      <c r="H371" s="33">
        <v>0.16541700000000001</v>
      </c>
      <c r="I371" s="33">
        <v>0.40379500000000002</v>
      </c>
      <c r="J371" s="33">
        <v>0.23837800000000001</v>
      </c>
      <c r="K371" s="33">
        <v>0.59034399999999998</v>
      </c>
      <c r="L371" s="32">
        <v>360.2</v>
      </c>
      <c r="M371" s="33">
        <v>0.15498799999999999</v>
      </c>
      <c r="N371" s="30">
        <v>330</v>
      </c>
      <c r="O371" s="30">
        <v>0</v>
      </c>
      <c r="P371" s="30">
        <v>0</v>
      </c>
      <c r="Q371" s="33">
        <v>0.98883399999999999</v>
      </c>
      <c r="R371" s="33">
        <v>0.14569599999999999</v>
      </c>
      <c r="S371" s="33">
        <v>0.292184</v>
      </c>
      <c r="T371" s="33">
        <v>0.14648800000000001</v>
      </c>
      <c r="U371" s="33">
        <v>0.50135600000000002</v>
      </c>
      <c r="V371" s="32">
        <v>450.9</v>
      </c>
      <c r="W371" s="33">
        <v>2.4390000000000002E-3</v>
      </c>
      <c r="X371" s="30">
        <v>820</v>
      </c>
      <c r="Y371" s="30">
        <v>0</v>
      </c>
      <c r="Z371" s="30">
        <v>0</v>
      </c>
    </row>
    <row r="372" spans="1:26">
      <c r="A372" s="30">
        <v>359</v>
      </c>
      <c r="B372" s="31">
        <v>0.13126157407407407</v>
      </c>
      <c r="C372" s="32">
        <v>69</v>
      </c>
      <c r="D372" s="32">
        <v>0</v>
      </c>
      <c r="E372" s="33">
        <v>0</v>
      </c>
      <c r="F372" s="34">
        <v>0</v>
      </c>
      <c r="G372" s="33">
        <v>0.99424699999999999</v>
      </c>
      <c r="H372" s="33">
        <v>0.179511</v>
      </c>
      <c r="I372" s="33">
        <v>0.41482599999999997</v>
      </c>
      <c r="J372" s="33">
        <v>0.235315</v>
      </c>
      <c r="K372" s="33">
        <v>0.56726200000000004</v>
      </c>
      <c r="L372" s="32">
        <v>313.2</v>
      </c>
      <c r="M372" s="33">
        <v>2.4390000000000002E-3</v>
      </c>
      <c r="N372" s="30">
        <v>317</v>
      </c>
      <c r="O372" s="30">
        <v>0</v>
      </c>
      <c r="P372" s="30">
        <v>0</v>
      </c>
      <c r="Q372" s="33">
        <v>0.63344699999999998</v>
      </c>
      <c r="R372" s="33">
        <v>0.213974</v>
      </c>
      <c r="S372" s="33">
        <v>0.32719100000000001</v>
      </c>
      <c r="T372" s="33">
        <v>0.113216</v>
      </c>
      <c r="U372" s="33">
        <v>0.346026</v>
      </c>
      <c r="V372" s="32">
        <v>395.8</v>
      </c>
      <c r="W372" s="33">
        <v>0.59756100000000001</v>
      </c>
      <c r="X372" s="30">
        <v>1027</v>
      </c>
      <c r="Y372" s="30">
        <v>0</v>
      </c>
      <c r="Z372" s="30">
        <v>0</v>
      </c>
    </row>
    <row r="373" spans="1:26">
      <c r="A373" s="30">
        <v>360</v>
      </c>
      <c r="B373" s="31">
        <v>0.13133101851851853</v>
      </c>
      <c r="C373" s="32">
        <v>67.8</v>
      </c>
      <c r="D373" s="32">
        <v>0</v>
      </c>
      <c r="E373" s="33">
        <v>0</v>
      </c>
      <c r="F373" s="34">
        <v>0</v>
      </c>
      <c r="G373" s="33">
        <v>0.26519300000000001</v>
      </c>
      <c r="H373" s="33">
        <v>0.39910299999999999</v>
      </c>
      <c r="I373" s="33">
        <v>0.48766199999999998</v>
      </c>
      <c r="J373" s="33">
        <v>8.8558999999999999E-2</v>
      </c>
      <c r="K373" s="33">
        <v>0.18159900000000001</v>
      </c>
      <c r="L373" s="32">
        <v>882.2</v>
      </c>
      <c r="M373" s="33">
        <v>0.59756100000000001</v>
      </c>
      <c r="N373" s="30">
        <v>366</v>
      </c>
      <c r="O373" s="30">
        <v>0</v>
      </c>
      <c r="P373" s="30">
        <v>0</v>
      </c>
      <c r="Q373" s="33">
        <v>0.99361600000000005</v>
      </c>
      <c r="R373" s="33">
        <v>0.16368199999999999</v>
      </c>
      <c r="S373" s="33">
        <v>0.36593199999999998</v>
      </c>
      <c r="T373" s="33">
        <v>0.20224900000000001</v>
      </c>
      <c r="U373" s="33">
        <v>0.55269800000000002</v>
      </c>
      <c r="V373" s="32">
        <v>368.3</v>
      </c>
      <c r="W373" s="33">
        <v>2.4390000000000002E-3</v>
      </c>
      <c r="X373" s="30">
        <v>401</v>
      </c>
      <c r="Y373" s="30">
        <v>0</v>
      </c>
      <c r="Z373" s="30">
        <v>0</v>
      </c>
    </row>
    <row r="374" spans="1:26">
      <c r="A374" s="30">
        <v>361</v>
      </c>
      <c r="B374" s="31">
        <v>0.13138888888888889</v>
      </c>
      <c r="C374" s="32">
        <v>65.7</v>
      </c>
      <c r="D374" s="32">
        <v>0</v>
      </c>
      <c r="E374" s="33">
        <v>0</v>
      </c>
      <c r="F374" s="34">
        <v>0</v>
      </c>
      <c r="G374" s="33">
        <v>7.9800999999999997E-2</v>
      </c>
      <c r="H374" s="33">
        <v>0.49989800000000001</v>
      </c>
      <c r="I374" s="33">
        <v>0.60938400000000004</v>
      </c>
      <c r="J374" s="33">
        <v>0.109486</v>
      </c>
      <c r="K374" s="33">
        <v>0.17966699999999999</v>
      </c>
      <c r="L374" s="32">
        <v>459.9</v>
      </c>
      <c r="M374" s="33">
        <v>0.59756100000000001</v>
      </c>
      <c r="N374" s="30">
        <v>1581</v>
      </c>
      <c r="O374" s="30">
        <v>0</v>
      </c>
      <c r="P374" s="30">
        <v>0</v>
      </c>
      <c r="Q374" s="33">
        <v>0.43664599999999998</v>
      </c>
      <c r="R374" s="33">
        <v>0.27990100000000001</v>
      </c>
      <c r="S374" s="33">
        <v>0.409302</v>
      </c>
      <c r="T374" s="33">
        <v>0.12940099999999999</v>
      </c>
      <c r="U374" s="33">
        <v>0.31615100000000002</v>
      </c>
      <c r="V374" s="32">
        <v>103.3</v>
      </c>
      <c r="W374" s="33">
        <v>0.36838100000000001</v>
      </c>
      <c r="X374" s="30">
        <v>392</v>
      </c>
      <c r="Y374" s="30">
        <v>0</v>
      </c>
      <c r="Z374" s="30">
        <v>0</v>
      </c>
    </row>
    <row r="375" spans="1:26">
      <c r="A375" s="30">
        <v>362</v>
      </c>
      <c r="B375" s="31">
        <v>0.13144675925925928</v>
      </c>
      <c r="C375" s="32">
        <v>63.9</v>
      </c>
      <c r="D375" s="32">
        <v>0</v>
      </c>
      <c r="E375" s="33">
        <v>0</v>
      </c>
      <c r="F375" s="34">
        <v>0</v>
      </c>
      <c r="G375" s="33">
        <v>0.99560499999999996</v>
      </c>
      <c r="H375" s="33">
        <v>0.21356700000000001</v>
      </c>
      <c r="I375" s="33">
        <v>0.47173399999999999</v>
      </c>
      <c r="J375" s="33">
        <v>0.25816699999999998</v>
      </c>
      <c r="K375" s="33">
        <v>0.54727199999999998</v>
      </c>
      <c r="L375" s="32">
        <v>391.8</v>
      </c>
      <c r="M375" s="33">
        <v>2.4390000000000002E-3</v>
      </c>
      <c r="N375" s="30">
        <v>1203</v>
      </c>
      <c r="O375" s="30">
        <v>0</v>
      </c>
      <c r="P375" s="30">
        <v>0</v>
      </c>
      <c r="Q375" s="33">
        <v>0.98785299999999998</v>
      </c>
      <c r="R375" s="33">
        <v>0.120559</v>
      </c>
      <c r="S375" s="33">
        <v>0.25508799999999998</v>
      </c>
      <c r="T375" s="33">
        <v>0.13452900000000001</v>
      </c>
      <c r="U375" s="33">
        <v>0.52738200000000002</v>
      </c>
      <c r="V375" s="32">
        <v>457.4</v>
      </c>
      <c r="W375" s="33">
        <v>2.4390000000000002E-3</v>
      </c>
      <c r="X375" s="30">
        <v>861</v>
      </c>
      <c r="Y375" s="30">
        <v>0</v>
      </c>
      <c r="Z375" s="30">
        <v>0</v>
      </c>
    </row>
    <row r="376" spans="1:26">
      <c r="A376" s="30">
        <v>363</v>
      </c>
      <c r="B376" s="31">
        <v>0.1315162037037037</v>
      </c>
      <c r="C376" s="32">
        <v>62.8</v>
      </c>
      <c r="D376" s="32">
        <v>0</v>
      </c>
      <c r="E376" s="33">
        <v>0</v>
      </c>
      <c r="F376" s="34">
        <v>0</v>
      </c>
      <c r="G376" s="33">
        <v>7.1291999999999994E-2</v>
      </c>
      <c r="H376" s="33">
        <v>0.22595499999999999</v>
      </c>
      <c r="I376" s="33">
        <v>0.28167300000000001</v>
      </c>
      <c r="J376" s="33">
        <v>5.5717999999999997E-2</v>
      </c>
      <c r="K376" s="33">
        <v>0.19781199999999999</v>
      </c>
      <c r="L376" s="32">
        <v>570.1</v>
      </c>
      <c r="M376" s="33">
        <v>0.59756100000000001</v>
      </c>
      <c r="N376" s="30">
        <v>0</v>
      </c>
      <c r="O376" s="30">
        <v>0</v>
      </c>
      <c r="P376" s="30">
        <v>0</v>
      </c>
      <c r="Q376" s="33">
        <v>8.2722000000000004E-2</v>
      </c>
      <c r="R376" s="33">
        <v>0.24985399999999999</v>
      </c>
      <c r="S376" s="33">
        <v>0.30954500000000001</v>
      </c>
      <c r="T376" s="33">
        <v>5.969E-2</v>
      </c>
      <c r="U376" s="33">
        <v>0.192833</v>
      </c>
      <c r="V376" s="32">
        <v>896.7</v>
      </c>
      <c r="W376" s="33">
        <v>0.59756100000000001</v>
      </c>
      <c r="X376" s="30">
        <v>386</v>
      </c>
      <c r="Y376" s="30">
        <v>0</v>
      </c>
      <c r="Z376" s="30">
        <v>0</v>
      </c>
    </row>
    <row r="377" spans="1:26">
      <c r="A377" s="30">
        <v>364</v>
      </c>
      <c r="B377" s="31">
        <v>0.13157407407407407</v>
      </c>
      <c r="C377" s="32">
        <v>61.4</v>
      </c>
      <c r="D377" s="32">
        <v>0</v>
      </c>
      <c r="E377" s="33">
        <v>0</v>
      </c>
      <c r="F377" s="34">
        <v>0</v>
      </c>
      <c r="G377" s="33">
        <v>0.99387599999999998</v>
      </c>
      <c r="H377" s="33">
        <v>0.27483000000000002</v>
      </c>
      <c r="I377" s="33">
        <v>0.59107600000000005</v>
      </c>
      <c r="J377" s="33">
        <v>0.316245</v>
      </c>
      <c r="K377" s="33">
        <v>0.53503299999999998</v>
      </c>
      <c r="L377" s="32">
        <v>423.4</v>
      </c>
      <c r="M377" s="33">
        <v>2.4390000000000002E-3</v>
      </c>
      <c r="N377" s="30">
        <v>358</v>
      </c>
      <c r="O377" s="30">
        <v>0</v>
      </c>
      <c r="P377" s="30">
        <v>0</v>
      </c>
      <c r="Q377" s="33">
        <v>0.98898600000000003</v>
      </c>
      <c r="R377" s="33">
        <v>0.21259800000000001</v>
      </c>
      <c r="S377" s="33">
        <v>0.43374499999999999</v>
      </c>
      <c r="T377" s="33">
        <v>0.22114700000000001</v>
      </c>
      <c r="U377" s="33">
        <v>0.50985400000000003</v>
      </c>
      <c r="V377" s="32">
        <v>656.8</v>
      </c>
      <c r="W377" s="33">
        <v>2.4390000000000002E-3</v>
      </c>
      <c r="X377" s="30">
        <v>553</v>
      </c>
      <c r="Y377" s="30">
        <v>0</v>
      </c>
      <c r="Z377" s="30">
        <v>0</v>
      </c>
    </row>
    <row r="378" spans="1:26">
      <c r="A378" s="30">
        <v>365</v>
      </c>
      <c r="B378" s="31">
        <v>0.13164351851851852</v>
      </c>
      <c r="C378" s="32">
        <v>59.6</v>
      </c>
      <c r="D378" s="32">
        <v>0</v>
      </c>
      <c r="E378" s="33">
        <v>0</v>
      </c>
      <c r="F378" s="34">
        <v>0</v>
      </c>
      <c r="G378" s="33">
        <v>0.26939800000000003</v>
      </c>
      <c r="H378" s="33">
        <v>0.28816700000000001</v>
      </c>
      <c r="I378" s="33">
        <v>0.39407700000000001</v>
      </c>
      <c r="J378" s="33">
        <v>0.10591</v>
      </c>
      <c r="K378" s="33">
        <v>0.26875500000000002</v>
      </c>
      <c r="L378" s="32">
        <v>896.7</v>
      </c>
      <c r="M378" s="33">
        <v>0.59756100000000001</v>
      </c>
      <c r="N378" s="30">
        <v>345</v>
      </c>
      <c r="O378" s="30">
        <v>0</v>
      </c>
      <c r="P378" s="30">
        <v>0</v>
      </c>
      <c r="Q378" s="33">
        <v>0.99499499999999996</v>
      </c>
      <c r="R378" s="33">
        <v>0.25394</v>
      </c>
      <c r="S378" s="33">
        <v>0.56005000000000005</v>
      </c>
      <c r="T378" s="33">
        <v>0.30610999999999999</v>
      </c>
      <c r="U378" s="33">
        <v>0.54657599999999995</v>
      </c>
      <c r="V378" s="32">
        <v>491.5</v>
      </c>
      <c r="W378" s="33">
        <v>2.4390000000000002E-3</v>
      </c>
      <c r="X378" s="30">
        <v>614</v>
      </c>
      <c r="Y378" s="30">
        <v>0</v>
      </c>
      <c r="Z378" s="30">
        <v>0</v>
      </c>
    </row>
    <row r="379" spans="1:26">
      <c r="A379" s="30">
        <v>366</v>
      </c>
      <c r="B379" s="31">
        <v>0.13170138888888888</v>
      </c>
      <c r="C379" s="32">
        <v>59</v>
      </c>
      <c r="D379" s="32">
        <v>0</v>
      </c>
      <c r="E379" s="33">
        <v>0</v>
      </c>
      <c r="F379" s="34">
        <v>0</v>
      </c>
      <c r="G379" s="33">
        <v>0.99719199999999997</v>
      </c>
      <c r="H379" s="33">
        <v>0.28402500000000003</v>
      </c>
      <c r="I379" s="33">
        <v>0.62108799999999997</v>
      </c>
      <c r="J379" s="33">
        <v>0.337063</v>
      </c>
      <c r="K379" s="33">
        <v>0.54269699999999998</v>
      </c>
      <c r="L379" s="32">
        <v>419.3</v>
      </c>
      <c r="M379" s="33">
        <v>2.4390000000000002E-3</v>
      </c>
      <c r="N379" s="30">
        <v>352</v>
      </c>
      <c r="O379" s="30">
        <v>0</v>
      </c>
      <c r="P379" s="30">
        <v>0</v>
      </c>
      <c r="Q379" s="33">
        <v>0.50201899999999999</v>
      </c>
      <c r="R379" s="33">
        <v>0.21712000000000001</v>
      </c>
      <c r="S379" s="33">
        <v>0.344717</v>
      </c>
      <c r="T379" s="33">
        <v>0.12759699999999999</v>
      </c>
      <c r="U379" s="33">
        <v>0.37014999999999998</v>
      </c>
      <c r="V379" s="32">
        <v>154.30000000000001</v>
      </c>
      <c r="W379" s="33">
        <v>0.59756100000000001</v>
      </c>
      <c r="X379" s="30">
        <v>1559</v>
      </c>
      <c r="Y379" s="30">
        <v>0</v>
      </c>
      <c r="Z379" s="30">
        <v>0</v>
      </c>
    </row>
    <row r="380" spans="1:26">
      <c r="A380" s="30">
        <v>367</v>
      </c>
      <c r="B380" s="31">
        <v>0.13177083333333334</v>
      </c>
      <c r="C380" s="32">
        <v>57.6</v>
      </c>
      <c r="D380" s="32">
        <v>0</v>
      </c>
      <c r="E380" s="33">
        <v>0</v>
      </c>
      <c r="F380" s="34">
        <v>0</v>
      </c>
      <c r="G380" s="33">
        <v>0.98365499999999995</v>
      </c>
      <c r="H380" s="33">
        <v>0.12005399999999999</v>
      </c>
      <c r="I380" s="33">
        <v>0.24384400000000001</v>
      </c>
      <c r="J380" s="33">
        <v>0.12379</v>
      </c>
      <c r="K380" s="33">
        <v>0.50766100000000003</v>
      </c>
      <c r="L380" s="32">
        <v>425.9</v>
      </c>
      <c r="M380" s="33">
        <v>5.9555999999999998E-2</v>
      </c>
      <c r="N380" s="30">
        <v>590</v>
      </c>
      <c r="O380" s="30">
        <v>0</v>
      </c>
      <c r="P380" s="30">
        <v>0</v>
      </c>
      <c r="Q380" s="33">
        <v>0.35354799999999997</v>
      </c>
      <c r="R380" s="33">
        <v>0.54678800000000005</v>
      </c>
      <c r="S380" s="33">
        <v>0.73872800000000005</v>
      </c>
      <c r="T380" s="33">
        <v>0.19194</v>
      </c>
      <c r="U380" s="33">
        <v>0.25982499999999997</v>
      </c>
      <c r="V380" s="32">
        <v>334.2</v>
      </c>
      <c r="W380" s="33">
        <v>0.59756100000000001</v>
      </c>
      <c r="X380" s="30">
        <v>281</v>
      </c>
      <c r="Y380" s="30">
        <v>0</v>
      </c>
      <c r="Z380" s="30">
        <v>0</v>
      </c>
    </row>
    <row r="381" spans="1:26">
      <c r="A381" s="30">
        <v>368</v>
      </c>
      <c r="B381" s="31">
        <v>0.1318287037037037</v>
      </c>
      <c r="C381" s="32">
        <v>56.1</v>
      </c>
      <c r="D381" s="32">
        <v>0</v>
      </c>
      <c r="E381" s="33">
        <v>0</v>
      </c>
      <c r="F381" s="34">
        <v>0</v>
      </c>
      <c r="G381" s="33">
        <v>0.99634400000000001</v>
      </c>
      <c r="H381" s="33">
        <v>0.228266</v>
      </c>
      <c r="I381" s="33">
        <v>0.53675399999999995</v>
      </c>
      <c r="J381" s="33">
        <v>0.30848799999999998</v>
      </c>
      <c r="K381" s="33">
        <v>0.57472800000000002</v>
      </c>
      <c r="L381" s="32">
        <v>288.10000000000002</v>
      </c>
      <c r="M381" s="33">
        <v>2.4390000000000002E-3</v>
      </c>
      <c r="N381" s="30">
        <v>477</v>
      </c>
      <c r="O381" s="30">
        <v>0</v>
      </c>
      <c r="P381" s="30">
        <v>0</v>
      </c>
      <c r="Q381" s="33">
        <v>0.985101</v>
      </c>
      <c r="R381" s="33">
        <v>0.14322499999999999</v>
      </c>
      <c r="S381" s="33">
        <v>0.29291699999999998</v>
      </c>
      <c r="T381" s="33">
        <v>0.14969199999999999</v>
      </c>
      <c r="U381" s="33">
        <v>0.51103900000000002</v>
      </c>
      <c r="V381" s="32">
        <v>453.4</v>
      </c>
      <c r="W381" s="33">
        <v>2.4390000000000002E-3</v>
      </c>
      <c r="X381" s="30">
        <v>488</v>
      </c>
      <c r="Y381" s="30">
        <v>0</v>
      </c>
      <c r="Z381" s="30">
        <v>0</v>
      </c>
    </row>
    <row r="382" spans="1:26">
      <c r="A382" s="30">
        <v>369</v>
      </c>
      <c r="B382" s="31">
        <v>0.13189814814814815</v>
      </c>
      <c r="C382" s="32">
        <v>54.6</v>
      </c>
      <c r="D382" s="32">
        <v>0</v>
      </c>
      <c r="E382" s="33">
        <v>0</v>
      </c>
      <c r="F382" s="34">
        <v>0</v>
      </c>
      <c r="G382" s="33">
        <v>0.997587</v>
      </c>
      <c r="H382" s="33">
        <v>0.21993699999999999</v>
      </c>
      <c r="I382" s="33">
        <v>0.56341399999999997</v>
      </c>
      <c r="J382" s="33">
        <v>0.34347699999999998</v>
      </c>
      <c r="K382" s="33">
        <v>0.60963500000000004</v>
      </c>
      <c r="L382" s="32">
        <v>271.10000000000002</v>
      </c>
      <c r="M382" s="33">
        <v>5.6541000000000001E-2</v>
      </c>
      <c r="N382" s="30">
        <v>3532</v>
      </c>
      <c r="O382" s="30">
        <v>0</v>
      </c>
      <c r="P382" s="30">
        <v>0</v>
      </c>
      <c r="Q382" s="33">
        <v>0.77055799999999997</v>
      </c>
      <c r="R382" s="33">
        <v>0.311027</v>
      </c>
      <c r="S382" s="33">
        <v>0.46159499999999998</v>
      </c>
      <c r="T382" s="33">
        <v>0.15056800000000001</v>
      </c>
      <c r="U382" s="33">
        <v>0.32618999999999998</v>
      </c>
      <c r="V382" s="32">
        <v>306.7</v>
      </c>
      <c r="W382" s="33">
        <v>0.59756100000000001</v>
      </c>
      <c r="X382" s="30">
        <v>972</v>
      </c>
      <c r="Y382" s="30">
        <v>0</v>
      </c>
      <c r="Z382" s="30">
        <v>0</v>
      </c>
    </row>
    <row r="383" spans="1:26">
      <c r="A383" s="30">
        <v>370</v>
      </c>
      <c r="B383" s="31">
        <v>0.13195601851851851</v>
      </c>
      <c r="C383" s="32">
        <v>53</v>
      </c>
      <c r="D383" s="32">
        <v>0</v>
      </c>
      <c r="E383" s="33">
        <v>0</v>
      </c>
      <c r="F383" s="34">
        <v>0</v>
      </c>
      <c r="G383" s="33">
        <v>0.99618600000000002</v>
      </c>
      <c r="H383" s="33">
        <v>0.20824500000000001</v>
      </c>
      <c r="I383" s="33">
        <v>0.57778399999999996</v>
      </c>
      <c r="J383" s="33">
        <v>0.36953900000000001</v>
      </c>
      <c r="K383" s="33">
        <v>0.63957900000000001</v>
      </c>
      <c r="L383" s="32">
        <v>353.7</v>
      </c>
      <c r="M383" s="33">
        <v>5.6541000000000001E-2</v>
      </c>
      <c r="N383" s="30">
        <v>494</v>
      </c>
      <c r="O383" s="30">
        <v>0</v>
      </c>
      <c r="P383" s="30">
        <v>0</v>
      </c>
      <c r="Q383" s="33">
        <v>0.35526000000000002</v>
      </c>
      <c r="R383" s="33">
        <v>0.27675899999999998</v>
      </c>
      <c r="S383" s="33">
        <v>0.40680899999999998</v>
      </c>
      <c r="T383" s="33">
        <v>0.13005</v>
      </c>
      <c r="U383" s="33">
        <v>0.31968299999999999</v>
      </c>
      <c r="V383" s="32">
        <v>151.9</v>
      </c>
      <c r="W383" s="33">
        <v>0.36838100000000001</v>
      </c>
      <c r="X383" s="30">
        <v>342</v>
      </c>
      <c r="Y383" s="30">
        <v>0</v>
      </c>
      <c r="Z383" s="30">
        <v>0</v>
      </c>
    </row>
    <row r="384" spans="1:26">
      <c r="A384" s="30">
        <v>371</v>
      </c>
      <c r="B384" s="31">
        <v>0.13202546296296297</v>
      </c>
      <c r="C384" s="32">
        <v>52.1</v>
      </c>
      <c r="D384" s="32">
        <v>0</v>
      </c>
      <c r="E384" s="33">
        <v>0</v>
      </c>
      <c r="F384" s="34">
        <v>0</v>
      </c>
      <c r="G384" s="33">
        <v>0.99619400000000002</v>
      </c>
      <c r="H384" s="33">
        <v>0.17296600000000001</v>
      </c>
      <c r="I384" s="33">
        <v>0.41756500000000002</v>
      </c>
      <c r="J384" s="33">
        <v>0.24460000000000001</v>
      </c>
      <c r="K384" s="33">
        <v>0.58577599999999996</v>
      </c>
      <c r="L384" s="32">
        <v>279.10000000000002</v>
      </c>
      <c r="M384" s="33">
        <v>2.3104E-2</v>
      </c>
      <c r="N384" s="30">
        <v>353</v>
      </c>
      <c r="O384" s="30">
        <v>0</v>
      </c>
      <c r="P384" s="30">
        <v>0</v>
      </c>
      <c r="Q384" s="33">
        <v>0.99486600000000003</v>
      </c>
      <c r="R384" s="33">
        <v>0.23457700000000001</v>
      </c>
      <c r="S384" s="33">
        <v>0.47547299999999998</v>
      </c>
      <c r="T384" s="33">
        <v>0.240896</v>
      </c>
      <c r="U384" s="33">
        <v>0.50664500000000001</v>
      </c>
      <c r="V384" s="32">
        <v>330.2</v>
      </c>
      <c r="W384" s="33">
        <v>5.6541000000000001E-2</v>
      </c>
      <c r="X384" s="30">
        <v>374</v>
      </c>
      <c r="Y384" s="30">
        <v>0</v>
      </c>
      <c r="Z384" s="30">
        <v>0</v>
      </c>
    </row>
    <row r="385" spans="1:26">
      <c r="A385" s="30">
        <v>372</v>
      </c>
      <c r="B385" s="31">
        <v>0.13208333333333333</v>
      </c>
      <c r="C385" s="32">
        <v>50.8</v>
      </c>
      <c r="D385" s="32">
        <v>0</v>
      </c>
      <c r="E385" s="33">
        <v>0</v>
      </c>
      <c r="F385" s="34">
        <v>0</v>
      </c>
      <c r="G385" s="33">
        <v>0.99575800000000003</v>
      </c>
      <c r="H385" s="33">
        <v>0.190164</v>
      </c>
      <c r="I385" s="33">
        <v>0.472215</v>
      </c>
      <c r="J385" s="33">
        <v>0.28205000000000002</v>
      </c>
      <c r="K385" s="33">
        <v>0.59729299999999996</v>
      </c>
      <c r="L385" s="32">
        <v>275.10000000000002</v>
      </c>
      <c r="M385" s="33">
        <v>5.6541000000000001E-2</v>
      </c>
      <c r="N385" s="30">
        <v>414</v>
      </c>
      <c r="O385" s="30">
        <v>0</v>
      </c>
      <c r="P385" s="30">
        <v>0</v>
      </c>
      <c r="Q385" s="33">
        <v>0.986707</v>
      </c>
      <c r="R385" s="33">
        <v>0.19194700000000001</v>
      </c>
      <c r="S385" s="33">
        <v>0.392903</v>
      </c>
      <c r="T385" s="33">
        <v>0.20095499999999999</v>
      </c>
      <c r="U385" s="33">
        <v>0.51146400000000003</v>
      </c>
      <c r="V385" s="32">
        <v>391.8</v>
      </c>
      <c r="W385" s="33">
        <v>2.4390000000000002E-3</v>
      </c>
      <c r="X385" s="30">
        <v>605</v>
      </c>
      <c r="Y385" s="30">
        <v>0</v>
      </c>
      <c r="Z385" s="30">
        <v>0</v>
      </c>
    </row>
    <row r="386" spans="1:26">
      <c r="A386" s="30">
        <v>373</v>
      </c>
      <c r="B386" s="31">
        <v>0.13214120370370372</v>
      </c>
      <c r="C386" s="32">
        <v>49.4</v>
      </c>
      <c r="D386" s="32">
        <v>0</v>
      </c>
      <c r="E386" s="33">
        <v>0</v>
      </c>
      <c r="F386" s="34">
        <v>0</v>
      </c>
      <c r="G386" s="33">
        <v>0.110087</v>
      </c>
      <c r="H386" s="33">
        <v>0.31676799999999999</v>
      </c>
      <c r="I386" s="33">
        <v>0.42426799999999998</v>
      </c>
      <c r="J386" s="33">
        <v>0.1075</v>
      </c>
      <c r="K386" s="33">
        <v>0.25337799999999999</v>
      </c>
      <c r="L386" s="32">
        <v>896.7</v>
      </c>
      <c r="M386" s="33">
        <v>0.59756100000000001</v>
      </c>
      <c r="N386" s="30">
        <v>409</v>
      </c>
      <c r="O386" s="30">
        <v>0</v>
      </c>
      <c r="P386" s="30">
        <v>0</v>
      </c>
      <c r="Q386" s="33">
        <v>0.97749900000000001</v>
      </c>
      <c r="R386" s="33">
        <v>0.101578</v>
      </c>
      <c r="S386" s="33">
        <v>0.19440399999999999</v>
      </c>
      <c r="T386" s="33">
        <v>9.2827000000000007E-2</v>
      </c>
      <c r="U386" s="33">
        <v>0.477493</v>
      </c>
      <c r="V386" s="32">
        <v>515</v>
      </c>
      <c r="W386" s="33">
        <v>2.4390000000000002E-3</v>
      </c>
      <c r="X386" s="30">
        <v>482</v>
      </c>
      <c r="Y386" s="30">
        <v>0</v>
      </c>
      <c r="Z386" s="30">
        <v>0</v>
      </c>
    </row>
    <row r="387" spans="1:26">
      <c r="A387" s="30">
        <v>374</v>
      </c>
      <c r="B387" s="31">
        <v>0.13221064814814815</v>
      </c>
      <c r="C387" s="32">
        <v>47.9</v>
      </c>
      <c r="D387" s="32">
        <v>0</v>
      </c>
      <c r="E387" s="33">
        <v>0</v>
      </c>
      <c r="F387" s="34">
        <v>0</v>
      </c>
      <c r="G387" s="33">
        <v>0.99378900000000003</v>
      </c>
      <c r="H387" s="33">
        <v>0.24471200000000001</v>
      </c>
      <c r="I387" s="33">
        <v>0.56708000000000003</v>
      </c>
      <c r="J387" s="33">
        <v>0.32236799999999999</v>
      </c>
      <c r="K387" s="33">
        <v>0.568469</v>
      </c>
      <c r="L387" s="32">
        <v>374.8</v>
      </c>
      <c r="M387" s="33">
        <v>2.4390000000000002E-3</v>
      </c>
      <c r="N387" s="30">
        <v>299</v>
      </c>
      <c r="O387" s="30">
        <v>0</v>
      </c>
      <c r="P387" s="30">
        <v>0</v>
      </c>
      <c r="Q387" s="33">
        <v>0.99167099999999997</v>
      </c>
      <c r="R387" s="33">
        <v>0.224079</v>
      </c>
      <c r="S387" s="33">
        <v>0.50639100000000004</v>
      </c>
      <c r="T387" s="33">
        <v>0.28231200000000001</v>
      </c>
      <c r="U387" s="33">
        <v>0.55749800000000005</v>
      </c>
      <c r="V387" s="32">
        <v>495.5</v>
      </c>
      <c r="W387" s="33">
        <v>2.4390000000000002E-3</v>
      </c>
      <c r="X387" s="30">
        <v>279</v>
      </c>
      <c r="Y387" s="30">
        <v>0</v>
      </c>
      <c r="Z387" s="30">
        <v>0</v>
      </c>
    </row>
    <row r="388" spans="1:26">
      <c r="A388" s="30">
        <v>375</v>
      </c>
      <c r="B388" s="31">
        <v>0.13226851851851854</v>
      </c>
      <c r="C388" s="32">
        <v>46.1</v>
      </c>
      <c r="D388" s="32">
        <v>0</v>
      </c>
      <c r="E388" s="33">
        <v>0</v>
      </c>
      <c r="F388" s="34">
        <v>0</v>
      </c>
      <c r="G388" s="33">
        <v>0.99424500000000005</v>
      </c>
      <c r="H388" s="33">
        <v>0.172043</v>
      </c>
      <c r="I388" s="33">
        <v>0.39167400000000002</v>
      </c>
      <c r="J388" s="33">
        <v>0.21963199999999999</v>
      </c>
      <c r="K388" s="33">
        <v>0.560751</v>
      </c>
      <c r="L388" s="32">
        <v>391.8</v>
      </c>
      <c r="M388" s="33">
        <v>2.4390000000000002E-3</v>
      </c>
      <c r="N388" s="30">
        <v>379</v>
      </c>
      <c r="O388" s="30">
        <v>0</v>
      </c>
      <c r="P388" s="30">
        <v>0</v>
      </c>
      <c r="Q388" s="33">
        <v>0.99726499999999996</v>
      </c>
      <c r="R388" s="33">
        <v>0.33563500000000002</v>
      </c>
      <c r="S388" s="33">
        <v>0.79384600000000005</v>
      </c>
      <c r="T388" s="33">
        <v>0.45821099999999998</v>
      </c>
      <c r="U388" s="33">
        <v>0.57720400000000005</v>
      </c>
      <c r="V388" s="32">
        <v>391.8</v>
      </c>
      <c r="W388" s="33">
        <v>2.4390000000000002E-3</v>
      </c>
      <c r="X388" s="30">
        <v>493</v>
      </c>
      <c r="Y388" s="30">
        <v>0</v>
      </c>
      <c r="Z388" s="30">
        <v>0</v>
      </c>
    </row>
    <row r="389" spans="1:26">
      <c r="A389" s="30">
        <v>376</v>
      </c>
      <c r="B389" s="31">
        <v>0.13233796296296296</v>
      </c>
      <c r="C389" s="32">
        <v>44.8</v>
      </c>
      <c r="D389" s="32">
        <v>0</v>
      </c>
      <c r="E389" s="33">
        <v>0</v>
      </c>
      <c r="F389" s="34">
        <v>0</v>
      </c>
      <c r="G389" s="33">
        <v>0.99304800000000004</v>
      </c>
      <c r="H389" s="33">
        <v>0.32974700000000001</v>
      </c>
      <c r="I389" s="33">
        <v>0.80212799999999995</v>
      </c>
      <c r="J389" s="33">
        <v>0.472381</v>
      </c>
      <c r="K389" s="33">
        <v>0.58890900000000002</v>
      </c>
      <c r="L389" s="32">
        <v>453.4</v>
      </c>
      <c r="M389" s="33">
        <v>2.4390000000000002E-3</v>
      </c>
      <c r="N389" s="30">
        <v>255</v>
      </c>
      <c r="O389" s="30">
        <v>0</v>
      </c>
      <c r="P389" s="30">
        <v>0</v>
      </c>
      <c r="Q389" s="33">
        <v>0.989622</v>
      </c>
      <c r="R389" s="33">
        <v>0.22404299999999999</v>
      </c>
      <c r="S389" s="33">
        <v>0.44008399999999998</v>
      </c>
      <c r="T389" s="33">
        <v>0.21604100000000001</v>
      </c>
      <c r="U389" s="33">
        <v>0.49090800000000001</v>
      </c>
      <c r="V389" s="32">
        <v>508.5</v>
      </c>
      <c r="W389" s="33">
        <v>2.4390000000000002E-3</v>
      </c>
      <c r="X389" s="30">
        <v>28031</v>
      </c>
      <c r="Y389" s="30">
        <v>0</v>
      </c>
      <c r="Z389" s="30">
        <v>0</v>
      </c>
    </row>
    <row r="390" spans="1:26">
      <c r="A390" s="30">
        <v>377</v>
      </c>
      <c r="B390" s="31">
        <v>0.13239583333333335</v>
      </c>
      <c r="C390" s="32">
        <v>44.4</v>
      </c>
      <c r="D390" s="32">
        <v>0</v>
      </c>
      <c r="E390" s="33">
        <v>0</v>
      </c>
      <c r="F390" s="34">
        <v>0</v>
      </c>
      <c r="G390" s="33">
        <v>0.28587299999999999</v>
      </c>
      <c r="H390" s="33">
        <v>0.38628800000000002</v>
      </c>
      <c r="I390" s="33">
        <v>0.53116699999999994</v>
      </c>
      <c r="J390" s="33">
        <v>0.14488000000000001</v>
      </c>
      <c r="K390" s="33">
        <v>0.27275700000000003</v>
      </c>
      <c r="L390" s="32">
        <v>185.9</v>
      </c>
      <c r="M390" s="33">
        <v>2.4390000000000002E-3</v>
      </c>
      <c r="N390" s="30">
        <v>612</v>
      </c>
      <c r="O390" s="30">
        <v>0</v>
      </c>
      <c r="P390" s="30">
        <v>0</v>
      </c>
      <c r="Q390" s="33">
        <v>0.99024599999999996</v>
      </c>
      <c r="R390" s="33">
        <v>0.18046000000000001</v>
      </c>
      <c r="S390" s="33">
        <v>0.39423799999999998</v>
      </c>
      <c r="T390" s="33">
        <v>0.213778</v>
      </c>
      <c r="U390" s="33">
        <v>0.54225599999999996</v>
      </c>
      <c r="V390" s="32">
        <v>512.5</v>
      </c>
      <c r="W390" s="33">
        <v>0.115521</v>
      </c>
      <c r="X390" s="30">
        <v>400</v>
      </c>
      <c r="Y390" s="30">
        <v>0</v>
      </c>
      <c r="Z390" s="30">
        <v>0</v>
      </c>
    </row>
    <row r="391" spans="1:26">
      <c r="A391" s="30">
        <v>378</v>
      </c>
      <c r="B391" s="31">
        <v>0.13246527777777778</v>
      </c>
      <c r="C391" s="32">
        <v>43</v>
      </c>
      <c r="D391" s="32">
        <v>0</v>
      </c>
      <c r="E391" s="33">
        <v>0</v>
      </c>
      <c r="F391" s="34">
        <v>0</v>
      </c>
      <c r="G391" s="33">
        <v>0.18973000000000001</v>
      </c>
      <c r="H391" s="33">
        <v>0.28751700000000002</v>
      </c>
      <c r="I391" s="33">
        <v>0.48679099999999997</v>
      </c>
      <c r="J391" s="33">
        <v>0.19927400000000001</v>
      </c>
      <c r="K391" s="33">
        <v>0.409362</v>
      </c>
      <c r="L391" s="32">
        <v>797.1</v>
      </c>
      <c r="M391" s="33">
        <v>0.59756100000000001</v>
      </c>
      <c r="N391" s="30">
        <v>592</v>
      </c>
      <c r="O391" s="30">
        <v>0</v>
      </c>
      <c r="P391" s="30">
        <v>0</v>
      </c>
      <c r="Q391" s="33">
        <v>0.61850300000000002</v>
      </c>
      <c r="R391" s="33">
        <v>0.26512000000000002</v>
      </c>
      <c r="S391" s="33">
        <v>0.28986600000000001</v>
      </c>
      <c r="T391" s="33">
        <v>2.4746000000000001E-2</v>
      </c>
      <c r="U391" s="33">
        <v>8.5370000000000001E-2</v>
      </c>
      <c r="V391" s="32">
        <v>442.9</v>
      </c>
      <c r="W391" s="33">
        <v>0.59756100000000001</v>
      </c>
      <c r="X391" s="30">
        <v>0</v>
      </c>
      <c r="Y391" s="30">
        <v>0</v>
      </c>
      <c r="Z391" s="30">
        <v>0</v>
      </c>
    </row>
    <row r="392" spans="1:26">
      <c r="A392" s="30">
        <v>379</v>
      </c>
      <c r="B392" s="31">
        <v>0.13252314814814814</v>
      </c>
      <c r="C392" s="32">
        <v>41.5</v>
      </c>
      <c r="D392" s="32">
        <v>0</v>
      </c>
      <c r="E392" s="33">
        <v>0</v>
      </c>
      <c r="F392" s="34">
        <v>0</v>
      </c>
      <c r="G392" s="33">
        <v>0.37982700000000003</v>
      </c>
      <c r="H392" s="33">
        <v>0.22831399999999999</v>
      </c>
      <c r="I392" s="33">
        <v>0.250197</v>
      </c>
      <c r="J392" s="33">
        <v>2.1883E-2</v>
      </c>
      <c r="K392" s="33">
        <v>8.7462999999999999E-2</v>
      </c>
      <c r="L392" s="32">
        <v>126.8</v>
      </c>
      <c r="M392" s="33">
        <v>0.36838100000000001</v>
      </c>
      <c r="N392" s="30">
        <v>0</v>
      </c>
      <c r="O392" s="30">
        <v>0</v>
      </c>
      <c r="P392" s="30">
        <v>0</v>
      </c>
      <c r="Q392" s="33">
        <v>0.99379600000000001</v>
      </c>
      <c r="R392" s="33">
        <v>0.33535500000000001</v>
      </c>
      <c r="S392" s="33">
        <v>0.74612299999999998</v>
      </c>
      <c r="T392" s="33">
        <v>0.41076800000000002</v>
      </c>
      <c r="U392" s="33">
        <v>0.55053700000000005</v>
      </c>
      <c r="V392" s="32">
        <v>408.8</v>
      </c>
      <c r="W392" s="33">
        <v>2.4390000000000002E-3</v>
      </c>
      <c r="X392" s="30">
        <v>419</v>
      </c>
      <c r="Y392" s="30">
        <v>0</v>
      </c>
      <c r="Z392" s="30">
        <v>0</v>
      </c>
    </row>
    <row r="393" spans="1:26">
      <c r="A393" s="30">
        <v>380</v>
      </c>
      <c r="B393" s="31">
        <v>0.1325925925925926</v>
      </c>
      <c r="C393" s="32">
        <v>39.9</v>
      </c>
      <c r="D393" s="32">
        <v>0</v>
      </c>
      <c r="E393" s="33">
        <v>0</v>
      </c>
      <c r="F393" s="34">
        <v>0</v>
      </c>
      <c r="G393" s="33">
        <v>0.99446699999999999</v>
      </c>
      <c r="H393" s="33">
        <v>0.185443</v>
      </c>
      <c r="I393" s="33">
        <v>0.41565999999999997</v>
      </c>
      <c r="J393" s="33">
        <v>0.23021800000000001</v>
      </c>
      <c r="K393" s="33">
        <v>0.55386000000000002</v>
      </c>
      <c r="L393" s="32">
        <v>391.8</v>
      </c>
      <c r="M393" s="33">
        <v>2.4390000000000002E-3</v>
      </c>
      <c r="N393" s="30">
        <v>674</v>
      </c>
      <c r="O393" s="30">
        <v>0</v>
      </c>
      <c r="P393" s="30">
        <v>0</v>
      </c>
      <c r="Q393" s="33">
        <v>0.64079799999999998</v>
      </c>
      <c r="R393" s="33">
        <v>0.34138400000000002</v>
      </c>
      <c r="S393" s="33">
        <v>0.45226499999999997</v>
      </c>
      <c r="T393" s="33">
        <v>0.11088099999999999</v>
      </c>
      <c r="U393" s="33">
        <v>0.245168</v>
      </c>
      <c r="V393" s="32">
        <v>230.5</v>
      </c>
      <c r="W393" s="33">
        <v>0.59756100000000001</v>
      </c>
      <c r="X393" s="30">
        <v>375</v>
      </c>
      <c r="Y393" s="30">
        <v>0</v>
      </c>
      <c r="Z393" s="30">
        <v>0</v>
      </c>
    </row>
    <row r="394" spans="1:26">
      <c r="A394" s="30">
        <v>381</v>
      </c>
      <c r="B394" s="31">
        <v>0.13265046296296296</v>
      </c>
      <c r="C394" s="32">
        <v>38.1</v>
      </c>
      <c r="D394" s="32">
        <v>0</v>
      </c>
      <c r="E394" s="33">
        <v>0</v>
      </c>
      <c r="F394" s="34">
        <v>0</v>
      </c>
      <c r="G394" s="33">
        <v>2.4826999999999998E-2</v>
      </c>
      <c r="H394" s="33">
        <v>0.34792800000000002</v>
      </c>
      <c r="I394" s="33">
        <v>0.42645699999999997</v>
      </c>
      <c r="J394" s="33">
        <v>7.8529000000000002E-2</v>
      </c>
      <c r="K394" s="33">
        <v>0.184143</v>
      </c>
      <c r="L394" s="32">
        <v>336.7</v>
      </c>
      <c r="M394" s="33">
        <v>0.59756100000000001</v>
      </c>
      <c r="N394" s="30">
        <v>2210</v>
      </c>
      <c r="O394" s="30">
        <v>0</v>
      </c>
      <c r="P394" s="30">
        <v>0</v>
      </c>
      <c r="Q394" s="33">
        <v>0.95803199999999999</v>
      </c>
      <c r="R394" s="33">
        <v>0.48030299999999998</v>
      </c>
      <c r="S394" s="33">
        <v>0.81250500000000003</v>
      </c>
      <c r="T394" s="33">
        <v>0.332202</v>
      </c>
      <c r="U394" s="33">
        <v>0.408862</v>
      </c>
      <c r="V394" s="32">
        <v>264.60000000000002</v>
      </c>
      <c r="W394" s="33">
        <v>0.25228400000000001</v>
      </c>
      <c r="X394" s="30">
        <v>1926</v>
      </c>
      <c r="Y394" s="30">
        <v>0</v>
      </c>
      <c r="Z394" s="30">
        <v>0</v>
      </c>
    </row>
    <row r="395" spans="1:26">
      <c r="A395" s="30">
        <v>382</v>
      </c>
      <c r="B395" s="31">
        <v>0.13271990740740741</v>
      </c>
      <c r="C395" s="32">
        <v>37.200000000000003</v>
      </c>
      <c r="D395" s="32">
        <v>0</v>
      </c>
      <c r="E395" s="33">
        <v>0</v>
      </c>
      <c r="F395" s="34">
        <v>0</v>
      </c>
      <c r="G395" s="33">
        <v>0.99646199999999996</v>
      </c>
      <c r="H395" s="33">
        <v>0.28434799999999999</v>
      </c>
      <c r="I395" s="33">
        <v>0.68757299999999999</v>
      </c>
      <c r="J395" s="33">
        <v>0.403225</v>
      </c>
      <c r="K395" s="33">
        <v>0.58644600000000002</v>
      </c>
      <c r="L395" s="32">
        <v>395.8</v>
      </c>
      <c r="M395" s="33">
        <v>6.1419000000000001E-2</v>
      </c>
      <c r="N395" s="30">
        <v>386</v>
      </c>
      <c r="O395" s="30">
        <v>0</v>
      </c>
      <c r="P395" s="30">
        <v>0</v>
      </c>
      <c r="Q395" s="33">
        <v>0.27764899999999998</v>
      </c>
      <c r="R395" s="33">
        <v>0.47397499999999998</v>
      </c>
      <c r="S395" s="33">
        <v>0.58027399999999996</v>
      </c>
      <c r="T395" s="33">
        <v>0.106299</v>
      </c>
      <c r="U395" s="33">
        <v>0.18318699999999999</v>
      </c>
      <c r="V395" s="32">
        <v>158.4</v>
      </c>
      <c r="W395" s="33">
        <v>0.22674</v>
      </c>
      <c r="X395" s="30">
        <v>222</v>
      </c>
      <c r="Y395" s="30">
        <v>0</v>
      </c>
      <c r="Z395" s="30">
        <v>0</v>
      </c>
    </row>
    <row r="396" spans="1:26">
      <c r="A396" s="30">
        <v>383</v>
      </c>
      <c r="B396" s="31">
        <v>0.13277777777777777</v>
      </c>
      <c r="C396" s="32">
        <v>36.1</v>
      </c>
      <c r="D396" s="32">
        <v>0</v>
      </c>
      <c r="E396" s="33">
        <v>0</v>
      </c>
      <c r="F396" s="34">
        <v>0</v>
      </c>
      <c r="G396" s="33">
        <v>0.99191099999999999</v>
      </c>
      <c r="H396" s="33">
        <v>0.315913</v>
      </c>
      <c r="I396" s="33">
        <v>0.59626599999999996</v>
      </c>
      <c r="J396" s="33">
        <v>0.28035300000000002</v>
      </c>
      <c r="K396" s="33">
        <v>0.47018100000000002</v>
      </c>
      <c r="L396" s="32">
        <v>468</v>
      </c>
      <c r="M396" s="33">
        <v>2.4390000000000002E-3</v>
      </c>
      <c r="N396" s="30">
        <v>5721</v>
      </c>
      <c r="O396" s="30">
        <v>0</v>
      </c>
      <c r="P396" s="30">
        <v>0</v>
      </c>
      <c r="Q396" s="33">
        <v>0.99182199999999998</v>
      </c>
      <c r="R396" s="33">
        <v>0.40499200000000002</v>
      </c>
      <c r="S396" s="33">
        <v>0.76059299999999996</v>
      </c>
      <c r="T396" s="33">
        <v>0.355601</v>
      </c>
      <c r="U396" s="33">
        <v>0.46753099999999997</v>
      </c>
      <c r="V396" s="32">
        <v>549.1</v>
      </c>
      <c r="W396" s="33">
        <v>2.4390000000000002E-3</v>
      </c>
      <c r="X396" s="30">
        <v>1645</v>
      </c>
      <c r="Y396" s="30">
        <v>0</v>
      </c>
      <c r="Z396" s="30">
        <v>0</v>
      </c>
    </row>
    <row r="397" spans="1:26">
      <c r="A397" s="30">
        <v>384</v>
      </c>
      <c r="B397" s="31">
        <v>0.13283564814814816</v>
      </c>
      <c r="C397" s="32">
        <v>34.799999999999997</v>
      </c>
      <c r="D397" s="32">
        <v>0</v>
      </c>
      <c r="E397" s="33">
        <v>0</v>
      </c>
      <c r="F397" s="34">
        <v>0</v>
      </c>
      <c r="G397" s="33">
        <v>0.994282</v>
      </c>
      <c r="H397" s="33">
        <v>0.28164</v>
      </c>
      <c r="I397" s="33">
        <v>0.57026900000000003</v>
      </c>
      <c r="J397" s="33">
        <v>0.28862900000000002</v>
      </c>
      <c r="K397" s="33">
        <v>0.50612800000000002</v>
      </c>
      <c r="L397" s="32">
        <v>436.4</v>
      </c>
      <c r="M397" s="33">
        <v>1.3348E-2</v>
      </c>
      <c r="N397" s="30">
        <v>392</v>
      </c>
      <c r="O397" s="30">
        <v>0</v>
      </c>
      <c r="P397" s="30">
        <v>0</v>
      </c>
      <c r="Q397" s="33">
        <v>0.99582700000000002</v>
      </c>
      <c r="R397" s="33">
        <v>0.472887</v>
      </c>
      <c r="S397" s="33">
        <v>1.01332</v>
      </c>
      <c r="T397" s="33">
        <v>0.54043300000000005</v>
      </c>
      <c r="U397" s="33">
        <v>0.53332900000000005</v>
      </c>
      <c r="V397" s="32">
        <v>334.2</v>
      </c>
      <c r="W397" s="33">
        <v>2.4390000000000002E-3</v>
      </c>
      <c r="X397" s="30">
        <v>1312</v>
      </c>
      <c r="Y397" s="30">
        <v>0</v>
      </c>
      <c r="Z397" s="30">
        <v>0</v>
      </c>
    </row>
    <row r="398" spans="1:26">
      <c r="A398" s="30">
        <v>385</v>
      </c>
      <c r="B398" s="31">
        <v>0.13290509259259259</v>
      </c>
      <c r="C398" s="32">
        <v>33.700000000000003</v>
      </c>
      <c r="D398" s="32">
        <v>0</v>
      </c>
      <c r="E398" s="33">
        <v>0</v>
      </c>
      <c r="F398" s="34">
        <v>0</v>
      </c>
      <c r="G398" s="33">
        <v>0.99252499999999999</v>
      </c>
      <c r="H398" s="33">
        <v>0.21749099999999999</v>
      </c>
      <c r="I398" s="33">
        <v>0.48033199999999998</v>
      </c>
      <c r="J398" s="33">
        <v>0.26284099999999999</v>
      </c>
      <c r="K398" s="33">
        <v>0.547207</v>
      </c>
      <c r="L398" s="32">
        <v>351.2</v>
      </c>
      <c r="M398" s="33">
        <v>2.4390000000000002E-3</v>
      </c>
      <c r="N398" s="30">
        <v>503</v>
      </c>
      <c r="O398" s="30">
        <v>0</v>
      </c>
      <c r="P398" s="30">
        <v>0</v>
      </c>
      <c r="Q398" s="33">
        <v>0.99264799999999997</v>
      </c>
      <c r="R398" s="33">
        <v>0.37192199999999997</v>
      </c>
      <c r="S398" s="33">
        <v>0.68031900000000001</v>
      </c>
      <c r="T398" s="33">
        <v>0.30839699999999998</v>
      </c>
      <c r="U398" s="33">
        <v>0.45331300000000002</v>
      </c>
      <c r="V398" s="32">
        <v>553.1</v>
      </c>
      <c r="W398" s="33">
        <v>2.4390000000000002E-3</v>
      </c>
      <c r="X398" s="30">
        <v>303</v>
      </c>
      <c r="Y398" s="30">
        <v>0</v>
      </c>
      <c r="Z398" s="30">
        <v>0</v>
      </c>
    </row>
    <row r="399" spans="1:26">
      <c r="A399" s="30">
        <v>386</v>
      </c>
      <c r="B399" s="31">
        <v>0.13296296296296298</v>
      </c>
      <c r="C399" s="32">
        <v>32.200000000000003</v>
      </c>
      <c r="D399" s="32">
        <v>0</v>
      </c>
      <c r="E399" s="33">
        <v>0</v>
      </c>
      <c r="F399" s="34">
        <v>0</v>
      </c>
      <c r="G399" s="33">
        <v>0.99499599999999999</v>
      </c>
      <c r="H399" s="33">
        <v>0.42083300000000001</v>
      </c>
      <c r="I399" s="33">
        <v>0.86561299999999997</v>
      </c>
      <c r="J399" s="33">
        <v>0.44478000000000001</v>
      </c>
      <c r="K399" s="33">
        <v>0.51383299999999998</v>
      </c>
      <c r="L399" s="32">
        <v>608.20000000000005</v>
      </c>
      <c r="M399" s="33">
        <v>2.4390000000000002E-3</v>
      </c>
      <c r="N399" s="30">
        <v>275</v>
      </c>
      <c r="O399" s="30">
        <v>0</v>
      </c>
      <c r="P399" s="30">
        <v>0</v>
      </c>
      <c r="Q399" s="33">
        <v>0.99296899999999999</v>
      </c>
      <c r="R399" s="33">
        <v>0.29213</v>
      </c>
      <c r="S399" s="33">
        <v>0.61781399999999997</v>
      </c>
      <c r="T399" s="33">
        <v>0.32568399999999997</v>
      </c>
      <c r="U399" s="33">
        <v>0.52715599999999996</v>
      </c>
      <c r="V399" s="32">
        <v>587.20000000000005</v>
      </c>
      <c r="W399" s="33">
        <v>2.4390000000000002E-3</v>
      </c>
      <c r="X399" s="30">
        <v>362</v>
      </c>
      <c r="Y399" s="30">
        <v>0</v>
      </c>
      <c r="Z399" s="30">
        <v>0</v>
      </c>
    </row>
    <row r="400" spans="1:26">
      <c r="A400" s="30">
        <v>387</v>
      </c>
      <c r="B400" s="31">
        <v>0.1330324074074074</v>
      </c>
      <c r="C400" s="32">
        <v>31</v>
      </c>
      <c r="D400" s="32">
        <v>0</v>
      </c>
      <c r="E400" s="33">
        <v>0</v>
      </c>
      <c r="F400" s="34">
        <v>0</v>
      </c>
      <c r="G400" s="33">
        <v>0.77321700000000004</v>
      </c>
      <c r="H400" s="33">
        <v>0.45729900000000001</v>
      </c>
      <c r="I400" s="33">
        <v>0.49376300000000001</v>
      </c>
      <c r="J400" s="33">
        <v>3.6464000000000003E-2</v>
      </c>
      <c r="K400" s="33">
        <v>7.3847999999999997E-2</v>
      </c>
      <c r="L400" s="32">
        <v>402.3</v>
      </c>
      <c r="M400" s="33">
        <v>0.59756100000000001</v>
      </c>
      <c r="N400" s="30">
        <v>1929</v>
      </c>
      <c r="O400" s="30">
        <v>0</v>
      </c>
      <c r="P400" s="30">
        <v>0</v>
      </c>
      <c r="Q400" s="33">
        <v>0.99190299999999998</v>
      </c>
      <c r="R400" s="33">
        <v>0.26817299999999999</v>
      </c>
      <c r="S400" s="33">
        <v>0.49612099999999998</v>
      </c>
      <c r="T400" s="33">
        <v>0.22794800000000001</v>
      </c>
      <c r="U400" s="33">
        <v>0.45945999999999998</v>
      </c>
      <c r="V400" s="32">
        <v>574.1</v>
      </c>
      <c r="W400" s="33">
        <v>2.4390000000000002E-3</v>
      </c>
      <c r="X400" s="30">
        <v>444</v>
      </c>
      <c r="Y400" s="30">
        <v>0</v>
      </c>
      <c r="Z400" s="30">
        <v>0</v>
      </c>
    </row>
    <row r="401" spans="1:26">
      <c r="A401" s="30">
        <v>388</v>
      </c>
      <c r="B401" s="31">
        <v>0.13309027777777779</v>
      </c>
      <c r="C401" s="32">
        <v>30.1</v>
      </c>
      <c r="D401" s="32">
        <v>0</v>
      </c>
      <c r="E401" s="33">
        <v>0</v>
      </c>
      <c r="F401" s="34">
        <v>0</v>
      </c>
      <c r="G401" s="33">
        <v>0.99677800000000005</v>
      </c>
      <c r="H401" s="33">
        <v>0.39996399999999999</v>
      </c>
      <c r="I401" s="33">
        <v>0.79655500000000001</v>
      </c>
      <c r="J401" s="33">
        <v>0.39659100000000003</v>
      </c>
      <c r="K401" s="33">
        <v>0.49788300000000002</v>
      </c>
      <c r="L401" s="32">
        <v>334.2</v>
      </c>
      <c r="M401" s="33">
        <v>2.4390000000000002E-3</v>
      </c>
      <c r="N401" s="30">
        <v>1727</v>
      </c>
      <c r="O401" s="30">
        <v>0</v>
      </c>
      <c r="P401" s="30">
        <v>0</v>
      </c>
      <c r="Q401" s="33">
        <v>0.99039600000000005</v>
      </c>
      <c r="R401" s="33">
        <v>0.39472299999999999</v>
      </c>
      <c r="S401" s="33">
        <v>0.717943</v>
      </c>
      <c r="T401" s="33">
        <v>0.32322000000000001</v>
      </c>
      <c r="U401" s="33">
        <v>0.45020300000000002</v>
      </c>
      <c r="V401" s="32">
        <v>793</v>
      </c>
      <c r="W401" s="33">
        <v>2.4390000000000002E-3</v>
      </c>
      <c r="X401" s="30">
        <v>397</v>
      </c>
      <c r="Y401" s="30">
        <v>0</v>
      </c>
      <c r="Z401" s="30">
        <v>0</v>
      </c>
    </row>
    <row r="402" spans="1:26">
      <c r="A402" s="30">
        <v>389</v>
      </c>
      <c r="B402" s="31">
        <v>0.13315972222222222</v>
      </c>
      <c r="C402" s="32">
        <v>28.6</v>
      </c>
      <c r="D402" s="32">
        <v>0</v>
      </c>
      <c r="E402" s="33">
        <v>0</v>
      </c>
      <c r="F402" s="34">
        <v>0</v>
      </c>
      <c r="G402" s="33">
        <v>0.50319499999999995</v>
      </c>
      <c r="H402" s="33">
        <v>0.32277800000000001</v>
      </c>
      <c r="I402" s="33">
        <v>0.37467499999999998</v>
      </c>
      <c r="J402" s="33">
        <v>5.1896999999999999E-2</v>
      </c>
      <c r="K402" s="33">
        <v>0.138513</v>
      </c>
      <c r="L402" s="32">
        <v>391.8</v>
      </c>
      <c r="M402" s="33">
        <v>0.59756100000000001</v>
      </c>
      <c r="N402" s="30">
        <v>0</v>
      </c>
      <c r="O402" s="30">
        <v>0</v>
      </c>
      <c r="P402" s="30">
        <v>0</v>
      </c>
      <c r="Q402" s="33">
        <v>0.99202699999999999</v>
      </c>
      <c r="R402" s="33">
        <v>0.260129</v>
      </c>
      <c r="S402" s="33">
        <v>0.478126</v>
      </c>
      <c r="T402" s="33">
        <v>0.217997</v>
      </c>
      <c r="U402" s="33">
        <v>0.45594099999999999</v>
      </c>
      <c r="V402" s="32">
        <v>625.20000000000005</v>
      </c>
      <c r="W402" s="33">
        <v>2.4390000000000002E-3</v>
      </c>
      <c r="X402" s="30">
        <v>387</v>
      </c>
      <c r="Y402" s="30">
        <v>0</v>
      </c>
      <c r="Z402" s="30">
        <v>0</v>
      </c>
    </row>
    <row r="403" spans="1:26">
      <c r="A403" s="30">
        <v>390</v>
      </c>
      <c r="B403" s="31">
        <v>0.13321759259259261</v>
      </c>
      <c r="C403" s="32">
        <v>27.1</v>
      </c>
      <c r="D403" s="32">
        <v>0</v>
      </c>
      <c r="E403" s="33">
        <v>0</v>
      </c>
      <c r="F403" s="34">
        <v>0</v>
      </c>
      <c r="G403" s="33">
        <v>0.99361100000000002</v>
      </c>
      <c r="H403" s="33">
        <v>0.340588</v>
      </c>
      <c r="I403" s="33">
        <v>0.68024300000000004</v>
      </c>
      <c r="J403" s="33">
        <v>0.33965499999999998</v>
      </c>
      <c r="K403" s="33">
        <v>0.49931500000000001</v>
      </c>
      <c r="L403" s="32">
        <v>319.7</v>
      </c>
      <c r="M403" s="33">
        <v>2.4390000000000002E-3</v>
      </c>
      <c r="N403" s="30">
        <v>406</v>
      </c>
      <c r="O403" s="30">
        <v>0</v>
      </c>
      <c r="P403" s="30">
        <v>0</v>
      </c>
      <c r="Q403" s="33">
        <v>0.99392800000000003</v>
      </c>
      <c r="R403" s="33">
        <v>0.270005</v>
      </c>
      <c r="S403" s="33">
        <v>0.49446299999999999</v>
      </c>
      <c r="T403" s="33">
        <v>0.22445799999999999</v>
      </c>
      <c r="U403" s="33">
        <v>0.45394299999999999</v>
      </c>
      <c r="V403" s="32">
        <v>504.5</v>
      </c>
      <c r="W403" s="33">
        <v>2.4390000000000002E-3</v>
      </c>
      <c r="X403" s="30">
        <v>718</v>
      </c>
      <c r="Y403" s="30">
        <v>0</v>
      </c>
      <c r="Z403" s="30">
        <v>0</v>
      </c>
    </row>
    <row r="404" spans="1:26">
      <c r="A404" s="30">
        <v>391</v>
      </c>
      <c r="B404" s="31">
        <v>0.13328703703703704</v>
      </c>
      <c r="C404" s="32">
        <v>25.9</v>
      </c>
      <c r="D404" s="32">
        <v>0</v>
      </c>
      <c r="E404" s="33">
        <v>0</v>
      </c>
      <c r="F404" s="34">
        <v>0</v>
      </c>
      <c r="G404" s="33">
        <v>0.82162800000000002</v>
      </c>
      <c r="H404" s="33">
        <v>0.39518999999999999</v>
      </c>
      <c r="I404" s="33">
        <v>0.59047799999999995</v>
      </c>
      <c r="J404" s="33">
        <v>0.19528799999999999</v>
      </c>
      <c r="K404" s="33">
        <v>0.33072800000000002</v>
      </c>
      <c r="L404" s="32">
        <v>226.5</v>
      </c>
      <c r="M404" s="33">
        <v>0.52279399999999998</v>
      </c>
      <c r="N404" s="30">
        <v>366</v>
      </c>
      <c r="O404" s="30">
        <v>0</v>
      </c>
      <c r="P404" s="30">
        <v>0</v>
      </c>
      <c r="Q404" s="33">
        <v>0.98638599999999999</v>
      </c>
      <c r="R404" s="33">
        <v>0.29827700000000001</v>
      </c>
      <c r="S404" s="33">
        <v>0.53123799999999999</v>
      </c>
      <c r="T404" s="33">
        <v>0.232961</v>
      </c>
      <c r="U404" s="33">
        <v>0.438525</v>
      </c>
      <c r="V404" s="32">
        <v>423.4</v>
      </c>
      <c r="W404" s="33">
        <v>2.4390000000000002E-3</v>
      </c>
      <c r="X404" s="30">
        <v>484</v>
      </c>
      <c r="Y404" s="30">
        <v>0</v>
      </c>
      <c r="Z404" s="30">
        <v>0</v>
      </c>
    </row>
    <row r="405" spans="1:26">
      <c r="A405" s="30">
        <v>392</v>
      </c>
      <c r="B405" s="31">
        <v>0.13334490740740743</v>
      </c>
      <c r="C405" s="32">
        <v>25</v>
      </c>
      <c r="D405" s="32">
        <v>0</v>
      </c>
      <c r="E405" s="33">
        <v>0</v>
      </c>
      <c r="F405" s="34">
        <v>0</v>
      </c>
      <c r="G405" s="33">
        <v>0.99519199999999997</v>
      </c>
      <c r="H405" s="33">
        <v>0.438583</v>
      </c>
      <c r="I405" s="33">
        <v>0.82740000000000002</v>
      </c>
      <c r="J405" s="33">
        <v>0.38881700000000002</v>
      </c>
      <c r="K405" s="33">
        <v>0.46992600000000001</v>
      </c>
      <c r="L405" s="32">
        <v>515</v>
      </c>
      <c r="M405" s="33">
        <v>2.4390000000000002E-3</v>
      </c>
      <c r="N405" s="30">
        <v>405</v>
      </c>
      <c r="O405" s="30">
        <v>0</v>
      </c>
      <c r="P405" s="30">
        <v>0</v>
      </c>
      <c r="Q405" s="33">
        <v>0.99423099999999998</v>
      </c>
      <c r="R405" s="33">
        <v>0.31199199999999999</v>
      </c>
      <c r="S405" s="33">
        <v>0.62657200000000002</v>
      </c>
      <c r="T405" s="33">
        <v>0.31458000000000003</v>
      </c>
      <c r="U405" s="33">
        <v>0.50206499999999998</v>
      </c>
      <c r="V405" s="32">
        <v>584.70000000000005</v>
      </c>
      <c r="W405" s="33">
        <v>2.4390000000000002E-3</v>
      </c>
      <c r="X405" s="30">
        <v>482</v>
      </c>
      <c r="Y405" s="30">
        <v>0</v>
      </c>
      <c r="Z405" s="30">
        <v>0</v>
      </c>
    </row>
    <row r="406" spans="1:26">
      <c r="A406" s="30">
        <v>393</v>
      </c>
      <c r="B406" s="31">
        <v>0.13341435185185185</v>
      </c>
      <c r="C406" s="32">
        <v>24</v>
      </c>
      <c r="D406" s="32">
        <v>0</v>
      </c>
      <c r="E406" s="33">
        <v>0</v>
      </c>
      <c r="F406" s="34">
        <v>0</v>
      </c>
      <c r="G406" s="33">
        <v>0.17479600000000001</v>
      </c>
      <c r="H406" s="33">
        <v>0.66446700000000003</v>
      </c>
      <c r="I406" s="33">
        <v>0.70543500000000003</v>
      </c>
      <c r="J406" s="33">
        <v>4.0967999999999997E-2</v>
      </c>
      <c r="K406" s="33">
        <v>5.8075000000000002E-2</v>
      </c>
      <c r="L406" s="32">
        <v>103.3</v>
      </c>
      <c r="M406" s="33">
        <v>0.22674</v>
      </c>
      <c r="N406" s="30">
        <v>0</v>
      </c>
      <c r="O406" s="30">
        <v>0</v>
      </c>
      <c r="P406" s="30">
        <v>0</v>
      </c>
      <c r="Q406" s="33">
        <v>0.42813800000000002</v>
      </c>
      <c r="R406" s="33">
        <v>0.42435099999999998</v>
      </c>
      <c r="S406" s="33">
        <v>0.47709099999999999</v>
      </c>
      <c r="T406" s="33">
        <v>5.2740000000000002E-2</v>
      </c>
      <c r="U406" s="33">
        <v>0.110544</v>
      </c>
      <c r="V406" s="32">
        <v>642.29999999999995</v>
      </c>
      <c r="W406" s="33">
        <v>0.59756100000000001</v>
      </c>
      <c r="X406" s="30">
        <v>0</v>
      </c>
      <c r="Y406" s="30">
        <v>0</v>
      </c>
      <c r="Z406" s="30">
        <v>0</v>
      </c>
    </row>
    <row r="407" spans="1:26">
      <c r="A407" s="30">
        <v>394</v>
      </c>
      <c r="B407" s="31">
        <v>0.13347222222222221</v>
      </c>
      <c r="C407" s="32">
        <v>22.8</v>
      </c>
      <c r="D407" s="32">
        <v>0</v>
      </c>
      <c r="E407" s="33">
        <v>0</v>
      </c>
      <c r="F407" s="34">
        <v>0</v>
      </c>
      <c r="G407" s="33">
        <v>0.345947</v>
      </c>
      <c r="H407" s="33">
        <v>0.49035000000000001</v>
      </c>
      <c r="I407" s="33">
        <v>0.53606900000000002</v>
      </c>
      <c r="J407" s="33">
        <v>4.5719999999999997E-2</v>
      </c>
      <c r="K407" s="33">
        <v>8.5287000000000002E-2</v>
      </c>
      <c r="L407" s="32">
        <v>387.8</v>
      </c>
      <c r="M407" s="33">
        <v>0.59756100000000001</v>
      </c>
      <c r="N407" s="30">
        <v>495</v>
      </c>
      <c r="O407" s="30">
        <v>0</v>
      </c>
      <c r="P407" s="30">
        <v>0</v>
      </c>
      <c r="Q407" s="33">
        <v>0.59361200000000003</v>
      </c>
      <c r="R407" s="33">
        <v>0.51065000000000005</v>
      </c>
      <c r="S407" s="33">
        <v>0.81786199999999998</v>
      </c>
      <c r="T407" s="33">
        <v>0.30721300000000001</v>
      </c>
      <c r="U407" s="33">
        <v>0.37562899999999999</v>
      </c>
      <c r="V407" s="32">
        <v>271.10000000000002</v>
      </c>
      <c r="W407" s="33">
        <v>2.4390000000000002E-3</v>
      </c>
      <c r="X407" s="30">
        <v>367</v>
      </c>
      <c r="Y407" s="30">
        <v>0</v>
      </c>
      <c r="Z407" s="30">
        <v>0</v>
      </c>
    </row>
    <row r="408" spans="1:26">
      <c r="A408" s="30">
        <v>395</v>
      </c>
      <c r="B408" s="31">
        <v>0.1335300925925926</v>
      </c>
      <c r="C408" s="32">
        <v>21.1</v>
      </c>
      <c r="D408" s="32">
        <v>0</v>
      </c>
      <c r="E408" s="33">
        <v>0</v>
      </c>
      <c r="F408" s="34">
        <v>0</v>
      </c>
      <c r="G408" s="33">
        <v>0.99063800000000002</v>
      </c>
      <c r="H408" s="33">
        <v>0.308394</v>
      </c>
      <c r="I408" s="33">
        <v>0.61376799999999998</v>
      </c>
      <c r="J408" s="33">
        <v>0.30537399999999998</v>
      </c>
      <c r="K408" s="33">
        <v>0.49753999999999998</v>
      </c>
      <c r="L408" s="32">
        <v>618.70000000000005</v>
      </c>
      <c r="M408" s="33">
        <v>0.13920199999999999</v>
      </c>
      <c r="N408" s="30">
        <v>242</v>
      </c>
      <c r="O408" s="30">
        <v>0</v>
      </c>
      <c r="P408" s="30">
        <v>0</v>
      </c>
      <c r="Q408" s="33">
        <v>0.99402900000000005</v>
      </c>
      <c r="R408" s="33">
        <v>0.30904399999999999</v>
      </c>
      <c r="S408" s="33">
        <v>0.59761600000000004</v>
      </c>
      <c r="T408" s="33">
        <v>0.288572</v>
      </c>
      <c r="U408" s="33">
        <v>0.48287200000000002</v>
      </c>
      <c r="V408" s="32">
        <v>491.5</v>
      </c>
      <c r="W408" s="33">
        <v>2.4390000000000002E-3</v>
      </c>
      <c r="X408" s="30">
        <v>885</v>
      </c>
      <c r="Y408" s="30">
        <v>0</v>
      </c>
      <c r="Z408" s="30">
        <v>0</v>
      </c>
    </row>
    <row r="409" spans="1:26">
      <c r="A409" s="30">
        <v>396</v>
      </c>
      <c r="B409" s="31">
        <v>0.13359953703703703</v>
      </c>
      <c r="C409" s="32">
        <v>19.7</v>
      </c>
      <c r="D409" s="32">
        <v>0</v>
      </c>
      <c r="E409" s="33">
        <v>0</v>
      </c>
      <c r="F409" s="34">
        <v>0</v>
      </c>
      <c r="G409" s="33">
        <v>0.55912499999999998</v>
      </c>
      <c r="H409" s="33">
        <v>0.62754399999999999</v>
      </c>
      <c r="I409" s="33">
        <v>0.87978800000000001</v>
      </c>
      <c r="J409" s="33">
        <v>0.25224400000000002</v>
      </c>
      <c r="K409" s="33">
        <v>0.28671000000000002</v>
      </c>
      <c r="L409" s="32">
        <v>724.9</v>
      </c>
      <c r="M409" s="33">
        <v>0.59756100000000001</v>
      </c>
      <c r="N409" s="30">
        <v>0</v>
      </c>
      <c r="O409" s="30">
        <v>0</v>
      </c>
      <c r="P409" s="30">
        <v>0</v>
      </c>
      <c r="Q409" s="33">
        <v>0.99489899999999998</v>
      </c>
      <c r="R409" s="33">
        <v>0.36730000000000002</v>
      </c>
      <c r="S409" s="33">
        <v>0.71936699999999998</v>
      </c>
      <c r="T409" s="33">
        <v>0.35206700000000002</v>
      </c>
      <c r="U409" s="33">
        <v>0.48941200000000001</v>
      </c>
      <c r="V409" s="32">
        <v>631.70000000000005</v>
      </c>
      <c r="W409" s="33">
        <v>0.118536</v>
      </c>
      <c r="X409" s="30">
        <v>315</v>
      </c>
      <c r="Y409" s="30">
        <v>0</v>
      </c>
      <c r="Z409" s="30">
        <v>0</v>
      </c>
    </row>
    <row r="410" spans="1:26">
      <c r="A410" s="30">
        <v>397</v>
      </c>
      <c r="B410" s="31">
        <v>0.13365740740740742</v>
      </c>
      <c r="C410" s="32">
        <v>18.2</v>
      </c>
      <c r="D410" s="32">
        <v>0</v>
      </c>
      <c r="E410" s="33">
        <v>0</v>
      </c>
      <c r="F410" s="34">
        <v>0</v>
      </c>
      <c r="G410" s="33">
        <v>0.161804</v>
      </c>
      <c r="H410" s="33">
        <v>0.364875</v>
      </c>
      <c r="I410" s="33">
        <v>0.52310800000000002</v>
      </c>
      <c r="J410" s="33">
        <v>0.15823400000000001</v>
      </c>
      <c r="K410" s="33">
        <v>0.30248799999999998</v>
      </c>
      <c r="L410" s="32">
        <v>151.9</v>
      </c>
      <c r="M410" s="33">
        <v>0.59756100000000001</v>
      </c>
      <c r="N410" s="30">
        <v>0</v>
      </c>
      <c r="O410" s="30">
        <v>0</v>
      </c>
      <c r="P410" s="30">
        <v>0</v>
      </c>
      <c r="Q410" s="33">
        <v>0.72852799999999995</v>
      </c>
      <c r="R410" s="33">
        <v>0.32860600000000001</v>
      </c>
      <c r="S410" s="33">
        <v>0.459426</v>
      </c>
      <c r="T410" s="33">
        <v>0.13081999999999999</v>
      </c>
      <c r="U410" s="33">
        <v>0.28474699999999997</v>
      </c>
      <c r="V410" s="32">
        <v>491.5</v>
      </c>
      <c r="W410" s="33">
        <v>0.59756100000000001</v>
      </c>
      <c r="X410" s="30">
        <v>470</v>
      </c>
      <c r="Y410" s="30">
        <v>0</v>
      </c>
      <c r="Z410" s="30">
        <v>0</v>
      </c>
    </row>
    <row r="411" spans="1:26">
      <c r="A411" s="30">
        <v>398</v>
      </c>
      <c r="B411" s="31">
        <v>0.13372685185185185</v>
      </c>
      <c r="C411" s="32">
        <v>17.5</v>
      </c>
      <c r="D411" s="32">
        <v>0</v>
      </c>
      <c r="E411" s="33">
        <v>0</v>
      </c>
      <c r="F411" s="34">
        <v>0</v>
      </c>
      <c r="G411" s="33">
        <v>0.12864700000000001</v>
      </c>
      <c r="H411" s="33">
        <v>0.33047199999999999</v>
      </c>
      <c r="I411" s="33">
        <v>0.52830500000000002</v>
      </c>
      <c r="J411" s="33">
        <v>0.19783300000000001</v>
      </c>
      <c r="K411" s="33">
        <v>0.37446699999999999</v>
      </c>
      <c r="L411" s="32">
        <v>151.9</v>
      </c>
      <c r="M411" s="33">
        <v>0.59756100000000001</v>
      </c>
      <c r="N411" s="30">
        <v>613</v>
      </c>
      <c r="O411" s="30">
        <v>0</v>
      </c>
      <c r="P411" s="30">
        <v>0</v>
      </c>
      <c r="Q411" s="33">
        <v>0.80316600000000005</v>
      </c>
      <c r="R411" s="33">
        <v>0.33523199999999997</v>
      </c>
      <c r="S411" s="33">
        <v>0.49040099999999998</v>
      </c>
      <c r="T411" s="33">
        <v>0.155169</v>
      </c>
      <c r="U411" s="33">
        <v>0.316413</v>
      </c>
      <c r="V411" s="32">
        <v>436.4</v>
      </c>
      <c r="W411" s="33">
        <v>0.59756100000000001</v>
      </c>
      <c r="X411" s="30">
        <v>1048</v>
      </c>
      <c r="Y411" s="30">
        <v>0</v>
      </c>
      <c r="Z411" s="30">
        <v>0</v>
      </c>
    </row>
    <row r="412" spans="1:26">
      <c r="A412" s="30">
        <v>399</v>
      </c>
      <c r="B412" s="31">
        <v>0.13378472222222224</v>
      </c>
      <c r="C412" s="32">
        <v>16.399999999999999</v>
      </c>
      <c r="D412" s="32">
        <v>0</v>
      </c>
      <c r="E412" s="33">
        <v>0</v>
      </c>
      <c r="F412" s="34">
        <v>0</v>
      </c>
      <c r="G412" s="33">
        <v>0.46315600000000001</v>
      </c>
      <c r="H412" s="33">
        <v>0.25268600000000002</v>
      </c>
      <c r="I412" s="33">
        <v>0.260272</v>
      </c>
      <c r="J412" s="33">
        <v>7.5859999999999999E-3</v>
      </c>
      <c r="K412" s="33">
        <v>2.9145999999999998E-2</v>
      </c>
      <c r="L412" s="32">
        <v>268.60000000000002</v>
      </c>
      <c r="M412" s="33">
        <v>0.59756100000000001</v>
      </c>
      <c r="N412" s="30">
        <v>488</v>
      </c>
      <c r="O412" s="30">
        <v>0</v>
      </c>
      <c r="P412" s="30">
        <v>0</v>
      </c>
      <c r="Q412" s="33">
        <v>0.28767799999999999</v>
      </c>
      <c r="R412" s="33">
        <v>0.44730300000000001</v>
      </c>
      <c r="S412" s="33">
        <v>0.62636000000000003</v>
      </c>
      <c r="T412" s="33">
        <v>0.17905699999999999</v>
      </c>
      <c r="U412" s="33">
        <v>0.28586800000000001</v>
      </c>
      <c r="V412" s="32">
        <v>896.7</v>
      </c>
      <c r="W412" s="33">
        <v>0.59756100000000001</v>
      </c>
      <c r="X412" s="30">
        <v>0</v>
      </c>
      <c r="Y412" s="30">
        <v>0</v>
      </c>
      <c r="Z412" s="30">
        <v>0</v>
      </c>
    </row>
    <row r="413" spans="1:26">
      <c r="A413" s="30">
        <v>400</v>
      </c>
      <c r="B413" s="31">
        <v>0.13385416666666666</v>
      </c>
      <c r="C413" s="32">
        <v>14.8</v>
      </c>
      <c r="D413" s="32">
        <v>0</v>
      </c>
      <c r="E413" s="33">
        <v>0</v>
      </c>
      <c r="F413" s="34">
        <v>0</v>
      </c>
      <c r="G413" s="33">
        <v>0.75459399999999999</v>
      </c>
      <c r="H413" s="33">
        <v>0.66324000000000005</v>
      </c>
      <c r="I413" s="33">
        <v>0.91659100000000004</v>
      </c>
      <c r="J413" s="33">
        <v>0.25335099999999999</v>
      </c>
      <c r="K413" s="33">
        <v>0.27640500000000001</v>
      </c>
      <c r="L413" s="32">
        <v>230.5</v>
      </c>
      <c r="M413" s="33">
        <v>0.59756100000000001</v>
      </c>
      <c r="N413" s="30">
        <v>0</v>
      </c>
      <c r="O413" s="30">
        <v>0</v>
      </c>
      <c r="P413" s="30">
        <v>0</v>
      </c>
      <c r="Q413" s="33">
        <v>0.90991299999999997</v>
      </c>
      <c r="R413" s="33">
        <v>0.57779700000000001</v>
      </c>
      <c r="S413" s="33">
        <v>0.79152599999999995</v>
      </c>
      <c r="T413" s="33">
        <v>0.21373</v>
      </c>
      <c r="U413" s="33">
        <v>0.27002199999999998</v>
      </c>
      <c r="V413" s="32">
        <v>429.9</v>
      </c>
      <c r="W413" s="33">
        <v>0.59756100000000001</v>
      </c>
      <c r="X413" s="30">
        <v>0</v>
      </c>
      <c r="Y413" s="30">
        <v>0</v>
      </c>
      <c r="Z413" s="30">
        <v>0</v>
      </c>
    </row>
    <row r="414" spans="1:26">
      <c r="A414" s="30">
        <v>401</v>
      </c>
      <c r="B414" s="31">
        <v>0.13391203703703705</v>
      </c>
      <c r="C414" s="32">
        <v>13.7</v>
      </c>
      <c r="D414" s="32">
        <v>0</v>
      </c>
      <c r="E414" s="33">
        <v>0</v>
      </c>
      <c r="F414" s="34">
        <v>0</v>
      </c>
      <c r="G414" s="33">
        <v>0.989286</v>
      </c>
      <c r="H414" s="33">
        <v>0.32070399999999999</v>
      </c>
      <c r="I414" s="33">
        <v>0.55859499999999995</v>
      </c>
      <c r="J414" s="33">
        <v>0.23789099999999999</v>
      </c>
      <c r="K414" s="33">
        <v>0.42587399999999997</v>
      </c>
      <c r="L414" s="32">
        <v>563.6</v>
      </c>
      <c r="M414" s="33">
        <v>0.22674</v>
      </c>
      <c r="N414" s="30">
        <v>4556</v>
      </c>
      <c r="O414" s="30">
        <v>0</v>
      </c>
      <c r="P414" s="30">
        <v>0</v>
      </c>
      <c r="Q414" s="33">
        <v>2.1735000000000001E-2</v>
      </c>
      <c r="R414" s="33">
        <v>0.43304100000000001</v>
      </c>
      <c r="S414" s="33">
        <v>0.50256100000000004</v>
      </c>
      <c r="T414" s="33">
        <v>6.9519999999999998E-2</v>
      </c>
      <c r="U414" s="33">
        <v>0.13833200000000001</v>
      </c>
      <c r="V414" s="32">
        <v>330.2</v>
      </c>
      <c r="W414" s="33">
        <v>0.59756100000000001</v>
      </c>
      <c r="X414" s="30">
        <v>473</v>
      </c>
      <c r="Y414" s="30">
        <v>0</v>
      </c>
      <c r="Z414" s="30">
        <v>0</v>
      </c>
    </row>
    <row r="415" spans="1:26">
      <c r="A415" s="30">
        <v>402</v>
      </c>
      <c r="B415" s="31">
        <v>0.13398148148148148</v>
      </c>
      <c r="C415" s="32">
        <v>12.4</v>
      </c>
      <c r="D415" s="32">
        <v>0</v>
      </c>
      <c r="E415" s="33">
        <v>0</v>
      </c>
      <c r="F415" s="34">
        <v>0</v>
      </c>
      <c r="G415" s="33">
        <v>0.31204799999999999</v>
      </c>
      <c r="H415" s="33">
        <v>0.33487800000000001</v>
      </c>
      <c r="I415" s="33">
        <v>0.38019700000000001</v>
      </c>
      <c r="J415" s="33">
        <v>4.5318999999999998E-2</v>
      </c>
      <c r="K415" s="33">
        <v>0.119198</v>
      </c>
      <c r="L415" s="32">
        <v>529.6</v>
      </c>
      <c r="M415" s="33">
        <v>0.59756100000000001</v>
      </c>
      <c r="N415" s="30">
        <v>300</v>
      </c>
      <c r="O415" s="30">
        <v>0</v>
      </c>
      <c r="P415" s="30">
        <v>0</v>
      </c>
      <c r="Q415" s="33">
        <v>0.64859199999999995</v>
      </c>
      <c r="R415" s="33">
        <v>0.43042799999999998</v>
      </c>
      <c r="S415" s="33">
        <v>0.48086800000000002</v>
      </c>
      <c r="T415" s="33">
        <v>5.0439999999999999E-2</v>
      </c>
      <c r="U415" s="33">
        <v>0.104894</v>
      </c>
      <c r="V415" s="32">
        <v>697.4</v>
      </c>
      <c r="W415" s="33">
        <v>0.59756100000000001</v>
      </c>
      <c r="X415" s="30">
        <v>1386</v>
      </c>
      <c r="Y415" s="30">
        <v>0</v>
      </c>
      <c r="Z415" s="30">
        <v>0</v>
      </c>
    </row>
    <row r="416" spans="1:26">
      <c r="A416" s="30">
        <v>403</v>
      </c>
      <c r="B416" s="31">
        <v>0.13403935185185187</v>
      </c>
      <c r="C416" s="32">
        <v>11.1</v>
      </c>
      <c r="D416" s="32">
        <v>0</v>
      </c>
      <c r="E416" s="33">
        <v>0</v>
      </c>
      <c r="F416" s="34">
        <v>0</v>
      </c>
      <c r="G416" s="33">
        <v>0.47390700000000002</v>
      </c>
      <c r="H416" s="33">
        <v>0.54418800000000001</v>
      </c>
      <c r="I416" s="33">
        <v>0.55067200000000005</v>
      </c>
      <c r="J416" s="33">
        <v>6.4840000000000002E-3</v>
      </c>
      <c r="K416" s="33">
        <v>1.1775000000000001E-2</v>
      </c>
      <c r="L416" s="32">
        <v>103.3</v>
      </c>
      <c r="M416" s="33">
        <v>0.36838100000000001</v>
      </c>
      <c r="N416" s="30">
        <v>643</v>
      </c>
      <c r="O416" s="30">
        <v>0</v>
      </c>
      <c r="P416" s="30">
        <v>0</v>
      </c>
      <c r="Q416" s="33">
        <v>0.99437600000000004</v>
      </c>
      <c r="R416" s="33">
        <v>0.476962</v>
      </c>
      <c r="S416" s="33">
        <v>0.84716899999999995</v>
      </c>
      <c r="T416" s="33">
        <v>0.37020700000000001</v>
      </c>
      <c r="U416" s="33">
        <v>0.43699399999999999</v>
      </c>
      <c r="V416" s="32">
        <v>646.29999999999995</v>
      </c>
      <c r="W416" s="33">
        <v>0.13920199999999999</v>
      </c>
      <c r="X416" s="30">
        <v>0</v>
      </c>
      <c r="Y416" s="30">
        <v>0</v>
      </c>
      <c r="Z416" s="30">
        <v>0</v>
      </c>
    </row>
    <row r="417" spans="1:31">
      <c r="A417" s="30">
        <v>404</v>
      </c>
      <c r="B417" s="31">
        <v>0.1341087962962963</v>
      </c>
      <c r="C417" s="32">
        <v>9.5</v>
      </c>
      <c r="D417" s="32">
        <v>0</v>
      </c>
      <c r="E417" s="33">
        <v>0</v>
      </c>
      <c r="F417" s="34">
        <v>0</v>
      </c>
      <c r="G417" s="33">
        <v>0.99010100000000001</v>
      </c>
      <c r="H417" s="33">
        <v>0.25970100000000002</v>
      </c>
      <c r="I417" s="33">
        <v>0.47015899999999999</v>
      </c>
      <c r="J417" s="33">
        <v>0.21045800000000001</v>
      </c>
      <c r="K417" s="33">
        <v>0.447631</v>
      </c>
      <c r="L417" s="32">
        <v>504.5</v>
      </c>
      <c r="M417" s="33">
        <v>0.22674</v>
      </c>
      <c r="N417" s="30">
        <v>299</v>
      </c>
      <c r="O417" s="30">
        <v>0</v>
      </c>
      <c r="P417" s="30">
        <v>0</v>
      </c>
      <c r="Q417" s="33">
        <v>0.98855999999999999</v>
      </c>
      <c r="R417" s="33">
        <v>0.51370899999999997</v>
      </c>
      <c r="S417" s="33">
        <v>0.84761399999999998</v>
      </c>
      <c r="T417" s="33">
        <v>0.33390500000000001</v>
      </c>
      <c r="U417" s="33">
        <v>0.39393499999999998</v>
      </c>
      <c r="V417" s="32">
        <v>731.4</v>
      </c>
      <c r="W417" s="33">
        <v>0.22975499999999999</v>
      </c>
      <c r="X417" s="30">
        <v>915</v>
      </c>
      <c r="Y417" s="30">
        <v>0</v>
      </c>
      <c r="Z417" s="30">
        <v>0</v>
      </c>
    </row>
    <row r="418" spans="1:31">
      <c r="A418" s="30">
        <v>405</v>
      </c>
      <c r="B418" s="31">
        <v>0.13416666666666668</v>
      </c>
      <c r="C418" s="32">
        <v>8.6</v>
      </c>
      <c r="D418" s="32">
        <v>0</v>
      </c>
      <c r="E418" s="33">
        <v>0</v>
      </c>
      <c r="F418" s="34">
        <v>0</v>
      </c>
      <c r="G418" s="33">
        <v>0.99012900000000004</v>
      </c>
      <c r="H418" s="33">
        <v>0.28072200000000003</v>
      </c>
      <c r="I418" s="33">
        <v>0.51214099999999996</v>
      </c>
      <c r="J418" s="33">
        <v>0.23141900000000001</v>
      </c>
      <c r="K418" s="33">
        <v>0.45186599999999999</v>
      </c>
      <c r="L418" s="32">
        <v>629.29999999999995</v>
      </c>
      <c r="M418" s="33">
        <v>0.34283799999999998</v>
      </c>
      <c r="N418" s="30">
        <v>560</v>
      </c>
      <c r="O418" s="30">
        <v>0</v>
      </c>
      <c r="P418" s="30">
        <v>0</v>
      </c>
      <c r="Q418" s="33">
        <v>0.986985</v>
      </c>
      <c r="R418" s="33">
        <v>0.38028200000000001</v>
      </c>
      <c r="S418" s="33">
        <v>0.64018200000000003</v>
      </c>
      <c r="T418" s="33">
        <v>0.25989899999999999</v>
      </c>
      <c r="U418" s="33">
        <v>0.40597699999999998</v>
      </c>
      <c r="V418" s="32">
        <v>631.70000000000005</v>
      </c>
      <c r="W418" s="33">
        <v>0.26505600000000001</v>
      </c>
      <c r="X418" s="30">
        <v>0</v>
      </c>
      <c r="Y418" s="30">
        <v>0</v>
      </c>
      <c r="Z418" s="30">
        <v>0</v>
      </c>
    </row>
    <row r="419" spans="1:31">
      <c r="A419" s="30">
        <v>406</v>
      </c>
      <c r="B419" s="31">
        <v>0.13423611111111111</v>
      </c>
      <c r="C419" s="32">
        <v>7.5</v>
      </c>
      <c r="D419" s="32">
        <v>0</v>
      </c>
      <c r="E419" s="33">
        <v>0</v>
      </c>
      <c r="F419" s="34">
        <v>0</v>
      </c>
      <c r="G419" s="33">
        <v>0.114458</v>
      </c>
      <c r="H419" s="33">
        <v>0.46939999999999998</v>
      </c>
      <c r="I419" s="33">
        <v>0.52312000000000003</v>
      </c>
      <c r="J419" s="33">
        <v>5.3719000000000003E-2</v>
      </c>
      <c r="K419" s="33">
        <v>0.10269</v>
      </c>
      <c r="L419" s="32">
        <v>296.10000000000002</v>
      </c>
      <c r="M419" s="33">
        <v>0.59756100000000001</v>
      </c>
      <c r="N419" s="30">
        <v>0</v>
      </c>
      <c r="O419" s="30">
        <v>0</v>
      </c>
      <c r="P419" s="30">
        <v>0</v>
      </c>
      <c r="Q419" s="33">
        <v>0.98781399999999997</v>
      </c>
      <c r="R419" s="33">
        <v>0.37322100000000002</v>
      </c>
      <c r="S419" s="33">
        <v>0.611541</v>
      </c>
      <c r="T419" s="33">
        <v>0.23832</v>
      </c>
      <c r="U419" s="33">
        <v>0.38970399999999999</v>
      </c>
      <c r="V419" s="32">
        <v>584.70000000000005</v>
      </c>
      <c r="W419" s="33">
        <v>0.193304</v>
      </c>
      <c r="X419" s="30">
        <v>486</v>
      </c>
      <c r="Y419" s="30">
        <v>0</v>
      </c>
      <c r="Z419" s="30">
        <v>0</v>
      </c>
    </row>
    <row r="420" spans="1:31">
      <c r="A420" s="30">
        <v>407</v>
      </c>
      <c r="B420" s="31">
        <v>0.13429398148148147</v>
      </c>
      <c r="C420" s="32">
        <v>6</v>
      </c>
      <c r="D420" s="32">
        <v>0</v>
      </c>
      <c r="E420" s="33">
        <v>0</v>
      </c>
      <c r="F420" s="34">
        <v>0</v>
      </c>
      <c r="G420" s="33">
        <v>0.100632</v>
      </c>
      <c r="H420" s="33">
        <v>0.533196</v>
      </c>
      <c r="I420" s="33">
        <v>0.72695200000000004</v>
      </c>
      <c r="J420" s="33">
        <v>0.19375600000000001</v>
      </c>
      <c r="K420" s="33">
        <v>0.26653199999999999</v>
      </c>
      <c r="L420" s="32">
        <v>164.9</v>
      </c>
      <c r="M420" s="33">
        <v>0.59756100000000001</v>
      </c>
      <c r="N420" s="30">
        <v>352</v>
      </c>
      <c r="O420" s="30">
        <v>0</v>
      </c>
      <c r="P420" s="30">
        <v>0</v>
      </c>
      <c r="Q420" s="33">
        <v>0.98132799999999998</v>
      </c>
      <c r="R420" s="33">
        <v>0.32993800000000001</v>
      </c>
      <c r="S420" s="33">
        <v>0.55933900000000003</v>
      </c>
      <c r="T420" s="33">
        <v>0.22939999999999999</v>
      </c>
      <c r="U420" s="33">
        <v>0.41012799999999999</v>
      </c>
      <c r="V420" s="32">
        <v>818.1</v>
      </c>
      <c r="W420" s="33">
        <v>0.198182</v>
      </c>
      <c r="X420" s="30">
        <v>1148</v>
      </c>
      <c r="Y420" s="30">
        <v>0</v>
      </c>
      <c r="Z420" s="30">
        <v>0</v>
      </c>
    </row>
    <row r="421" spans="1:31">
      <c r="A421" s="30">
        <v>408</v>
      </c>
      <c r="B421" s="31">
        <v>0.13435185185185186</v>
      </c>
      <c r="C421" s="32">
        <v>4.9000000000000004</v>
      </c>
      <c r="D421" s="32">
        <v>0</v>
      </c>
      <c r="E421" s="33">
        <v>0</v>
      </c>
      <c r="F421" s="34">
        <v>0</v>
      </c>
      <c r="G421" s="33">
        <v>0.97507600000000005</v>
      </c>
      <c r="H421" s="33">
        <v>0.161465</v>
      </c>
      <c r="I421" s="33">
        <v>0.28476099999999999</v>
      </c>
      <c r="J421" s="33">
        <v>0.123296</v>
      </c>
      <c r="K421" s="33">
        <v>0.43297999999999998</v>
      </c>
      <c r="L421" s="32">
        <v>597.70000000000005</v>
      </c>
      <c r="M421" s="33">
        <v>0.25228400000000001</v>
      </c>
      <c r="N421" s="30">
        <v>1197</v>
      </c>
      <c r="O421" s="30">
        <v>0</v>
      </c>
      <c r="P421" s="30">
        <v>0</v>
      </c>
      <c r="Q421" s="33">
        <v>0.99257399999999996</v>
      </c>
      <c r="R421" s="33">
        <v>0.38673800000000003</v>
      </c>
      <c r="S421" s="33">
        <v>0.63980899999999996</v>
      </c>
      <c r="T421" s="33">
        <v>0.25307099999999999</v>
      </c>
      <c r="U421" s="33">
        <v>0.39554099999999998</v>
      </c>
      <c r="V421" s="32">
        <v>468</v>
      </c>
      <c r="W421" s="33">
        <v>0.13920199999999999</v>
      </c>
      <c r="X421" s="30">
        <v>771</v>
      </c>
      <c r="Y421" s="30">
        <v>0</v>
      </c>
      <c r="Z421" s="30">
        <v>0</v>
      </c>
    </row>
    <row r="422" spans="1:31">
      <c r="A422" s="30">
        <v>409</v>
      </c>
      <c r="B422" s="31">
        <v>0.13442129629629629</v>
      </c>
      <c r="C422" s="32">
        <v>3.8</v>
      </c>
      <c r="D422" s="32">
        <v>0</v>
      </c>
      <c r="E422" s="33">
        <v>0</v>
      </c>
      <c r="F422" s="34">
        <v>0</v>
      </c>
      <c r="G422" s="33">
        <v>0.98866299999999996</v>
      </c>
      <c r="H422" s="33">
        <v>0.30719400000000002</v>
      </c>
      <c r="I422" s="33">
        <v>0.52551800000000004</v>
      </c>
      <c r="J422" s="33">
        <v>0.21832399999999999</v>
      </c>
      <c r="K422" s="33">
        <v>0.41544599999999998</v>
      </c>
      <c r="L422" s="32">
        <v>680.3</v>
      </c>
      <c r="M422" s="33">
        <v>0.35073100000000001</v>
      </c>
      <c r="N422" s="30">
        <v>522</v>
      </c>
      <c r="O422" s="30">
        <v>0</v>
      </c>
      <c r="P422" s="30">
        <v>0</v>
      </c>
      <c r="Q422" s="33">
        <v>6.9040000000000004E-3</v>
      </c>
      <c r="R422" s="33">
        <v>0.404974</v>
      </c>
      <c r="S422" s="33">
        <v>0.483622</v>
      </c>
      <c r="T422" s="33">
        <v>7.8647999999999996E-2</v>
      </c>
      <c r="U422" s="33">
        <v>0.16262199999999999</v>
      </c>
      <c r="V422" s="32">
        <v>896.7</v>
      </c>
      <c r="W422" s="33">
        <v>2.4390000000000002E-3</v>
      </c>
      <c r="X422" s="30">
        <v>456</v>
      </c>
      <c r="Y422" s="30">
        <v>0</v>
      </c>
      <c r="Z422" s="30">
        <v>0</v>
      </c>
    </row>
    <row r="423" spans="1:31">
      <c r="A423" s="30">
        <v>410</v>
      </c>
      <c r="B423" s="31">
        <v>0.13447916666666668</v>
      </c>
      <c r="C423" s="32">
        <v>2.7</v>
      </c>
      <c r="D423" s="32">
        <v>0</v>
      </c>
      <c r="E423" s="33">
        <v>0</v>
      </c>
      <c r="F423" s="34">
        <v>0</v>
      </c>
      <c r="G423" s="33">
        <v>0.54528699999999997</v>
      </c>
      <c r="H423" s="33">
        <v>0.75465599999999999</v>
      </c>
      <c r="I423" s="33">
        <v>1.0174369999999999</v>
      </c>
      <c r="J423" s="33">
        <v>0.26278099999999999</v>
      </c>
      <c r="K423" s="33">
        <v>0.25827800000000001</v>
      </c>
      <c r="L423" s="32">
        <v>896.7</v>
      </c>
      <c r="M423" s="33">
        <v>0.36838100000000001</v>
      </c>
      <c r="N423" s="30">
        <v>272</v>
      </c>
      <c r="O423" s="30">
        <v>0</v>
      </c>
      <c r="P423" s="30">
        <v>0</v>
      </c>
      <c r="Q423" s="33">
        <v>0.27255299999999999</v>
      </c>
      <c r="R423" s="33">
        <v>0.37009599999999998</v>
      </c>
      <c r="S423" s="33">
        <v>0.40477600000000002</v>
      </c>
      <c r="T423" s="33">
        <v>3.4680000000000002E-2</v>
      </c>
      <c r="U423" s="33">
        <v>8.5678000000000004E-2</v>
      </c>
      <c r="V423" s="32">
        <v>306.7</v>
      </c>
      <c r="W423" s="33">
        <v>0.59756100000000001</v>
      </c>
      <c r="X423" s="30">
        <v>888</v>
      </c>
      <c r="Y423" s="30">
        <v>0</v>
      </c>
      <c r="Z423" s="30">
        <v>0</v>
      </c>
    </row>
    <row r="424" spans="1:31">
      <c r="A424" s="30">
        <v>411</v>
      </c>
      <c r="B424" s="31">
        <v>0.1345486111111111</v>
      </c>
      <c r="C424" s="32">
        <v>1.3</v>
      </c>
      <c r="D424" s="32">
        <v>1.6</v>
      </c>
      <c r="E424" s="33">
        <v>1.7290000000000001E-3</v>
      </c>
      <c r="F424" s="34">
        <v>8.4000000000000005E-2</v>
      </c>
      <c r="G424" s="33">
        <v>0.97839799999999999</v>
      </c>
      <c r="H424" s="33">
        <v>0.305089</v>
      </c>
      <c r="I424" s="33">
        <v>0.50873900000000005</v>
      </c>
      <c r="J424" s="33">
        <v>0.203651</v>
      </c>
      <c r="K424" s="33">
        <v>0.40030500000000002</v>
      </c>
      <c r="L424" s="32">
        <v>703.9</v>
      </c>
      <c r="M424" s="33">
        <v>0.44314799999999999</v>
      </c>
      <c r="N424" s="30">
        <v>815</v>
      </c>
      <c r="O424" s="30">
        <v>0</v>
      </c>
      <c r="P424" s="30">
        <v>0</v>
      </c>
      <c r="Q424" s="33">
        <v>0.97894899999999996</v>
      </c>
      <c r="R424" s="33">
        <v>0.34866599999999998</v>
      </c>
      <c r="S424" s="33">
        <v>0.51919599999999999</v>
      </c>
      <c r="T424" s="33">
        <v>0.17052999999999999</v>
      </c>
      <c r="U424" s="33">
        <v>0.32845000000000002</v>
      </c>
      <c r="V424" s="32">
        <v>769.5</v>
      </c>
      <c r="W424" s="33">
        <v>0.239512</v>
      </c>
      <c r="X424" s="30">
        <v>1643</v>
      </c>
      <c r="Y424" s="30">
        <v>0</v>
      </c>
      <c r="Z424" s="30">
        <v>0</v>
      </c>
      <c r="AA424" s="33">
        <v>0.50530699999999995</v>
      </c>
      <c r="AB424" s="33">
        <v>5.5787299999999996E-3</v>
      </c>
      <c r="AC424" s="33">
        <v>0.34961700000000001</v>
      </c>
      <c r="AD424" s="35">
        <v>0.25</v>
      </c>
      <c r="AE424" s="32">
        <v>1180</v>
      </c>
    </row>
    <row r="425" spans="1:31">
      <c r="A425" s="30">
        <v>412</v>
      </c>
      <c r="B425" s="31">
        <v>0.13460648148148149</v>
      </c>
      <c r="C425" s="32">
        <v>0.4</v>
      </c>
      <c r="D425" s="32">
        <v>4.0999999999999996</v>
      </c>
      <c r="E425" s="33">
        <v>0</v>
      </c>
      <c r="F425" s="34">
        <v>0</v>
      </c>
      <c r="G425" s="33">
        <v>0.90200999999999998</v>
      </c>
      <c r="H425" s="33">
        <v>0.103738</v>
      </c>
      <c r="I425" s="33">
        <v>0.144319</v>
      </c>
      <c r="J425" s="33">
        <v>4.0580999999999999E-2</v>
      </c>
      <c r="K425" s="33">
        <v>0.28119100000000002</v>
      </c>
      <c r="L425" s="32">
        <v>567.6</v>
      </c>
      <c r="M425" s="33">
        <v>0.451042</v>
      </c>
      <c r="N425" s="30">
        <v>0</v>
      </c>
      <c r="O425" s="30">
        <v>0</v>
      </c>
      <c r="P425" s="30">
        <v>0</v>
      </c>
      <c r="Q425" s="33">
        <v>0.94688799999999995</v>
      </c>
      <c r="R425" s="33">
        <v>0.176758</v>
      </c>
      <c r="S425" s="33">
        <v>0.243949</v>
      </c>
      <c r="T425" s="33">
        <v>6.7192000000000002E-2</v>
      </c>
      <c r="U425" s="33">
        <v>0.27543299999999998</v>
      </c>
      <c r="V425" s="32">
        <v>693.3</v>
      </c>
      <c r="W425" s="33">
        <v>0.12155100000000001</v>
      </c>
      <c r="X425" s="30">
        <v>1517</v>
      </c>
      <c r="Y425" s="30">
        <v>0</v>
      </c>
      <c r="Z425" s="30">
        <v>0</v>
      </c>
    </row>
    <row r="426" spans="1:31">
      <c r="A426" s="30">
        <v>413</v>
      </c>
      <c r="B426" s="31">
        <v>0.13467592592592592</v>
      </c>
      <c r="C426" s="32">
        <v>0</v>
      </c>
      <c r="D426" s="32">
        <v>4.0999999999999996</v>
      </c>
      <c r="E426" s="33">
        <v>3.0560000000000001E-3</v>
      </c>
      <c r="F426" s="34">
        <v>0.14799999999999999</v>
      </c>
      <c r="G426" s="33">
        <v>0.82133299999999998</v>
      </c>
      <c r="H426" s="33">
        <v>6.0680999999999999E-2</v>
      </c>
      <c r="I426" s="33">
        <v>8.4949999999999998E-2</v>
      </c>
      <c r="J426" s="33">
        <v>2.4268999999999999E-2</v>
      </c>
      <c r="K426" s="33">
        <v>0.285686</v>
      </c>
      <c r="L426" s="32">
        <v>559.6</v>
      </c>
      <c r="M426" s="33">
        <v>4.8647999999999997E-2</v>
      </c>
      <c r="N426" s="30">
        <v>1144</v>
      </c>
      <c r="O426" s="30">
        <v>0</v>
      </c>
      <c r="P426" s="30">
        <v>0</v>
      </c>
      <c r="Q426" s="33">
        <v>0.64202599999999999</v>
      </c>
      <c r="R426" s="33">
        <v>3.3184999999999999E-2</v>
      </c>
      <c r="S426" s="33">
        <v>4.7078000000000002E-2</v>
      </c>
      <c r="T426" s="33">
        <v>1.3893000000000001E-2</v>
      </c>
      <c r="U426" s="33">
        <v>0.29510199999999998</v>
      </c>
      <c r="V426" s="32">
        <v>673.8</v>
      </c>
      <c r="W426" s="33">
        <v>0.36838100000000001</v>
      </c>
      <c r="X426" s="30">
        <v>0</v>
      </c>
      <c r="Y426" s="30">
        <v>0</v>
      </c>
      <c r="Z426" s="30">
        <v>0</v>
      </c>
      <c r="AA426" s="33">
        <v>0.45400299999999999</v>
      </c>
      <c r="AB426" s="33">
        <v>1.53998E-2</v>
      </c>
      <c r="AC426" s="33">
        <v>3.3399199999999997E-2</v>
      </c>
      <c r="AD426" s="35">
        <v>0.25</v>
      </c>
      <c r="AE426" s="32">
        <v>1484.2</v>
      </c>
    </row>
    <row r="427" spans="1:31">
      <c r="A427" s="30">
        <v>414</v>
      </c>
      <c r="B427" s="31">
        <v>0.13473379629629631</v>
      </c>
      <c r="C427" s="32">
        <v>0</v>
      </c>
      <c r="D427" s="32">
        <v>5.7</v>
      </c>
      <c r="E427" s="33">
        <v>3.9420000000000002E-3</v>
      </c>
      <c r="F427" s="34">
        <v>0.191</v>
      </c>
      <c r="G427" s="33">
        <v>0.45481300000000002</v>
      </c>
      <c r="H427" s="33">
        <v>3.2980000000000002E-2</v>
      </c>
      <c r="I427" s="33">
        <v>4.2631000000000002E-2</v>
      </c>
      <c r="J427" s="33">
        <v>9.6509999999999999E-3</v>
      </c>
      <c r="K427" s="33">
        <v>0.22638900000000001</v>
      </c>
      <c r="L427" s="32">
        <v>604.20000000000005</v>
      </c>
      <c r="M427" s="33">
        <v>2.4390000000000002E-3</v>
      </c>
      <c r="N427" s="30">
        <v>2364</v>
      </c>
      <c r="O427" s="30">
        <v>0</v>
      </c>
      <c r="P427" s="30">
        <v>0</v>
      </c>
      <c r="Q427" s="33">
        <v>0.37177399999999999</v>
      </c>
      <c r="R427" s="33">
        <v>2.1401E-2</v>
      </c>
      <c r="S427" s="33">
        <v>2.8922E-2</v>
      </c>
      <c r="T427" s="33">
        <v>7.5209999999999999E-3</v>
      </c>
      <c r="U427" s="33">
        <v>0.260046</v>
      </c>
      <c r="V427" s="32">
        <v>731.4</v>
      </c>
      <c r="W427" s="33">
        <v>0.134323</v>
      </c>
      <c r="X427" s="30">
        <v>0</v>
      </c>
      <c r="Y427" s="30">
        <v>0</v>
      </c>
      <c r="Z427" s="30">
        <v>0</v>
      </c>
      <c r="AA427" s="33">
        <v>0.40007100000000001</v>
      </c>
      <c r="AB427" s="33">
        <v>4.6586000000000002E-2</v>
      </c>
      <c r="AC427" s="33">
        <v>2.1751099999999999E-2</v>
      </c>
      <c r="AD427" s="35">
        <v>0.25</v>
      </c>
      <c r="AE427" s="32">
        <v>1374.7</v>
      </c>
    </row>
    <row r="428" spans="1:31">
      <c r="A428" s="30">
        <v>415</v>
      </c>
      <c r="B428" s="31">
        <v>0.13480324074074074</v>
      </c>
      <c r="C428" s="32">
        <v>0</v>
      </c>
      <c r="D428" s="32">
        <v>4.0999999999999996</v>
      </c>
      <c r="E428" s="33">
        <v>3.754E-3</v>
      </c>
      <c r="F428" s="34">
        <v>0.182</v>
      </c>
      <c r="G428" s="33">
        <v>0.37939000000000001</v>
      </c>
      <c r="H428" s="33">
        <v>2.5732000000000001E-2</v>
      </c>
      <c r="I428" s="33">
        <v>3.2298E-2</v>
      </c>
      <c r="J428" s="33">
        <v>6.5649999999999997E-3</v>
      </c>
      <c r="K428" s="33">
        <v>0.20327899999999999</v>
      </c>
      <c r="L428" s="32">
        <v>557.1</v>
      </c>
      <c r="M428" s="33">
        <v>0.35560999999999998</v>
      </c>
      <c r="N428" s="30">
        <v>5215</v>
      </c>
      <c r="O428" s="30">
        <v>0</v>
      </c>
      <c r="P428" s="30">
        <v>0</v>
      </c>
      <c r="Q428" s="33">
        <v>0.71800699999999995</v>
      </c>
      <c r="R428" s="33">
        <v>2.8504999999999999E-2</v>
      </c>
      <c r="S428" s="33">
        <v>4.6265000000000001E-2</v>
      </c>
      <c r="T428" s="33">
        <v>1.7759E-2</v>
      </c>
      <c r="U428" s="33">
        <v>0.38386399999999998</v>
      </c>
      <c r="V428" s="32">
        <v>896.7</v>
      </c>
      <c r="W428" s="33">
        <v>2.4390000000000002E-3</v>
      </c>
      <c r="X428" s="30">
        <v>2720</v>
      </c>
      <c r="Y428" s="30">
        <v>0</v>
      </c>
      <c r="Z428" s="30">
        <v>0</v>
      </c>
      <c r="AA428" s="33">
        <v>0.59055999999999997</v>
      </c>
      <c r="AB428" s="33">
        <v>6.6296099999999997E-2</v>
      </c>
      <c r="AC428" s="33">
        <v>2.9682799999999999E-2</v>
      </c>
      <c r="AD428" s="35">
        <v>0.25</v>
      </c>
      <c r="AE428" s="32">
        <v>1490.8</v>
      </c>
    </row>
    <row r="429" spans="1:31">
      <c r="A429" s="30">
        <v>416</v>
      </c>
      <c r="B429" s="31">
        <v>0.13486111111111113</v>
      </c>
      <c r="C429" s="32">
        <v>0</v>
      </c>
      <c r="D429" s="32">
        <v>3.2</v>
      </c>
      <c r="E429" s="33">
        <v>2.3389999999999999E-3</v>
      </c>
      <c r="F429" s="34">
        <v>0.113</v>
      </c>
      <c r="G429" s="33">
        <v>0.24999399999999999</v>
      </c>
      <c r="H429" s="33">
        <v>2.1621000000000001E-2</v>
      </c>
      <c r="I429" s="33">
        <v>2.7796000000000001E-2</v>
      </c>
      <c r="J429" s="33">
        <v>6.1749999999999999E-3</v>
      </c>
      <c r="K429" s="33">
        <v>0.22214100000000001</v>
      </c>
      <c r="L429" s="32">
        <v>587.20000000000005</v>
      </c>
      <c r="M429" s="33">
        <v>2.3104E-2</v>
      </c>
      <c r="N429" s="30">
        <v>5243</v>
      </c>
      <c r="O429" s="30">
        <v>0</v>
      </c>
      <c r="P429" s="30">
        <v>0</v>
      </c>
      <c r="Q429" s="33">
        <v>0.48266900000000001</v>
      </c>
      <c r="R429" s="33">
        <v>2.1843999999999999E-2</v>
      </c>
      <c r="S429" s="33">
        <v>3.0374999999999999E-2</v>
      </c>
      <c r="T429" s="33">
        <v>8.5310000000000004E-3</v>
      </c>
      <c r="U429" s="33">
        <v>0.28085599999999999</v>
      </c>
      <c r="V429" s="32">
        <v>631.70000000000005</v>
      </c>
      <c r="W429" s="33">
        <v>0.319158</v>
      </c>
      <c r="X429" s="30">
        <v>2897</v>
      </c>
      <c r="Y429" s="30">
        <v>0</v>
      </c>
      <c r="Z429" s="30">
        <v>0</v>
      </c>
      <c r="AA429" s="33">
        <v>0.432087</v>
      </c>
      <c r="AB429" s="33">
        <v>5.6768899999999997E-2</v>
      </c>
      <c r="AC429" s="33">
        <v>2.23281E-2</v>
      </c>
      <c r="AD429" s="35">
        <v>0.25</v>
      </c>
      <c r="AE429" s="32">
        <v>1414.6</v>
      </c>
    </row>
    <row r="430" spans="1:31">
      <c r="A430" s="30">
        <v>417</v>
      </c>
      <c r="B430" s="31">
        <v>0.13493055555555555</v>
      </c>
      <c r="C430" s="32">
        <v>0</v>
      </c>
      <c r="D430" s="32">
        <v>4.0999999999999996</v>
      </c>
      <c r="E430" s="33">
        <v>5.3790000000000001E-3</v>
      </c>
      <c r="F430" s="34">
        <v>0.26</v>
      </c>
      <c r="G430" s="33">
        <v>0.83769400000000005</v>
      </c>
      <c r="H430" s="33">
        <v>5.3525999999999997E-2</v>
      </c>
      <c r="I430" s="33">
        <v>8.0796999999999994E-2</v>
      </c>
      <c r="J430" s="33">
        <v>2.7271E-2</v>
      </c>
      <c r="K430" s="33">
        <v>0.33752700000000002</v>
      </c>
      <c r="L430" s="32">
        <v>852.2</v>
      </c>
      <c r="M430" s="33">
        <v>0.13920199999999999</v>
      </c>
      <c r="N430" s="30">
        <v>2229</v>
      </c>
      <c r="O430" s="30">
        <v>0</v>
      </c>
      <c r="P430" s="30">
        <v>0</v>
      </c>
      <c r="Q430" s="33">
        <v>0.80643200000000004</v>
      </c>
      <c r="R430" s="33">
        <v>3.2368000000000001E-2</v>
      </c>
      <c r="S430" s="33">
        <v>4.9903000000000003E-2</v>
      </c>
      <c r="T430" s="33">
        <v>1.7534999999999999E-2</v>
      </c>
      <c r="U430" s="33">
        <v>0.351381</v>
      </c>
      <c r="V430" s="32">
        <v>765.5</v>
      </c>
      <c r="W430" s="33">
        <v>2.4390000000000002E-3</v>
      </c>
      <c r="X430" s="30">
        <v>0</v>
      </c>
      <c r="Y430" s="30">
        <v>0</v>
      </c>
      <c r="Z430" s="30">
        <v>0</v>
      </c>
      <c r="AA430" s="33">
        <v>0.54058600000000001</v>
      </c>
      <c r="AB430" s="33">
        <v>4.4364399999999998E-2</v>
      </c>
      <c r="AC430" s="33">
        <v>3.3146200000000001E-2</v>
      </c>
      <c r="AD430" s="35">
        <v>0.25</v>
      </c>
      <c r="AE430" s="32">
        <v>974.7</v>
      </c>
    </row>
    <row r="431" spans="1:31">
      <c r="A431" s="30">
        <v>418</v>
      </c>
      <c r="B431" s="31">
        <v>0.13498842592592594</v>
      </c>
      <c r="C431" s="32">
        <v>0</v>
      </c>
      <c r="D431" s="32">
        <v>0</v>
      </c>
      <c r="E431" s="33">
        <v>0</v>
      </c>
      <c r="F431" s="34">
        <v>0</v>
      </c>
      <c r="G431" s="33">
        <v>0.84661799999999998</v>
      </c>
      <c r="H431" s="33">
        <v>5.1228999999999997E-2</v>
      </c>
      <c r="I431" s="33">
        <v>7.2986999999999996E-2</v>
      </c>
      <c r="J431" s="33">
        <v>2.1759000000000001E-2</v>
      </c>
      <c r="K431" s="33">
        <v>0.29811500000000002</v>
      </c>
      <c r="L431" s="32">
        <v>457.4</v>
      </c>
      <c r="M431" s="33">
        <v>0.52279399999999998</v>
      </c>
      <c r="N431" s="30">
        <v>1018</v>
      </c>
      <c r="O431" s="30">
        <v>0</v>
      </c>
      <c r="P431" s="30">
        <v>0</v>
      </c>
      <c r="Q431" s="33">
        <v>0.91051499999999996</v>
      </c>
      <c r="R431" s="33">
        <v>7.2400999999999993E-2</v>
      </c>
      <c r="S431" s="33">
        <v>0.11050500000000001</v>
      </c>
      <c r="T431" s="33">
        <v>3.8103999999999999E-2</v>
      </c>
      <c r="U431" s="33">
        <v>0.34481499999999998</v>
      </c>
      <c r="V431" s="32">
        <v>711.9</v>
      </c>
      <c r="W431" s="33">
        <v>0.33494400000000002</v>
      </c>
      <c r="X431" s="30">
        <v>5210</v>
      </c>
      <c r="Y431" s="30">
        <v>0</v>
      </c>
      <c r="Z431" s="30">
        <v>0</v>
      </c>
    </row>
    <row r="432" spans="1:31">
      <c r="A432" s="30">
        <v>419</v>
      </c>
      <c r="B432" s="31">
        <v>0.1350462962962963</v>
      </c>
      <c r="C432" s="32">
        <v>0</v>
      </c>
      <c r="D432" s="32">
        <v>1.6</v>
      </c>
      <c r="E432" s="33">
        <v>0</v>
      </c>
      <c r="F432" s="34">
        <v>0</v>
      </c>
      <c r="G432" s="33">
        <v>0.88952200000000003</v>
      </c>
      <c r="H432" s="33">
        <v>8.5347999999999993E-2</v>
      </c>
      <c r="I432" s="33">
        <v>0.13373699999999999</v>
      </c>
      <c r="J432" s="33">
        <v>4.8390000000000002E-2</v>
      </c>
      <c r="K432" s="33">
        <v>0.36182700000000001</v>
      </c>
      <c r="L432" s="32">
        <v>896.7</v>
      </c>
      <c r="M432" s="33">
        <v>2.4390000000000002E-3</v>
      </c>
      <c r="N432" s="30">
        <v>0</v>
      </c>
      <c r="O432" s="30">
        <v>0</v>
      </c>
      <c r="P432" s="30">
        <v>0</v>
      </c>
      <c r="Q432" s="33">
        <v>0.86137399999999997</v>
      </c>
      <c r="R432" s="33">
        <v>6.8103999999999998E-2</v>
      </c>
      <c r="S432" s="33">
        <v>0.100825</v>
      </c>
      <c r="T432" s="33">
        <v>3.2722000000000001E-2</v>
      </c>
      <c r="U432" s="33">
        <v>0.32453799999999999</v>
      </c>
      <c r="V432" s="32">
        <v>752.5</v>
      </c>
      <c r="W432" s="33">
        <v>0.14408000000000001</v>
      </c>
      <c r="X432" s="30">
        <v>1470</v>
      </c>
      <c r="Y432" s="30">
        <v>0</v>
      </c>
      <c r="Z432" s="30">
        <v>0</v>
      </c>
    </row>
    <row r="433" spans="1:31">
      <c r="A433" s="30">
        <v>420</v>
      </c>
      <c r="B433" s="31">
        <v>0.13511574074074076</v>
      </c>
      <c r="C433" s="32">
        <v>0</v>
      </c>
      <c r="D433" s="32">
        <v>2.4</v>
      </c>
      <c r="E433" s="33">
        <v>2.604E-3</v>
      </c>
      <c r="F433" s="34">
        <v>0.126</v>
      </c>
      <c r="G433" s="33">
        <v>0.64850099999999999</v>
      </c>
      <c r="H433" s="33">
        <v>4.0467999999999997E-2</v>
      </c>
      <c r="I433" s="33">
        <v>5.3047999999999998E-2</v>
      </c>
      <c r="J433" s="33">
        <v>1.2579999999999999E-2</v>
      </c>
      <c r="K433" s="33">
        <v>0.23714499999999999</v>
      </c>
      <c r="L433" s="32">
        <v>673.8</v>
      </c>
      <c r="M433" s="33">
        <v>0.46079799999999999</v>
      </c>
      <c r="N433" s="30">
        <v>5740</v>
      </c>
      <c r="O433" s="30">
        <v>0</v>
      </c>
      <c r="P433" s="30">
        <v>0</v>
      </c>
      <c r="Q433" s="33">
        <v>0.95178399999999996</v>
      </c>
      <c r="R433" s="33">
        <v>8.5902999999999993E-2</v>
      </c>
      <c r="S433" s="33">
        <v>0.13464599999999999</v>
      </c>
      <c r="T433" s="33">
        <v>4.8743000000000002E-2</v>
      </c>
      <c r="U433" s="33">
        <v>0.36201</v>
      </c>
      <c r="V433" s="32">
        <v>557.1</v>
      </c>
      <c r="W433" s="33">
        <v>0.21884700000000001</v>
      </c>
      <c r="X433" s="30">
        <v>4422</v>
      </c>
      <c r="Y433" s="30">
        <v>0</v>
      </c>
      <c r="Z433" s="30">
        <v>0</v>
      </c>
      <c r="AA433" s="33">
        <v>0.55693800000000004</v>
      </c>
      <c r="AB433" s="33">
        <v>5.3668300000000002E-2</v>
      </c>
      <c r="AC433" s="33">
        <v>8.8519E-2</v>
      </c>
      <c r="AD433" s="35">
        <v>0.25</v>
      </c>
      <c r="AE433" s="32">
        <v>1232.5999999999999</v>
      </c>
    </row>
    <row r="434" spans="1:31">
      <c r="A434" s="30">
        <v>421</v>
      </c>
      <c r="B434" s="31">
        <v>0.13517361111111112</v>
      </c>
      <c r="C434" s="32">
        <v>0</v>
      </c>
      <c r="D434" s="32">
        <v>2.4</v>
      </c>
      <c r="E434" s="33">
        <v>3.637E-3</v>
      </c>
      <c r="F434" s="34">
        <v>0.17599999999999999</v>
      </c>
      <c r="G434" s="33">
        <v>0.54957699999999998</v>
      </c>
      <c r="H434" s="33">
        <v>3.6395999999999998E-2</v>
      </c>
      <c r="I434" s="33">
        <v>4.7474000000000002E-2</v>
      </c>
      <c r="J434" s="33">
        <v>1.1077999999999999E-2</v>
      </c>
      <c r="K434" s="33">
        <v>0.233349</v>
      </c>
      <c r="L434" s="32">
        <v>896.7</v>
      </c>
      <c r="M434" s="33">
        <v>0.36838100000000001</v>
      </c>
      <c r="N434" s="30">
        <v>3235</v>
      </c>
      <c r="O434" s="30">
        <v>0</v>
      </c>
      <c r="P434" s="30">
        <v>0</v>
      </c>
      <c r="Q434" s="33">
        <v>0.93563600000000002</v>
      </c>
      <c r="R434" s="33">
        <v>7.7054999999999998E-2</v>
      </c>
      <c r="S434" s="33">
        <v>0.123263</v>
      </c>
      <c r="T434" s="33">
        <v>4.6207999999999999E-2</v>
      </c>
      <c r="U434" s="33">
        <v>0.37486999999999998</v>
      </c>
      <c r="V434" s="32">
        <v>703.9</v>
      </c>
      <c r="W434" s="33">
        <v>0.23463400000000001</v>
      </c>
      <c r="X434" s="30">
        <v>3086</v>
      </c>
      <c r="Y434" s="30">
        <v>0</v>
      </c>
      <c r="Z434" s="30">
        <v>0</v>
      </c>
      <c r="AA434" s="33">
        <v>0.57672299999999999</v>
      </c>
      <c r="AB434" s="33">
        <v>4.0800200000000002E-2</v>
      </c>
      <c r="AC434" s="33">
        <v>7.89406E-2</v>
      </c>
      <c r="AD434" s="35">
        <v>0.25</v>
      </c>
      <c r="AE434" s="32">
        <v>926.2</v>
      </c>
    </row>
    <row r="435" spans="1:31">
      <c r="A435" s="30">
        <v>422</v>
      </c>
      <c r="B435" s="31">
        <v>0.13524305555555555</v>
      </c>
      <c r="C435" s="32">
        <v>0</v>
      </c>
      <c r="D435" s="32">
        <v>2.4</v>
      </c>
      <c r="E435" s="33">
        <v>2.575E-3</v>
      </c>
      <c r="F435" s="34">
        <v>0.125</v>
      </c>
      <c r="G435" s="33">
        <v>0.79389200000000004</v>
      </c>
      <c r="H435" s="33">
        <v>3.8032000000000003E-2</v>
      </c>
      <c r="I435" s="33">
        <v>5.4503000000000003E-2</v>
      </c>
      <c r="J435" s="33">
        <v>1.6469999999999999E-2</v>
      </c>
      <c r="K435" s="33">
        <v>0.30219400000000002</v>
      </c>
      <c r="L435" s="32">
        <v>724.9</v>
      </c>
      <c r="M435" s="33">
        <v>0.36838100000000001</v>
      </c>
      <c r="N435" s="30">
        <v>807</v>
      </c>
      <c r="O435" s="30">
        <v>0</v>
      </c>
      <c r="P435" s="30">
        <v>0</v>
      </c>
      <c r="Q435" s="33">
        <v>0.89635200000000004</v>
      </c>
      <c r="R435" s="33">
        <v>7.1097999999999995E-2</v>
      </c>
      <c r="S435" s="33">
        <v>0.104196</v>
      </c>
      <c r="T435" s="33">
        <v>3.3098000000000002E-2</v>
      </c>
      <c r="U435" s="33">
        <v>0.31765100000000002</v>
      </c>
      <c r="V435" s="32">
        <v>614.70000000000005</v>
      </c>
      <c r="W435" s="33">
        <v>2.4390000000000002E-3</v>
      </c>
      <c r="X435" s="30">
        <v>0</v>
      </c>
      <c r="Y435" s="30">
        <v>0</v>
      </c>
      <c r="Z435" s="30">
        <v>0</v>
      </c>
      <c r="AA435" s="33">
        <v>0.48869400000000002</v>
      </c>
      <c r="AB435" s="33">
        <v>8.50477E-3</v>
      </c>
      <c r="AC435" s="33">
        <v>7.1379499999999999E-2</v>
      </c>
      <c r="AD435" s="35">
        <v>0.25</v>
      </c>
      <c r="AE435" s="32">
        <v>1145.7</v>
      </c>
    </row>
    <row r="436" spans="1:31">
      <c r="A436" s="30">
        <v>423</v>
      </c>
      <c r="B436" s="31">
        <v>0.13530092592592594</v>
      </c>
      <c r="C436" s="32">
        <v>0</v>
      </c>
      <c r="D436" s="32">
        <v>2.4</v>
      </c>
      <c r="E436" s="33">
        <v>0</v>
      </c>
      <c r="F436" s="34">
        <v>0</v>
      </c>
      <c r="G436" s="33">
        <v>0.72210600000000003</v>
      </c>
      <c r="H436" s="33">
        <v>4.7150999999999998E-2</v>
      </c>
      <c r="I436" s="33">
        <v>6.6556000000000004E-2</v>
      </c>
      <c r="J436" s="33">
        <v>1.9404999999999999E-2</v>
      </c>
      <c r="K436" s="33">
        <v>0.29156500000000002</v>
      </c>
      <c r="L436" s="32">
        <v>858.7</v>
      </c>
      <c r="M436" s="33">
        <v>0.34470099999999998</v>
      </c>
      <c r="N436" s="30">
        <v>0</v>
      </c>
      <c r="O436" s="30">
        <v>0</v>
      </c>
      <c r="P436" s="30">
        <v>0</v>
      </c>
      <c r="Q436" s="33">
        <v>0.89098599999999994</v>
      </c>
      <c r="R436" s="33">
        <v>6.3181000000000001E-2</v>
      </c>
      <c r="S436" s="33">
        <v>8.8150000000000006E-2</v>
      </c>
      <c r="T436" s="33">
        <v>2.4969000000000002E-2</v>
      </c>
      <c r="U436" s="33">
        <v>0.28325600000000001</v>
      </c>
      <c r="V436" s="32">
        <v>553.1</v>
      </c>
      <c r="W436" s="33">
        <v>0.30638599999999999</v>
      </c>
      <c r="X436" s="30">
        <v>3712</v>
      </c>
      <c r="Y436" s="30">
        <v>0</v>
      </c>
      <c r="Z436" s="30">
        <v>0</v>
      </c>
    </row>
    <row r="437" spans="1:31">
      <c r="A437" s="30">
        <v>424</v>
      </c>
      <c r="B437" s="31">
        <v>0.13537037037037036</v>
      </c>
      <c r="C437" s="32">
        <v>0</v>
      </c>
      <c r="D437" s="32">
        <v>3.2</v>
      </c>
      <c r="E437" s="33">
        <v>3.882E-3</v>
      </c>
      <c r="F437" s="34">
        <v>0.188</v>
      </c>
      <c r="G437" s="33">
        <v>0.65258499999999997</v>
      </c>
      <c r="H437" s="33">
        <v>3.6020000000000003E-2</v>
      </c>
      <c r="I437" s="33">
        <v>4.9374000000000001E-2</v>
      </c>
      <c r="J437" s="33">
        <v>1.3354E-2</v>
      </c>
      <c r="K437" s="33">
        <v>0.270457</v>
      </c>
      <c r="L437" s="32">
        <v>896.7</v>
      </c>
      <c r="M437" s="33">
        <v>0.36838100000000001</v>
      </c>
      <c r="N437" s="30">
        <v>5962</v>
      </c>
      <c r="O437" s="30">
        <v>0</v>
      </c>
      <c r="P437" s="30">
        <v>0</v>
      </c>
      <c r="Q437" s="33">
        <v>0.91471899999999995</v>
      </c>
      <c r="R437" s="33">
        <v>6.1115000000000003E-2</v>
      </c>
      <c r="S437" s="33">
        <v>8.9599999999999999E-2</v>
      </c>
      <c r="T437" s="33">
        <v>2.8485E-2</v>
      </c>
      <c r="U437" s="33">
        <v>0.317915</v>
      </c>
      <c r="V437" s="32">
        <v>642.29999999999995</v>
      </c>
      <c r="W437" s="33">
        <v>0.17751700000000001</v>
      </c>
      <c r="X437" s="30">
        <v>0</v>
      </c>
      <c r="Y437" s="30">
        <v>0</v>
      </c>
      <c r="Z437" s="30">
        <v>0</v>
      </c>
      <c r="AA437" s="33">
        <v>0.48909999999999998</v>
      </c>
      <c r="AB437" s="33">
        <v>9.4630000000000006E-2</v>
      </c>
      <c r="AC437" s="33">
        <v>6.3810400000000003E-2</v>
      </c>
      <c r="AD437" s="35">
        <v>0.25</v>
      </c>
      <c r="AE437" s="32">
        <v>926.2</v>
      </c>
    </row>
    <row r="438" spans="1:31">
      <c r="A438" s="30">
        <v>425</v>
      </c>
      <c r="B438" s="31">
        <v>0.13542824074074075</v>
      </c>
      <c r="C438" s="32">
        <v>0</v>
      </c>
      <c r="D438" s="32">
        <v>3.2</v>
      </c>
      <c r="E438" s="33">
        <v>2.3319999999999999E-3</v>
      </c>
      <c r="F438" s="34">
        <v>0.113</v>
      </c>
      <c r="G438" s="33">
        <v>0.31742100000000001</v>
      </c>
      <c r="H438" s="33">
        <v>1.9983000000000001E-2</v>
      </c>
      <c r="I438" s="33">
        <v>2.7206000000000001E-2</v>
      </c>
      <c r="J438" s="33">
        <v>7.2240000000000004E-3</v>
      </c>
      <c r="K438" s="33">
        <v>0.26551599999999997</v>
      </c>
      <c r="L438" s="32">
        <v>769.5</v>
      </c>
      <c r="M438" s="33">
        <v>0.36838100000000001</v>
      </c>
      <c r="N438" s="30">
        <v>1091</v>
      </c>
      <c r="O438" s="30">
        <v>0</v>
      </c>
      <c r="P438" s="30">
        <v>0</v>
      </c>
      <c r="Q438" s="33">
        <v>0.51569399999999999</v>
      </c>
      <c r="R438" s="33">
        <v>2.1396999999999999E-2</v>
      </c>
      <c r="S438" s="33">
        <v>2.6907E-2</v>
      </c>
      <c r="T438" s="33">
        <v>5.5100000000000001E-3</v>
      </c>
      <c r="U438" s="33">
        <v>0.20478399999999999</v>
      </c>
      <c r="V438" s="32">
        <v>553.1</v>
      </c>
      <c r="W438" s="33">
        <v>0.59756100000000001</v>
      </c>
      <c r="X438" s="30">
        <v>0</v>
      </c>
      <c r="Y438" s="30">
        <v>0</v>
      </c>
      <c r="Z438" s="30">
        <v>0</v>
      </c>
      <c r="AA438" s="33">
        <v>0.315052</v>
      </c>
      <c r="AB438" s="33">
        <v>1.61415E-2</v>
      </c>
      <c r="AC438" s="33">
        <v>2.1485899999999999E-2</v>
      </c>
      <c r="AD438" s="35">
        <v>0.25</v>
      </c>
      <c r="AE438" s="32">
        <v>1079.3</v>
      </c>
    </row>
    <row r="439" spans="1:31">
      <c r="A439" s="30">
        <v>426</v>
      </c>
      <c r="B439" s="31">
        <v>0.13549768518518518</v>
      </c>
      <c r="C439" s="32">
        <v>0</v>
      </c>
      <c r="D439" s="32">
        <v>6.5</v>
      </c>
      <c r="E439" s="33">
        <v>2.9750000000000002E-3</v>
      </c>
      <c r="F439" s="34">
        <v>0.14399999999999999</v>
      </c>
      <c r="G439" s="33">
        <v>0.128606</v>
      </c>
      <c r="H439" s="33">
        <v>1.4645E-2</v>
      </c>
      <c r="I439" s="33">
        <v>1.8797000000000001E-2</v>
      </c>
      <c r="J439" s="33">
        <v>4.1529999999999996E-3</v>
      </c>
      <c r="K439" s="33">
        <v>0.220917</v>
      </c>
      <c r="L439" s="32">
        <v>436.4</v>
      </c>
      <c r="M439" s="33">
        <v>0.59756100000000001</v>
      </c>
      <c r="N439" s="30">
        <v>19803</v>
      </c>
      <c r="O439" s="30">
        <v>0</v>
      </c>
      <c r="P439" s="30">
        <v>0</v>
      </c>
      <c r="Q439" s="33">
        <v>0.38029299999999999</v>
      </c>
      <c r="R439" s="33">
        <v>1.3214E-2</v>
      </c>
      <c r="S439" s="33">
        <v>1.8966E-2</v>
      </c>
      <c r="T439" s="33">
        <v>5.7520000000000002E-3</v>
      </c>
      <c r="U439" s="33">
        <v>0.30330099999999999</v>
      </c>
      <c r="V439" s="32">
        <v>896.7</v>
      </c>
      <c r="W439" s="33">
        <v>0.59756100000000001</v>
      </c>
      <c r="X439" s="30">
        <v>0</v>
      </c>
      <c r="Y439" s="30">
        <v>0</v>
      </c>
      <c r="Z439" s="30">
        <v>0</v>
      </c>
      <c r="AA439" s="33">
        <v>0.466617</v>
      </c>
      <c r="AB439" s="33">
        <v>0.25255300000000003</v>
      </c>
      <c r="AC439" s="33">
        <v>1.46663E-2</v>
      </c>
      <c r="AD439" s="35">
        <v>0.25</v>
      </c>
      <c r="AE439" s="32">
        <v>1903.3</v>
      </c>
    </row>
    <row r="440" spans="1:31">
      <c r="A440" s="30">
        <v>427</v>
      </c>
      <c r="B440" s="31">
        <v>0.13555555555555557</v>
      </c>
      <c r="C440" s="32">
        <v>0</v>
      </c>
      <c r="D440" s="32">
        <v>3.2</v>
      </c>
      <c r="E440" s="33">
        <v>0</v>
      </c>
      <c r="F440" s="34">
        <v>0</v>
      </c>
      <c r="G440" s="33">
        <v>8.2466999999999999E-2</v>
      </c>
      <c r="H440" s="33">
        <v>1.3587E-2</v>
      </c>
      <c r="I440" s="33">
        <v>1.6995E-2</v>
      </c>
      <c r="J440" s="33">
        <v>3.408E-3</v>
      </c>
      <c r="K440" s="33">
        <v>0.20052300000000001</v>
      </c>
      <c r="L440" s="32">
        <v>896.7</v>
      </c>
      <c r="M440" s="33">
        <v>2.4390000000000002E-3</v>
      </c>
      <c r="N440" s="30">
        <v>0</v>
      </c>
      <c r="O440" s="30">
        <v>0</v>
      </c>
      <c r="P440" s="30">
        <v>0</v>
      </c>
      <c r="Q440" s="33">
        <v>0.52239400000000002</v>
      </c>
      <c r="R440" s="33">
        <v>1.5342E-2</v>
      </c>
      <c r="S440" s="33">
        <v>2.0102999999999999E-2</v>
      </c>
      <c r="T440" s="33">
        <v>4.7619999999999997E-3</v>
      </c>
      <c r="U440" s="33">
        <v>0.23686099999999999</v>
      </c>
      <c r="V440" s="32">
        <v>340.7</v>
      </c>
      <c r="W440" s="33">
        <v>2.4390000000000002E-3</v>
      </c>
      <c r="X440" s="30">
        <v>6937</v>
      </c>
      <c r="Y440" s="30">
        <v>0</v>
      </c>
      <c r="Z440" s="30">
        <v>0</v>
      </c>
    </row>
    <row r="441" spans="1:31">
      <c r="A441" s="30">
        <v>428</v>
      </c>
      <c r="B441" s="31">
        <v>0.135625</v>
      </c>
      <c r="C441" s="32">
        <v>0</v>
      </c>
      <c r="D441" s="32">
        <v>0.8</v>
      </c>
      <c r="E441" s="33">
        <v>0</v>
      </c>
      <c r="F441" s="34">
        <v>0</v>
      </c>
      <c r="G441" s="33">
        <v>0.28650799999999998</v>
      </c>
      <c r="H441" s="33">
        <v>1.8419000000000001E-2</v>
      </c>
      <c r="I441" s="33">
        <v>2.2166999999999999E-2</v>
      </c>
      <c r="J441" s="33">
        <v>3.748E-3</v>
      </c>
      <c r="K441" s="33">
        <v>0.169068</v>
      </c>
      <c r="L441" s="32">
        <v>686.8</v>
      </c>
      <c r="M441" s="33">
        <v>0.59756100000000001</v>
      </c>
      <c r="N441" s="30">
        <v>0</v>
      </c>
      <c r="O441" s="30">
        <v>0</v>
      </c>
      <c r="P441" s="30">
        <v>0</v>
      </c>
      <c r="Q441" s="33">
        <v>0.39870299999999997</v>
      </c>
      <c r="R441" s="33">
        <v>1.4529E-2</v>
      </c>
      <c r="S441" s="33">
        <v>1.8719E-2</v>
      </c>
      <c r="T441" s="33">
        <v>4.1900000000000001E-3</v>
      </c>
      <c r="U441" s="33">
        <v>0.22384899999999999</v>
      </c>
      <c r="V441" s="32">
        <v>474.5</v>
      </c>
      <c r="W441" s="33">
        <v>0.45591999999999999</v>
      </c>
      <c r="X441" s="30">
        <v>2850</v>
      </c>
      <c r="Y441" s="30">
        <v>0</v>
      </c>
      <c r="Z441" s="30">
        <v>0</v>
      </c>
    </row>
    <row r="442" spans="1:31">
      <c r="A442" s="30">
        <v>429</v>
      </c>
      <c r="B442" s="31">
        <v>0.13568287037037038</v>
      </c>
      <c r="C442" s="32">
        <v>0</v>
      </c>
      <c r="D442" s="32">
        <v>0.8</v>
      </c>
      <c r="E442" s="33">
        <v>0</v>
      </c>
      <c r="F442" s="34">
        <v>0</v>
      </c>
      <c r="G442" s="33">
        <v>0.33360000000000001</v>
      </c>
      <c r="H442" s="33">
        <v>1.8644000000000001E-2</v>
      </c>
      <c r="I442" s="33">
        <v>2.2879E-2</v>
      </c>
      <c r="J442" s="33">
        <v>4.235E-3</v>
      </c>
      <c r="K442" s="33">
        <v>0.18512200000000001</v>
      </c>
      <c r="L442" s="32">
        <v>720.9</v>
      </c>
      <c r="M442" s="33">
        <v>0.59756100000000001</v>
      </c>
      <c r="N442" s="30">
        <v>0</v>
      </c>
      <c r="O442" s="30">
        <v>0</v>
      </c>
      <c r="P442" s="30">
        <v>0</v>
      </c>
      <c r="Q442" s="33">
        <v>0.17343800000000001</v>
      </c>
      <c r="R442" s="33">
        <v>1.0246999999999999E-2</v>
      </c>
      <c r="S442" s="33">
        <v>1.4401000000000001E-2</v>
      </c>
      <c r="T442" s="33">
        <v>4.1539999999999997E-3</v>
      </c>
      <c r="U442" s="33">
        <v>0.28846899999999998</v>
      </c>
      <c r="V442" s="32">
        <v>896.7</v>
      </c>
      <c r="W442" s="33">
        <v>2.4390000000000002E-3</v>
      </c>
      <c r="X442" s="30">
        <v>2868</v>
      </c>
      <c r="Y442" s="30">
        <v>0</v>
      </c>
      <c r="Z442" s="30">
        <v>0</v>
      </c>
    </row>
    <row r="443" spans="1:31">
      <c r="A443" s="30">
        <v>430</v>
      </c>
      <c r="B443" s="31">
        <v>0.13574074074074075</v>
      </c>
      <c r="C443" s="32">
        <v>0</v>
      </c>
      <c r="D443" s="32">
        <v>1.6</v>
      </c>
      <c r="E443" s="33">
        <v>0</v>
      </c>
      <c r="F443" s="34">
        <v>0</v>
      </c>
      <c r="G443" s="33">
        <v>0.189415</v>
      </c>
      <c r="H443" s="33">
        <v>1.6139000000000001E-2</v>
      </c>
      <c r="I443" s="33">
        <v>1.8549E-2</v>
      </c>
      <c r="J443" s="33">
        <v>2.4099999999999998E-3</v>
      </c>
      <c r="K443" s="33">
        <v>0.12993199999999999</v>
      </c>
      <c r="L443" s="32">
        <v>776</v>
      </c>
      <c r="M443" s="33">
        <v>0.59756100000000001</v>
      </c>
      <c r="N443" s="30">
        <v>0</v>
      </c>
      <c r="O443" s="30">
        <v>0</v>
      </c>
      <c r="P443" s="30">
        <v>0</v>
      </c>
      <c r="Q443" s="33">
        <v>0.158607</v>
      </c>
      <c r="R443" s="33">
        <v>1.1169E-2</v>
      </c>
      <c r="S443" s="33">
        <v>1.4541E-2</v>
      </c>
      <c r="T443" s="33">
        <v>3.3730000000000001E-3</v>
      </c>
      <c r="U443" s="33">
        <v>0.231929</v>
      </c>
      <c r="V443" s="32">
        <v>574.1</v>
      </c>
      <c r="W443" s="33">
        <v>0.59756100000000001</v>
      </c>
      <c r="X443" s="30">
        <v>1367</v>
      </c>
      <c r="Y443" s="30">
        <v>0</v>
      </c>
      <c r="Z443" s="30">
        <v>0</v>
      </c>
    </row>
    <row r="444" spans="1:31">
      <c r="A444" s="30">
        <v>431</v>
      </c>
      <c r="B444" s="31">
        <v>0.1358101851851852</v>
      </c>
      <c r="C444" s="32">
        <v>0</v>
      </c>
      <c r="D444" s="32">
        <v>0</v>
      </c>
      <c r="E444" s="33">
        <v>0</v>
      </c>
      <c r="F444" s="34">
        <v>0</v>
      </c>
      <c r="G444" s="33">
        <v>6.6931000000000004E-2</v>
      </c>
      <c r="H444" s="33">
        <v>1.5454000000000001E-2</v>
      </c>
      <c r="I444" s="33">
        <v>1.7773000000000001E-2</v>
      </c>
      <c r="J444" s="33">
        <v>2.3189999999999999E-3</v>
      </c>
      <c r="K444" s="33">
        <v>0.13050400000000001</v>
      </c>
      <c r="L444" s="32">
        <v>896.7</v>
      </c>
      <c r="M444" s="33">
        <v>2.4390000000000002E-3</v>
      </c>
      <c r="N444" s="30">
        <v>2779</v>
      </c>
      <c r="O444" s="30">
        <v>0</v>
      </c>
      <c r="P444" s="30">
        <v>0</v>
      </c>
      <c r="Q444" s="33">
        <v>0.111859</v>
      </c>
      <c r="R444" s="33">
        <v>1.1897E-2</v>
      </c>
      <c r="S444" s="33">
        <v>1.4437E-2</v>
      </c>
      <c r="T444" s="33">
        <v>2.5400000000000002E-3</v>
      </c>
      <c r="U444" s="33">
        <v>0.17594000000000001</v>
      </c>
      <c r="V444" s="32">
        <v>890.2</v>
      </c>
      <c r="W444" s="33">
        <v>0.22674</v>
      </c>
      <c r="X444" s="30">
        <v>12712</v>
      </c>
      <c r="Y444" s="30">
        <v>0</v>
      </c>
      <c r="Z444" s="30">
        <v>0</v>
      </c>
    </row>
    <row r="445" spans="1:31">
      <c r="A445" s="30">
        <v>432</v>
      </c>
      <c r="B445" s="31">
        <v>0.13586805555555556</v>
      </c>
      <c r="C445" s="32">
        <v>0</v>
      </c>
      <c r="D445" s="32">
        <v>0</v>
      </c>
      <c r="E445" s="33">
        <v>0</v>
      </c>
      <c r="F445" s="34">
        <v>0</v>
      </c>
      <c r="G445" s="33">
        <v>0.218307</v>
      </c>
      <c r="H445" s="33">
        <v>1.3539000000000001E-2</v>
      </c>
      <c r="I445" s="33">
        <v>1.7666999999999999E-2</v>
      </c>
      <c r="J445" s="33">
        <v>4.1279999999999997E-3</v>
      </c>
      <c r="K445" s="33">
        <v>0.23363900000000001</v>
      </c>
      <c r="L445" s="32">
        <v>896.7</v>
      </c>
      <c r="M445" s="33">
        <v>2.4390000000000002E-3</v>
      </c>
      <c r="N445" s="30">
        <v>6429</v>
      </c>
      <c r="O445" s="30">
        <v>0</v>
      </c>
      <c r="P445" s="30">
        <v>0</v>
      </c>
      <c r="Q445" s="33">
        <v>1.8419000000000001E-2</v>
      </c>
      <c r="R445" s="33">
        <v>1.2496E-2</v>
      </c>
      <c r="S445" s="33">
        <v>1.4678E-2</v>
      </c>
      <c r="T445" s="33">
        <v>2.1819999999999999E-3</v>
      </c>
      <c r="U445" s="33">
        <v>0.14862700000000001</v>
      </c>
      <c r="V445" s="32">
        <v>591.20000000000005</v>
      </c>
      <c r="W445" s="33">
        <v>2.4390000000000002E-3</v>
      </c>
      <c r="X445" s="30">
        <v>1591</v>
      </c>
      <c r="Y445" s="30">
        <v>0</v>
      </c>
      <c r="Z445" s="30">
        <v>0</v>
      </c>
    </row>
    <row r="446" spans="1:31">
      <c r="A446" s="30">
        <v>433</v>
      </c>
      <c r="B446" s="31">
        <v>0.13593750000000002</v>
      </c>
      <c r="C446" s="32">
        <v>0</v>
      </c>
      <c r="D446" s="32">
        <v>0</v>
      </c>
      <c r="E446" s="33">
        <v>0</v>
      </c>
      <c r="F446" s="34">
        <v>0</v>
      </c>
      <c r="G446" s="33">
        <v>2.8115000000000001E-2</v>
      </c>
      <c r="H446" s="33">
        <v>1.4466E-2</v>
      </c>
      <c r="I446" s="33">
        <v>1.7520999999999998E-2</v>
      </c>
      <c r="J446" s="33">
        <v>3.055E-3</v>
      </c>
      <c r="K446" s="33">
        <v>0.174371</v>
      </c>
      <c r="L446" s="32">
        <v>810.1</v>
      </c>
      <c r="M446" s="33">
        <v>0.59756100000000001</v>
      </c>
      <c r="N446" s="30">
        <v>4830</v>
      </c>
      <c r="O446" s="30">
        <v>0</v>
      </c>
      <c r="P446" s="30">
        <v>0</v>
      </c>
      <c r="Q446" s="33">
        <v>0.10721</v>
      </c>
      <c r="R446" s="33">
        <v>1.2337000000000001E-2</v>
      </c>
      <c r="S446" s="33">
        <v>1.4501999999999999E-2</v>
      </c>
      <c r="T446" s="33">
        <v>2.1649999999999998E-3</v>
      </c>
      <c r="U446" s="33">
        <v>0.14930299999999999</v>
      </c>
      <c r="V446" s="32">
        <v>669.8</v>
      </c>
      <c r="W446" s="33">
        <v>0.147095</v>
      </c>
      <c r="X446" s="30">
        <v>0</v>
      </c>
      <c r="Y446" s="30">
        <v>0</v>
      </c>
      <c r="Z446" s="30">
        <v>0</v>
      </c>
    </row>
    <row r="447" spans="1:31">
      <c r="A447" s="30">
        <v>434</v>
      </c>
      <c r="B447" s="31">
        <v>0.13599537037037038</v>
      </c>
      <c r="C447" s="32">
        <v>0</v>
      </c>
      <c r="D447" s="32">
        <v>0</v>
      </c>
      <c r="E447" s="33">
        <v>0</v>
      </c>
      <c r="F447" s="34">
        <v>0</v>
      </c>
      <c r="G447" s="33">
        <v>0.25382199999999999</v>
      </c>
      <c r="H447" s="33">
        <v>1.4799E-2</v>
      </c>
      <c r="I447" s="33">
        <v>1.7569999999999999E-2</v>
      </c>
      <c r="J447" s="33">
        <v>2.7699999999999999E-3</v>
      </c>
      <c r="K447" s="33">
        <v>0.15768299999999999</v>
      </c>
      <c r="L447" s="32">
        <v>360.2</v>
      </c>
      <c r="M447" s="33">
        <v>2.4390000000000002E-3</v>
      </c>
      <c r="N447" s="30">
        <v>3663</v>
      </c>
      <c r="O447" s="30">
        <v>0</v>
      </c>
      <c r="P447" s="30">
        <v>0</v>
      </c>
      <c r="Q447" s="33">
        <v>0.24929899999999999</v>
      </c>
      <c r="R447" s="33">
        <v>1.2376E-2</v>
      </c>
      <c r="S447" s="33">
        <v>1.4836999999999999E-2</v>
      </c>
      <c r="T447" s="33">
        <v>2.4610000000000001E-3</v>
      </c>
      <c r="U447" s="33">
        <v>0.165885</v>
      </c>
      <c r="V447" s="32">
        <v>748.5</v>
      </c>
      <c r="W447" s="33">
        <v>0.59756100000000001</v>
      </c>
      <c r="X447" s="30">
        <v>4827</v>
      </c>
      <c r="Y447" s="30">
        <v>0</v>
      </c>
      <c r="Z447" s="30">
        <v>0</v>
      </c>
    </row>
    <row r="448" spans="1:31">
      <c r="A448" s="30">
        <v>435</v>
      </c>
      <c r="B448" s="31">
        <v>0.13606481481481481</v>
      </c>
      <c r="C448" s="32">
        <v>0</v>
      </c>
      <c r="D448" s="32">
        <v>0</v>
      </c>
      <c r="E448" s="33">
        <v>0</v>
      </c>
      <c r="F448" s="34">
        <v>0</v>
      </c>
      <c r="G448" s="33">
        <v>2.6549E-2</v>
      </c>
      <c r="H448" s="33">
        <v>1.472E-2</v>
      </c>
      <c r="I448" s="33">
        <v>1.7871000000000001E-2</v>
      </c>
      <c r="J448" s="33">
        <v>3.1510000000000002E-3</v>
      </c>
      <c r="K448" s="33">
        <v>0.17629600000000001</v>
      </c>
      <c r="L448" s="32">
        <v>896.7</v>
      </c>
      <c r="M448" s="33">
        <v>8.5099999999999995E-2</v>
      </c>
      <c r="N448" s="30">
        <v>0</v>
      </c>
      <c r="O448" s="30">
        <v>0</v>
      </c>
      <c r="P448" s="30">
        <v>0</v>
      </c>
      <c r="Q448" s="33">
        <v>0.120557</v>
      </c>
      <c r="R448" s="33">
        <v>1.3388000000000001E-2</v>
      </c>
      <c r="S448" s="33">
        <v>1.5720000000000001E-2</v>
      </c>
      <c r="T448" s="33">
        <v>2.3319999999999999E-3</v>
      </c>
      <c r="U448" s="33">
        <v>0.14833399999999999</v>
      </c>
      <c r="V448" s="32">
        <v>336.7</v>
      </c>
      <c r="W448" s="33">
        <v>0.59756100000000001</v>
      </c>
      <c r="X448" s="30">
        <v>0</v>
      </c>
      <c r="Y448" s="30">
        <v>0</v>
      </c>
      <c r="Z448" s="30">
        <v>0</v>
      </c>
    </row>
    <row r="449" spans="1:26">
      <c r="A449" s="30">
        <v>436</v>
      </c>
      <c r="B449" s="31">
        <v>0.13612268518518519</v>
      </c>
      <c r="C449" s="32">
        <v>0</v>
      </c>
      <c r="D449" s="32">
        <v>0</v>
      </c>
      <c r="E449" s="33">
        <v>0</v>
      </c>
      <c r="F449" s="34">
        <v>0</v>
      </c>
      <c r="G449" s="33">
        <v>5.9685000000000002E-2</v>
      </c>
      <c r="H449" s="33">
        <v>1.2782E-2</v>
      </c>
      <c r="I449" s="33">
        <v>1.6489E-2</v>
      </c>
      <c r="J449" s="33">
        <v>3.7069999999999998E-3</v>
      </c>
      <c r="K449" s="33">
        <v>0.224829</v>
      </c>
      <c r="L449" s="32">
        <v>896.7</v>
      </c>
      <c r="M449" s="33">
        <v>0.13920199999999999</v>
      </c>
      <c r="N449" s="30">
        <v>6317</v>
      </c>
      <c r="O449" s="30">
        <v>0</v>
      </c>
      <c r="P449" s="30">
        <v>0</v>
      </c>
      <c r="Q449" s="33">
        <v>0.15502299999999999</v>
      </c>
      <c r="R449" s="33">
        <v>1.2121E-2</v>
      </c>
      <c r="S449" s="33">
        <v>1.5048000000000001E-2</v>
      </c>
      <c r="T449" s="33">
        <v>2.9269999999999999E-3</v>
      </c>
      <c r="U449" s="33">
        <v>0.194524</v>
      </c>
      <c r="V449" s="32">
        <v>780</v>
      </c>
      <c r="W449" s="33">
        <v>0.23161899999999999</v>
      </c>
      <c r="X449" s="30">
        <v>0</v>
      </c>
      <c r="Y449" s="30">
        <v>0</v>
      </c>
      <c r="Z449" s="30">
        <v>0</v>
      </c>
    </row>
    <row r="450" spans="1:26">
      <c r="A450" s="30">
        <v>437</v>
      </c>
      <c r="B450" s="31">
        <v>0.13619212962962965</v>
      </c>
      <c r="C450" s="32">
        <v>0</v>
      </c>
      <c r="D450" s="32">
        <v>0</v>
      </c>
      <c r="E450" s="33">
        <v>0</v>
      </c>
      <c r="F450" s="34">
        <v>0</v>
      </c>
      <c r="G450" s="33">
        <v>0.17762800000000001</v>
      </c>
      <c r="H450" s="33">
        <v>1.4168999999999999E-2</v>
      </c>
      <c r="I450" s="33">
        <v>1.7277000000000001E-2</v>
      </c>
      <c r="J450" s="33">
        <v>3.1080000000000001E-3</v>
      </c>
      <c r="K450" s="33">
        <v>0.17990200000000001</v>
      </c>
      <c r="L450" s="32">
        <v>820.6</v>
      </c>
      <c r="M450" s="33">
        <v>2.4390000000000002E-3</v>
      </c>
      <c r="N450" s="30">
        <v>1536</v>
      </c>
      <c r="O450" s="30">
        <v>0</v>
      </c>
      <c r="P450" s="30">
        <v>0</v>
      </c>
      <c r="Q450" s="33">
        <v>0.20257500000000001</v>
      </c>
      <c r="R450" s="33">
        <v>1.1501000000000001E-2</v>
      </c>
      <c r="S450" s="33">
        <v>1.5155E-2</v>
      </c>
      <c r="T450" s="33">
        <v>3.6540000000000001E-3</v>
      </c>
      <c r="U450" s="33">
        <v>0.24112700000000001</v>
      </c>
      <c r="V450" s="32">
        <v>896.7</v>
      </c>
      <c r="W450" s="33">
        <v>0.13920199999999999</v>
      </c>
      <c r="X450" s="30">
        <v>0</v>
      </c>
      <c r="Y450" s="30">
        <v>0</v>
      </c>
      <c r="Z450" s="30">
        <v>0</v>
      </c>
    </row>
    <row r="451" spans="1:26">
      <c r="A451" s="30">
        <v>438</v>
      </c>
      <c r="B451" s="31">
        <v>0.13625000000000001</v>
      </c>
      <c r="C451" s="32">
        <v>0</v>
      </c>
      <c r="D451" s="32">
        <v>0</v>
      </c>
      <c r="E451" s="33">
        <v>0</v>
      </c>
      <c r="F451" s="34">
        <v>0</v>
      </c>
      <c r="G451" s="33">
        <v>0.34594900000000001</v>
      </c>
      <c r="H451" s="33">
        <v>8.2792000000000004E-2</v>
      </c>
      <c r="I451" s="33">
        <v>8.9379E-2</v>
      </c>
      <c r="J451" s="33">
        <v>6.587E-3</v>
      </c>
      <c r="K451" s="33">
        <v>7.3703000000000005E-2</v>
      </c>
      <c r="L451" s="32">
        <v>614.70000000000005</v>
      </c>
      <c r="M451" s="33">
        <v>0.59756100000000001</v>
      </c>
      <c r="N451" s="30">
        <v>0</v>
      </c>
      <c r="O451" s="30">
        <v>0</v>
      </c>
      <c r="P451" s="30">
        <v>0</v>
      </c>
      <c r="Q451" s="33">
        <v>0.168569</v>
      </c>
      <c r="R451" s="33">
        <v>1.3469999999999999E-2</v>
      </c>
      <c r="S451" s="33">
        <v>1.5886999999999998E-2</v>
      </c>
      <c r="T451" s="33">
        <v>2.4169999999999999E-3</v>
      </c>
      <c r="U451" s="33">
        <v>0.15215999999999999</v>
      </c>
      <c r="V451" s="32">
        <v>659.3</v>
      </c>
      <c r="W451" s="33">
        <v>0.59756100000000001</v>
      </c>
      <c r="X451" s="30">
        <v>2911</v>
      </c>
      <c r="Y451" s="30">
        <v>0</v>
      </c>
      <c r="Z451" s="30">
        <v>0</v>
      </c>
    </row>
    <row r="452" spans="1:26">
      <c r="A452" s="30">
        <v>439</v>
      </c>
      <c r="B452" s="31">
        <v>0.13630787037037037</v>
      </c>
      <c r="C452" s="32">
        <v>0</v>
      </c>
      <c r="D452" s="32">
        <v>0</v>
      </c>
      <c r="E452" s="33">
        <v>0</v>
      </c>
      <c r="F452" s="34">
        <v>0</v>
      </c>
      <c r="G452" s="33">
        <v>5.5803999999999999E-2</v>
      </c>
      <c r="H452" s="33">
        <v>1.6202999999999999E-2</v>
      </c>
      <c r="I452" s="33">
        <v>2.0032999999999999E-2</v>
      </c>
      <c r="J452" s="33">
        <v>3.8300000000000001E-3</v>
      </c>
      <c r="K452" s="33">
        <v>0.19118499999999999</v>
      </c>
      <c r="L452" s="32">
        <v>292.10000000000002</v>
      </c>
      <c r="M452" s="33">
        <v>0.23161899999999999</v>
      </c>
      <c r="N452" s="30">
        <v>3823</v>
      </c>
      <c r="O452" s="30">
        <v>0</v>
      </c>
      <c r="P452" s="30">
        <v>0</v>
      </c>
      <c r="Q452" s="33">
        <v>0.65680400000000005</v>
      </c>
      <c r="R452" s="33">
        <v>0.13647999999999999</v>
      </c>
      <c r="S452" s="33">
        <v>0.149897</v>
      </c>
      <c r="T452" s="33">
        <v>1.3417E-2</v>
      </c>
      <c r="U452" s="33">
        <v>8.9510000000000006E-2</v>
      </c>
      <c r="V452" s="32">
        <v>319.7</v>
      </c>
      <c r="W452" s="33">
        <v>6.4434000000000005E-2</v>
      </c>
      <c r="X452" s="30">
        <v>0</v>
      </c>
      <c r="Y452" s="30">
        <v>0</v>
      </c>
      <c r="Z452" s="30">
        <v>0</v>
      </c>
    </row>
    <row r="453" spans="1:26">
      <c r="A453" s="30">
        <v>440</v>
      </c>
      <c r="B453" s="31">
        <v>0.13637731481481483</v>
      </c>
      <c r="C453" s="32">
        <v>0</v>
      </c>
      <c r="D453" s="32">
        <v>0</v>
      </c>
      <c r="E453" s="33">
        <v>0</v>
      </c>
      <c r="F453" s="34">
        <v>0</v>
      </c>
      <c r="G453" s="33">
        <v>9.6495999999999998E-2</v>
      </c>
      <c r="H453" s="33">
        <v>1.9865000000000001E-2</v>
      </c>
      <c r="I453" s="33">
        <v>2.3536000000000001E-2</v>
      </c>
      <c r="J453" s="33">
        <v>3.6700000000000001E-3</v>
      </c>
      <c r="K453" s="33">
        <v>0.155949</v>
      </c>
      <c r="L453" s="32">
        <v>474.5</v>
      </c>
      <c r="M453" s="33">
        <v>0.45591999999999999</v>
      </c>
      <c r="N453" s="30">
        <v>923</v>
      </c>
      <c r="O453" s="30">
        <v>0</v>
      </c>
      <c r="P453" s="30">
        <v>0</v>
      </c>
      <c r="Q453" s="33">
        <v>0.20092499999999999</v>
      </c>
      <c r="R453" s="33">
        <v>0.108293</v>
      </c>
      <c r="S453" s="33">
        <v>0.116253</v>
      </c>
      <c r="T453" s="33">
        <v>7.9600000000000001E-3</v>
      </c>
      <c r="U453" s="33">
        <v>6.8473999999999993E-2</v>
      </c>
      <c r="V453" s="32">
        <v>198.9</v>
      </c>
      <c r="W453" s="33">
        <v>2.4390000000000002E-3</v>
      </c>
      <c r="X453" s="30">
        <v>2115</v>
      </c>
      <c r="Y453" s="30">
        <v>0</v>
      </c>
      <c r="Z453" s="30">
        <v>0</v>
      </c>
    </row>
    <row r="454" spans="1:26">
      <c r="A454" s="30">
        <v>441</v>
      </c>
      <c r="B454" s="31">
        <v>0.13643518518518519</v>
      </c>
      <c r="C454" s="32">
        <v>0</v>
      </c>
      <c r="D454" s="32">
        <v>0</v>
      </c>
      <c r="E454" s="33">
        <v>0</v>
      </c>
      <c r="F454" s="34">
        <v>0</v>
      </c>
      <c r="G454" s="33">
        <v>8.8421E-2</v>
      </c>
      <c r="H454" s="33">
        <v>1.2789999999999999E-2</v>
      </c>
      <c r="I454" s="33">
        <v>1.5032999999999999E-2</v>
      </c>
      <c r="J454" s="33">
        <v>2.2430000000000002E-3</v>
      </c>
      <c r="K454" s="33">
        <v>0.14921100000000001</v>
      </c>
      <c r="L454" s="32">
        <v>896.7</v>
      </c>
      <c r="M454" s="33">
        <v>0.36838100000000001</v>
      </c>
      <c r="N454" s="30">
        <v>0</v>
      </c>
      <c r="O454" s="30">
        <v>0</v>
      </c>
      <c r="P454" s="30">
        <v>0</v>
      </c>
      <c r="Q454" s="33">
        <v>3.0796E-2</v>
      </c>
      <c r="R454" s="33">
        <v>6.7039999999999999E-3</v>
      </c>
      <c r="S454" s="33">
        <v>8.9309999999999997E-3</v>
      </c>
      <c r="T454" s="33">
        <v>2.2269999999999998E-3</v>
      </c>
      <c r="U454" s="33">
        <v>0.24934999999999999</v>
      </c>
      <c r="V454" s="32">
        <v>896.7</v>
      </c>
      <c r="W454" s="33">
        <v>0.23649700000000001</v>
      </c>
      <c r="X454" s="30">
        <v>0</v>
      </c>
      <c r="Y454" s="30">
        <v>0</v>
      </c>
      <c r="Z454" s="30">
        <v>0</v>
      </c>
    </row>
    <row r="455" spans="1:26">
      <c r="A455" s="30">
        <v>442</v>
      </c>
      <c r="B455" s="31">
        <v>0.13650462962962964</v>
      </c>
      <c r="C455" s="32">
        <v>0</v>
      </c>
      <c r="D455" s="32">
        <v>0</v>
      </c>
      <c r="E455" s="33">
        <v>0</v>
      </c>
      <c r="F455" s="34">
        <v>0</v>
      </c>
      <c r="G455" s="33">
        <v>5.9472999999999998E-2</v>
      </c>
      <c r="H455" s="33">
        <v>9.7109999999999991E-3</v>
      </c>
      <c r="I455" s="33">
        <v>1.3165E-2</v>
      </c>
      <c r="J455" s="33">
        <v>3.454E-3</v>
      </c>
      <c r="K455" s="33">
        <v>0.26237500000000002</v>
      </c>
      <c r="L455" s="32">
        <v>292.10000000000002</v>
      </c>
      <c r="M455" s="33">
        <v>0.23161899999999999</v>
      </c>
      <c r="N455" s="30">
        <v>0</v>
      </c>
      <c r="O455" s="30">
        <v>0</v>
      </c>
      <c r="P455" s="30">
        <v>0</v>
      </c>
      <c r="Q455" s="33">
        <v>9.2399999999999999E-3</v>
      </c>
      <c r="R455" s="33">
        <v>7.0330000000000002E-3</v>
      </c>
      <c r="S455" s="33">
        <v>9.9290000000000003E-3</v>
      </c>
      <c r="T455" s="33">
        <v>2.8960000000000001E-3</v>
      </c>
      <c r="U455" s="33">
        <v>0.29169400000000001</v>
      </c>
      <c r="V455" s="32">
        <v>103.3</v>
      </c>
      <c r="W455" s="33">
        <v>0.22674</v>
      </c>
      <c r="X455" s="30">
        <v>0</v>
      </c>
      <c r="Y455" s="30">
        <v>0</v>
      </c>
      <c r="Z455" s="30">
        <v>0</v>
      </c>
    </row>
    <row r="456" spans="1:26">
      <c r="A456" s="30">
        <v>443</v>
      </c>
      <c r="B456" s="31">
        <v>0.1365625</v>
      </c>
      <c r="C456" s="32">
        <v>0</v>
      </c>
      <c r="D456" s="32">
        <v>0</v>
      </c>
      <c r="E456" s="33">
        <v>0</v>
      </c>
      <c r="F456" s="34">
        <v>0</v>
      </c>
      <c r="G456" s="33">
        <v>2.0764999999999999E-2</v>
      </c>
      <c r="H456" s="33">
        <v>1.0913000000000001E-2</v>
      </c>
      <c r="I456" s="33">
        <v>1.2737E-2</v>
      </c>
      <c r="J456" s="33">
        <v>1.8240000000000001E-3</v>
      </c>
      <c r="K456" s="33">
        <v>0.143182</v>
      </c>
      <c r="L456" s="32">
        <v>896.7</v>
      </c>
      <c r="M456" s="33">
        <v>0.59756100000000001</v>
      </c>
      <c r="N456" s="30">
        <v>0</v>
      </c>
      <c r="O456" s="30">
        <v>0</v>
      </c>
      <c r="P456" s="30">
        <v>0</v>
      </c>
      <c r="Q456" s="33">
        <v>1.8969E-2</v>
      </c>
      <c r="R456" s="33">
        <v>7.8650000000000005E-3</v>
      </c>
      <c r="S456" s="33">
        <v>9.2010000000000008E-3</v>
      </c>
      <c r="T456" s="33">
        <v>1.3359999999999999E-3</v>
      </c>
      <c r="U456" s="33">
        <v>0.145232</v>
      </c>
      <c r="V456" s="32">
        <v>896.7</v>
      </c>
      <c r="W456" s="33">
        <v>2.4390000000000002E-3</v>
      </c>
      <c r="X456" s="30">
        <v>2247</v>
      </c>
      <c r="Y456" s="30">
        <v>0</v>
      </c>
      <c r="Z456" s="30">
        <v>0</v>
      </c>
    </row>
    <row r="457" spans="1:26">
      <c r="A457" s="30">
        <v>444</v>
      </c>
      <c r="B457" s="31">
        <v>0.13663194444444446</v>
      </c>
      <c r="C457" s="32">
        <v>0</v>
      </c>
      <c r="D457" s="32">
        <v>0</v>
      </c>
      <c r="E457" s="33">
        <v>0</v>
      </c>
      <c r="F457" s="34">
        <v>0</v>
      </c>
      <c r="G457" s="33">
        <v>0.14729800000000001</v>
      </c>
      <c r="H457" s="33">
        <v>1.0243E-2</v>
      </c>
      <c r="I457" s="33">
        <v>1.3247999999999999E-2</v>
      </c>
      <c r="J457" s="33">
        <v>3.006E-3</v>
      </c>
      <c r="K457" s="33">
        <v>0.226883</v>
      </c>
      <c r="L457" s="32">
        <v>370.7</v>
      </c>
      <c r="M457" s="33">
        <v>1.5211000000000001E-2</v>
      </c>
      <c r="N457" s="30">
        <v>0</v>
      </c>
      <c r="O457" s="30">
        <v>0</v>
      </c>
      <c r="P457" s="30">
        <v>0</v>
      </c>
      <c r="Q457" s="33">
        <v>3.023E-2</v>
      </c>
      <c r="R457" s="33">
        <v>6.11E-3</v>
      </c>
      <c r="S457" s="33">
        <v>8.6920000000000001E-3</v>
      </c>
      <c r="T457" s="33">
        <v>2.5820000000000001E-3</v>
      </c>
      <c r="U457" s="33">
        <v>0.297072</v>
      </c>
      <c r="V457" s="32">
        <v>103.3</v>
      </c>
      <c r="W457" s="33">
        <v>0.22674</v>
      </c>
      <c r="X457" s="30">
        <v>4080</v>
      </c>
      <c r="Y457" s="30">
        <v>0</v>
      </c>
      <c r="Z457" s="30">
        <v>0</v>
      </c>
    </row>
    <row r="458" spans="1:26">
      <c r="A458" s="30">
        <v>445</v>
      </c>
      <c r="B458" s="31">
        <v>0.13668981481481482</v>
      </c>
      <c r="C458" s="32">
        <v>0</v>
      </c>
      <c r="D458" s="32">
        <v>0</v>
      </c>
      <c r="E458" s="33">
        <v>0</v>
      </c>
      <c r="F458" s="34">
        <v>0</v>
      </c>
      <c r="G458" s="33">
        <v>2.1347999999999999E-2</v>
      </c>
      <c r="H458" s="33">
        <v>1.1507E-2</v>
      </c>
      <c r="I458" s="33">
        <v>1.3266E-2</v>
      </c>
      <c r="J458" s="33">
        <v>1.7600000000000001E-3</v>
      </c>
      <c r="K458" s="33">
        <v>0.13264799999999999</v>
      </c>
      <c r="L458" s="32">
        <v>896.7</v>
      </c>
      <c r="M458" s="33">
        <v>0.23161899999999999</v>
      </c>
      <c r="N458" s="30">
        <v>1479</v>
      </c>
      <c r="O458" s="30">
        <v>0</v>
      </c>
      <c r="P458" s="30">
        <v>0</v>
      </c>
      <c r="Q458" s="33">
        <v>1.1050000000000001E-3</v>
      </c>
      <c r="R458" s="33">
        <v>6.2709999999999997E-3</v>
      </c>
      <c r="S458" s="33">
        <v>8.6809999999999995E-3</v>
      </c>
      <c r="T458" s="33">
        <v>2.4099999999999998E-3</v>
      </c>
      <c r="U458" s="33">
        <v>0.277584</v>
      </c>
      <c r="V458" s="32">
        <v>288.10000000000002</v>
      </c>
      <c r="W458" s="33">
        <v>0.59756100000000001</v>
      </c>
      <c r="X458" s="30">
        <v>0</v>
      </c>
      <c r="Y458" s="30">
        <v>0</v>
      </c>
      <c r="Z458" s="30">
        <v>0</v>
      </c>
    </row>
    <row r="459" spans="1:26">
      <c r="A459" s="30">
        <v>446</v>
      </c>
      <c r="B459" s="31">
        <v>0.13675925925925927</v>
      </c>
      <c r="C459" s="32">
        <v>0</v>
      </c>
      <c r="D459" s="32">
        <v>0</v>
      </c>
      <c r="E459" s="33">
        <v>0</v>
      </c>
      <c r="F459" s="34">
        <v>0</v>
      </c>
      <c r="G459" s="33">
        <v>9.835E-3</v>
      </c>
      <c r="H459" s="33">
        <v>1.0586999999999999E-2</v>
      </c>
      <c r="I459" s="33">
        <v>1.2612999999999999E-2</v>
      </c>
      <c r="J459" s="33">
        <v>2.026E-3</v>
      </c>
      <c r="K459" s="33">
        <v>0.16061700000000001</v>
      </c>
      <c r="L459" s="32">
        <v>103.3</v>
      </c>
      <c r="M459" s="33">
        <v>0.56412399999999996</v>
      </c>
      <c r="N459" s="30">
        <v>1872</v>
      </c>
      <c r="O459" s="30">
        <v>0</v>
      </c>
      <c r="P459" s="30">
        <v>0</v>
      </c>
      <c r="Q459" s="33">
        <v>7.5649999999999995E-2</v>
      </c>
      <c r="R459" s="33">
        <v>6.2810000000000001E-3</v>
      </c>
      <c r="S459" s="33">
        <v>8.8360000000000001E-3</v>
      </c>
      <c r="T459" s="33">
        <v>2.5539999999999998E-3</v>
      </c>
      <c r="U459" s="33">
        <v>0.28908800000000001</v>
      </c>
      <c r="V459" s="32">
        <v>896.7</v>
      </c>
      <c r="W459" s="33">
        <v>2.4390000000000002E-3</v>
      </c>
      <c r="X459" s="30">
        <v>4387</v>
      </c>
      <c r="Y459" s="30">
        <v>0</v>
      </c>
      <c r="Z459" s="30">
        <v>0</v>
      </c>
    </row>
    <row r="460" spans="1:26">
      <c r="A460" s="30">
        <v>447</v>
      </c>
      <c r="B460" s="31">
        <v>0.13681712962962964</v>
      </c>
      <c r="C460" s="32">
        <v>0</v>
      </c>
      <c r="D460" s="32">
        <v>0</v>
      </c>
      <c r="E460" s="33">
        <v>0</v>
      </c>
      <c r="F460" s="34">
        <v>0</v>
      </c>
      <c r="G460" s="33">
        <v>0.10464900000000001</v>
      </c>
      <c r="H460" s="33">
        <v>1.0593E-2</v>
      </c>
      <c r="I460" s="33">
        <v>1.2796E-2</v>
      </c>
      <c r="J460" s="33">
        <v>2.2030000000000001E-3</v>
      </c>
      <c r="K460" s="33">
        <v>0.172149</v>
      </c>
      <c r="L460" s="32">
        <v>728.9</v>
      </c>
      <c r="M460" s="33">
        <v>0.59756100000000001</v>
      </c>
      <c r="N460" s="30">
        <v>0</v>
      </c>
      <c r="O460" s="30">
        <v>0</v>
      </c>
      <c r="P460" s="30">
        <v>0</v>
      </c>
      <c r="Q460" s="33">
        <v>1.2345999999999999E-2</v>
      </c>
      <c r="R460" s="33">
        <v>6.9059999999999998E-3</v>
      </c>
      <c r="S460" s="33">
        <v>9.0749999999999997E-3</v>
      </c>
      <c r="T460" s="33">
        <v>2.1700000000000001E-3</v>
      </c>
      <c r="U460" s="33">
        <v>0.239067</v>
      </c>
      <c r="V460" s="32">
        <v>158.4</v>
      </c>
      <c r="W460" s="33">
        <v>0.36838100000000001</v>
      </c>
      <c r="X460" s="30">
        <v>0</v>
      </c>
      <c r="Y460" s="30">
        <v>0</v>
      </c>
      <c r="Z460" s="30">
        <v>0</v>
      </c>
    </row>
    <row r="461" spans="1:26">
      <c r="A461" s="30">
        <v>448</v>
      </c>
      <c r="B461" s="31">
        <v>0.136875</v>
      </c>
      <c r="C461" s="32">
        <v>-1</v>
      </c>
      <c r="D461" s="32">
        <v>0</v>
      </c>
      <c r="E461" s="33">
        <v>0</v>
      </c>
      <c r="F461" s="34">
        <v>0</v>
      </c>
      <c r="G461" s="33">
        <v>0.13525799999999999</v>
      </c>
      <c r="H461" s="33">
        <v>1.0688E-2</v>
      </c>
      <c r="I461" s="33">
        <v>1.2985999999999999E-2</v>
      </c>
      <c r="J461" s="33">
        <v>2.2980000000000001E-3</v>
      </c>
      <c r="K461" s="33">
        <v>0.17694699999999999</v>
      </c>
      <c r="L461" s="32">
        <v>495.5</v>
      </c>
      <c r="M461" s="33">
        <v>2.4390000000000002E-3</v>
      </c>
      <c r="N461" s="30">
        <v>3877</v>
      </c>
      <c r="O461" s="30">
        <v>0</v>
      </c>
      <c r="P461" s="30">
        <v>0</v>
      </c>
      <c r="Q461" s="33">
        <v>5.2798999999999999E-2</v>
      </c>
      <c r="R461" s="33">
        <v>6.9579999999999998E-3</v>
      </c>
      <c r="S461" s="33">
        <v>8.9090000000000003E-3</v>
      </c>
      <c r="T461" s="33">
        <v>1.952E-3</v>
      </c>
      <c r="U461" s="33">
        <v>0.21906</v>
      </c>
      <c r="V461" s="32">
        <v>103.3</v>
      </c>
      <c r="W461" s="33">
        <v>0.13920199999999999</v>
      </c>
      <c r="X461" s="30">
        <v>9680</v>
      </c>
      <c r="Y461" s="30">
        <v>0</v>
      </c>
      <c r="Z461" s="30">
        <v>0</v>
      </c>
    </row>
    <row r="462" spans="1:26">
      <c r="A462" s="30">
        <v>449</v>
      </c>
      <c r="B462" s="31">
        <v>0.13694444444444445</v>
      </c>
      <c r="C462" s="32">
        <v>-1</v>
      </c>
      <c r="D462" s="32">
        <v>0</v>
      </c>
      <c r="E462" s="33">
        <v>0</v>
      </c>
      <c r="F462" s="34">
        <v>0</v>
      </c>
      <c r="G462" s="33">
        <v>3.3929000000000001E-2</v>
      </c>
      <c r="H462" s="33">
        <v>1.0460000000000001E-2</v>
      </c>
      <c r="I462" s="33">
        <v>1.3023E-2</v>
      </c>
      <c r="J462" s="33">
        <v>2.5630000000000002E-3</v>
      </c>
      <c r="K462" s="33">
        <v>0.196802</v>
      </c>
      <c r="L462" s="32">
        <v>896.7</v>
      </c>
      <c r="M462" s="33">
        <v>0.22674</v>
      </c>
      <c r="N462" s="30">
        <v>1989</v>
      </c>
      <c r="O462" s="30">
        <v>0</v>
      </c>
      <c r="P462" s="30">
        <v>0</v>
      </c>
      <c r="Q462" s="33">
        <v>2.7501000000000001E-2</v>
      </c>
      <c r="R462" s="33">
        <v>6.6779999999999999E-3</v>
      </c>
      <c r="S462" s="33">
        <v>8.848E-3</v>
      </c>
      <c r="T462" s="33">
        <v>2.1700000000000001E-3</v>
      </c>
      <c r="U462" s="33">
        <v>0.24529599999999999</v>
      </c>
      <c r="V462" s="32">
        <v>697.4</v>
      </c>
      <c r="W462" s="33">
        <v>0.59756100000000001</v>
      </c>
      <c r="X462" s="30">
        <v>19445</v>
      </c>
      <c r="Y462" s="30">
        <v>0</v>
      </c>
      <c r="Z462" s="30">
        <v>0</v>
      </c>
    </row>
    <row r="463" spans="1:26">
      <c r="A463" s="30">
        <v>450</v>
      </c>
      <c r="B463" s="31">
        <v>0.13700231481481481</v>
      </c>
      <c r="C463" s="32">
        <v>-1</v>
      </c>
      <c r="D463" s="32">
        <v>0</v>
      </c>
      <c r="E463" s="33">
        <v>0</v>
      </c>
      <c r="F463" s="34">
        <v>0</v>
      </c>
      <c r="G463" s="33">
        <v>8.1573999999999994E-2</v>
      </c>
      <c r="H463" s="33">
        <v>1.0754E-2</v>
      </c>
      <c r="I463" s="33">
        <v>1.3103E-2</v>
      </c>
      <c r="J463" s="33">
        <v>2.3500000000000001E-3</v>
      </c>
      <c r="K463" s="33">
        <v>0.17932000000000001</v>
      </c>
      <c r="L463" s="32">
        <v>896.7</v>
      </c>
      <c r="M463" s="33">
        <v>0.51002199999999998</v>
      </c>
      <c r="N463" s="30">
        <v>2107</v>
      </c>
      <c r="O463" s="30">
        <v>0</v>
      </c>
      <c r="P463" s="30">
        <v>0</v>
      </c>
      <c r="Q463" s="33">
        <v>2.4785999999999999E-2</v>
      </c>
      <c r="R463" s="33">
        <v>5.6270000000000001E-3</v>
      </c>
      <c r="S463" s="33">
        <v>8.9630000000000005E-3</v>
      </c>
      <c r="T463" s="33">
        <v>3.3349999999999999E-3</v>
      </c>
      <c r="U463" s="33">
        <v>0.372141</v>
      </c>
      <c r="V463" s="32">
        <v>701.4</v>
      </c>
      <c r="W463" s="33">
        <v>0.59756100000000001</v>
      </c>
      <c r="X463" s="30">
        <v>0</v>
      </c>
      <c r="Y463" s="30">
        <v>0</v>
      </c>
      <c r="Z463" s="30">
        <v>0</v>
      </c>
    </row>
    <row r="464" spans="1:26">
      <c r="A464" s="30">
        <v>451</v>
      </c>
      <c r="B464" s="31">
        <v>0.13707175925925927</v>
      </c>
      <c r="C464" s="32">
        <v>-1</v>
      </c>
      <c r="D464" s="32">
        <v>0</v>
      </c>
      <c r="E464" s="33">
        <v>0</v>
      </c>
      <c r="F464" s="34">
        <v>0</v>
      </c>
      <c r="G464" s="33">
        <v>2.5738E-2</v>
      </c>
      <c r="H464" s="33">
        <v>9.9830000000000006E-3</v>
      </c>
      <c r="I464" s="33">
        <v>1.2825E-2</v>
      </c>
      <c r="J464" s="33">
        <v>2.8419999999999999E-3</v>
      </c>
      <c r="K464" s="33">
        <v>0.221576</v>
      </c>
      <c r="L464" s="32">
        <v>570.1</v>
      </c>
      <c r="M464" s="33">
        <v>0.59756100000000001</v>
      </c>
      <c r="N464" s="30">
        <v>1724</v>
      </c>
      <c r="O464" s="30">
        <v>0</v>
      </c>
      <c r="P464" s="30">
        <v>0</v>
      </c>
      <c r="Q464" s="33">
        <v>1.6607E-2</v>
      </c>
      <c r="R464" s="33">
        <v>7.4269999999999996E-3</v>
      </c>
      <c r="S464" s="33">
        <v>9.4219999999999998E-3</v>
      </c>
      <c r="T464" s="33">
        <v>1.9949999999999998E-3</v>
      </c>
      <c r="U464" s="33">
        <v>0.21173</v>
      </c>
      <c r="V464" s="32">
        <v>896.7</v>
      </c>
      <c r="W464" s="33">
        <v>2.4390000000000002E-3</v>
      </c>
      <c r="X464" s="30">
        <v>1097</v>
      </c>
      <c r="Y464" s="30">
        <v>0</v>
      </c>
      <c r="Z464" s="30">
        <v>0</v>
      </c>
    </row>
    <row r="465" spans="1:26">
      <c r="A465" s="30">
        <v>452</v>
      </c>
      <c r="B465" s="31">
        <v>0.13712962962962963</v>
      </c>
      <c r="C465" s="32">
        <v>-1</v>
      </c>
      <c r="D465" s="32">
        <v>0</v>
      </c>
      <c r="E465" s="33">
        <v>0</v>
      </c>
      <c r="F465" s="34">
        <v>0</v>
      </c>
      <c r="G465" s="33">
        <v>3.9882000000000001E-2</v>
      </c>
      <c r="H465" s="33">
        <v>1.0673E-2</v>
      </c>
      <c r="I465" s="33">
        <v>1.3074000000000001E-2</v>
      </c>
      <c r="J465" s="33">
        <v>2.4020000000000001E-3</v>
      </c>
      <c r="K465" s="33">
        <v>0.18368799999999999</v>
      </c>
      <c r="L465" s="32">
        <v>271.10000000000002</v>
      </c>
      <c r="M465" s="33">
        <v>0.59756100000000001</v>
      </c>
      <c r="N465" s="30">
        <v>0</v>
      </c>
      <c r="O465" s="30">
        <v>0</v>
      </c>
      <c r="P465" s="30">
        <v>0</v>
      </c>
      <c r="Q465" s="33">
        <v>3.7449999999999997E-2</v>
      </c>
      <c r="R465" s="33">
        <v>6.7970000000000001E-3</v>
      </c>
      <c r="S465" s="33">
        <v>8.8889999999999993E-3</v>
      </c>
      <c r="T465" s="33">
        <v>2.0920000000000001E-3</v>
      </c>
      <c r="U465" s="33">
        <v>0.235378</v>
      </c>
      <c r="V465" s="32">
        <v>209.4</v>
      </c>
      <c r="W465" s="33">
        <v>0.59756100000000001</v>
      </c>
      <c r="X465" s="30">
        <v>1099</v>
      </c>
      <c r="Y465" s="30">
        <v>0</v>
      </c>
      <c r="Z465" s="30">
        <v>0</v>
      </c>
    </row>
    <row r="466" spans="1:26">
      <c r="A466" s="30">
        <v>453</v>
      </c>
      <c r="B466" s="31">
        <v>0.13719907407407408</v>
      </c>
      <c r="C466" s="32">
        <v>-1</v>
      </c>
      <c r="D466" s="32">
        <v>0</v>
      </c>
      <c r="E466" s="33">
        <v>0</v>
      </c>
      <c r="F466" s="34">
        <v>0</v>
      </c>
      <c r="G466" s="33">
        <v>3.1129999999999999E-3</v>
      </c>
      <c r="H466" s="33">
        <v>1.2109999999999999E-2</v>
      </c>
      <c r="I466" s="33">
        <v>1.5415999999999999E-2</v>
      </c>
      <c r="J466" s="33">
        <v>3.3059999999999999E-3</v>
      </c>
      <c r="K466" s="33">
        <v>0.21446200000000001</v>
      </c>
      <c r="L466" s="32">
        <v>103.3</v>
      </c>
      <c r="M466" s="33">
        <v>0.59756100000000001</v>
      </c>
      <c r="N466" s="30">
        <v>1320</v>
      </c>
      <c r="O466" s="30">
        <v>0</v>
      </c>
      <c r="P466" s="30">
        <v>0</v>
      </c>
      <c r="Q466" s="33">
        <v>6.1239000000000002E-2</v>
      </c>
      <c r="R466" s="33">
        <v>6.3200000000000001E-3</v>
      </c>
      <c r="S466" s="33">
        <v>9.1590000000000005E-3</v>
      </c>
      <c r="T466" s="33">
        <v>2.8379999999999998E-3</v>
      </c>
      <c r="U466" s="33">
        <v>0.30992500000000001</v>
      </c>
      <c r="V466" s="32">
        <v>432.4</v>
      </c>
      <c r="W466" s="33">
        <v>0.59756100000000001</v>
      </c>
      <c r="X466" s="30">
        <v>0</v>
      </c>
      <c r="Y466" s="30">
        <v>0</v>
      </c>
      <c r="Z466" s="30">
        <v>0</v>
      </c>
    </row>
    <row r="467" spans="1:26">
      <c r="A467" s="30">
        <v>454</v>
      </c>
      <c r="B467" s="31">
        <v>0.13725694444444445</v>
      </c>
      <c r="C467" s="32">
        <v>-1</v>
      </c>
      <c r="D467" s="32">
        <v>0</v>
      </c>
      <c r="E467" s="33">
        <v>0</v>
      </c>
      <c r="F467" s="34">
        <v>0</v>
      </c>
      <c r="G467" s="33">
        <v>1.0378E-2</v>
      </c>
      <c r="H467" s="33">
        <v>1.0426E-2</v>
      </c>
      <c r="I467" s="33">
        <v>1.3611E-2</v>
      </c>
      <c r="J467" s="33">
        <v>3.1849999999999999E-3</v>
      </c>
      <c r="K467" s="33">
        <v>0.23399800000000001</v>
      </c>
      <c r="L467" s="32">
        <v>425.9</v>
      </c>
      <c r="M467" s="33">
        <v>0.59756100000000001</v>
      </c>
      <c r="N467" s="30">
        <v>4132</v>
      </c>
      <c r="O467" s="30">
        <v>0</v>
      </c>
      <c r="P467" s="30">
        <v>0</v>
      </c>
      <c r="Q467" s="33">
        <v>2.8916000000000001E-2</v>
      </c>
      <c r="R467" s="33">
        <v>6.1269999999999996E-3</v>
      </c>
      <c r="S467" s="33">
        <v>8.2590000000000007E-3</v>
      </c>
      <c r="T467" s="33">
        <v>2.1320000000000002E-3</v>
      </c>
      <c r="U467" s="33">
        <v>0.258135</v>
      </c>
      <c r="V467" s="32">
        <v>612.20000000000005</v>
      </c>
      <c r="W467" s="33">
        <v>0.59756100000000001</v>
      </c>
      <c r="X467" s="30">
        <v>0</v>
      </c>
      <c r="Y467" s="30">
        <v>0</v>
      </c>
      <c r="Z467" s="30">
        <v>0</v>
      </c>
    </row>
    <row r="468" spans="1:26">
      <c r="A468" s="30">
        <v>455</v>
      </c>
      <c r="B468" s="31">
        <v>0.1373263888888889</v>
      </c>
      <c r="C468" s="32">
        <v>-1</v>
      </c>
      <c r="D468" s="32">
        <v>0</v>
      </c>
      <c r="E468" s="33">
        <v>0</v>
      </c>
      <c r="F468" s="34">
        <v>0</v>
      </c>
      <c r="G468" s="33">
        <v>4.0499999999999998E-4</v>
      </c>
      <c r="H468" s="33">
        <v>1.0468E-2</v>
      </c>
      <c r="I468" s="33">
        <v>1.3327E-2</v>
      </c>
      <c r="J468" s="33">
        <v>2.859E-3</v>
      </c>
      <c r="K468" s="33">
        <v>0.214531</v>
      </c>
      <c r="L468" s="32">
        <v>487.5</v>
      </c>
      <c r="M468" s="33">
        <v>0.59756100000000001</v>
      </c>
      <c r="N468" s="30">
        <v>7295</v>
      </c>
      <c r="O468" s="30">
        <v>0</v>
      </c>
      <c r="P468" s="30">
        <v>0</v>
      </c>
      <c r="Q468" s="33">
        <v>0.117105</v>
      </c>
      <c r="R468" s="33">
        <v>7.0489999999999997E-3</v>
      </c>
      <c r="S468" s="33">
        <v>9.1059999999999995E-3</v>
      </c>
      <c r="T468" s="33">
        <v>2.0569999999999998E-3</v>
      </c>
      <c r="U468" s="33">
        <v>0.22594</v>
      </c>
      <c r="V468" s="32">
        <v>793</v>
      </c>
      <c r="W468" s="33">
        <v>0.59756100000000001</v>
      </c>
      <c r="X468" s="30">
        <v>0</v>
      </c>
      <c r="Y468" s="30">
        <v>0</v>
      </c>
      <c r="Z468" s="30">
        <v>0</v>
      </c>
    </row>
    <row r="469" spans="1:26">
      <c r="A469" s="30">
        <v>456</v>
      </c>
      <c r="B469" s="31">
        <v>0.13738425925925926</v>
      </c>
      <c r="C469" s="32">
        <v>-1</v>
      </c>
      <c r="D469" s="32">
        <v>0</v>
      </c>
      <c r="E469" s="33">
        <v>0</v>
      </c>
      <c r="F469" s="34">
        <v>0</v>
      </c>
      <c r="G469" s="33">
        <v>9.8999999999999999E-4</v>
      </c>
      <c r="H469" s="33">
        <v>1.1528E-2</v>
      </c>
      <c r="I469" s="33">
        <v>1.3195E-2</v>
      </c>
      <c r="J469" s="33">
        <v>1.6670000000000001E-3</v>
      </c>
      <c r="K469" s="33">
        <v>0.12631700000000001</v>
      </c>
      <c r="L469" s="32">
        <v>217.5</v>
      </c>
      <c r="M469" s="33">
        <v>0.22674</v>
      </c>
      <c r="N469" s="30">
        <v>2955</v>
      </c>
      <c r="O469" s="30">
        <v>0</v>
      </c>
      <c r="P469" s="30">
        <v>0</v>
      </c>
      <c r="Q469" s="33">
        <v>8.2257999999999998E-2</v>
      </c>
      <c r="R469" s="33">
        <v>6.9199999999999999E-3</v>
      </c>
      <c r="S469" s="33">
        <v>8.9650000000000007E-3</v>
      </c>
      <c r="T469" s="33">
        <v>2.0449999999999999E-3</v>
      </c>
      <c r="U469" s="33">
        <v>0.22806199999999999</v>
      </c>
      <c r="V469" s="32">
        <v>748.5</v>
      </c>
      <c r="W469" s="33">
        <v>0.59756100000000001</v>
      </c>
      <c r="X469" s="30">
        <v>0</v>
      </c>
      <c r="Y469" s="30">
        <v>0</v>
      </c>
      <c r="Z469" s="30">
        <v>0</v>
      </c>
    </row>
    <row r="470" spans="1:26">
      <c r="A470" s="30">
        <v>457</v>
      </c>
      <c r="B470" s="31">
        <v>0.13745370370370372</v>
      </c>
      <c r="C470" s="32">
        <v>-1</v>
      </c>
      <c r="D470" s="32">
        <v>0</v>
      </c>
      <c r="E470" s="33">
        <v>0</v>
      </c>
      <c r="F470" s="34">
        <v>0</v>
      </c>
      <c r="G470" s="33">
        <v>1.1745E-2</v>
      </c>
      <c r="H470" s="33">
        <v>1.0919999999999999E-2</v>
      </c>
      <c r="I470" s="33">
        <v>1.3044999999999999E-2</v>
      </c>
      <c r="J470" s="33">
        <v>2.1250000000000002E-3</v>
      </c>
      <c r="K470" s="33">
        <v>0.162913</v>
      </c>
      <c r="L470" s="32">
        <v>896.7</v>
      </c>
      <c r="M470" s="33">
        <v>0.59756100000000001</v>
      </c>
      <c r="N470" s="30">
        <v>0</v>
      </c>
      <c r="O470" s="30">
        <v>0</v>
      </c>
      <c r="P470" s="30">
        <v>0</v>
      </c>
      <c r="Q470" s="33">
        <v>0.22103800000000001</v>
      </c>
      <c r="R470" s="33">
        <v>6.901E-3</v>
      </c>
      <c r="S470" s="33">
        <v>8.8009999999999998E-3</v>
      </c>
      <c r="T470" s="33">
        <v>1.9E-3</v>
      </c>
      <c r="U470" s="33">
        <v>0.21590899999999999</v>
      </c>
      <c r="V470" s="32">
        <v>498</v>
      </c>
      <c r="W470" s="33">
        <v>0.59756100000000001</v>
      </c>
      <c r="X470" s="30">
        <v>3438</v>
      </c>
      <c r="Y470" s="30">
        <v>0</v>
      </c>
      <c r="Z470" s="30">
        <v>0</v>
      </c>
    </row>
    <row r="471" spans="1:26">
      <c r="A471" s="30">
        <v>458</v>
      </c>
      <c r="B471" s="31">
        <v>0.13751157407407408</v>
      </c>
      <c r="C471" s="32">
        <v>-1</v>
      </c>
      <c r="D471" s="32">
        <v>0</v>
      </c>
      <c r="E471" s="33">
        <v>0</v>
      </c>
      <c r="F471" s="34">
        <v>0</v>
      </c>
      <c r="G471" s="33">
        <v>5.2288000000000001E-2</v>
      </c>
      <c r="H471" s="33">
        <v>1.0137999999999999E-2</v>
      </c>
      <c r="I471" s="33">
        <v>1.3046E-2</v>
      </c>
      <c r="J471" s="33">
        <v>2.908E-3</v>
      </c>
      <c r="K471" s="33">
        <v>0.22289600000000001</v>
      </c>
      <c r="L471" s="32">
        <v>896.7</v>
      </c>
      <c r="M471" s="33">
        <v>2.4390000000000002E-3</v>
      </c>
      <c r="N471" s="30">
        <v>0</v>
      </c>
      <c r="O471" s="30">
        <v>0</v>
      </c>
      <c r="P471" s="30">
        <v>0</v>
      </c>
      <c r="Q471" s="33">
        <v>2.1651E-2</v>
      </c>
      <c r="R471" s="33">
        <v>6.79E-3</v>
      </c>
      <c r="S471" s="33">
        <v>8.9519999999999999E-3</v>
      </c>
      <c r="T471" s="33">
        <v>2.1619999999999999E-3</v>
      </c>
      <c r="U471" s="33">
        <v>0.24152299999999999</v>
      </c>
      <c r="V471" s="32">
        <v>251.5</v>
      </c>
      <c r="W471" s="33">
        <v>0.59756100000000001</v>
      </c>
      <c r="X471" s="30">
        <v>0</v>
      </c>
      <c r="Y471" s="30">
        <v>0</v>
      </c>
      <c r="Z471" s="30">
        <v>0</v>
      </c>
    </row>
    <row r="472" spans="1:26">
      <c r="A472" s="30">
        <v>459</v>
      </c>
      <c r="B472" s="31">
        <v>0.13756944444444444</v>
      </c>
      <c r="C472" s="32">
        <v>-1</v>
      </c>
      <c r="D472" s="32">
        <v>0</v>
      </c>
      <c r="E472" s="33">
        <v>0</v>
      </c>
      <c r="F472" s="34">
        <v>0</v>
      </c>
      <c r="G472" s="33">
        <v>7.8580000000000004E-3</v>
      </c>
      <c r="H472" s="33">
        <v>1.1294999999999999E-2</v>
      </c>
      <c r="I472" s="33">
        <v>1.3507E-2</v>
      </c>
      <c r="J472" s="33">
        <v>2.212E-3</v>
      </c>
      <c r="K472" s="33">
        <v>0.16375899999999999</v>
      </c>
      <c r="L472" s="32">
        <v>154.30000000000001</v>
      </c>
      <c r="M472" s="33">
        <v>0.22674</v>
      </c>
      <c r="N472" s="30">
        <v>0</v>
      </c>
      <c r="O472" s="30">
        <v>0</v>
      </c>
      <c r="P472" s="30">
        <v>0</v>
      </c>
      <c r="Q472" s="33">
        <v>1.7193E-2</v>
      </c>
      <c r="R472" s="33">
        <v>4.62E-3</v>
      </c>
      <c r="S472" s="33">
        <v>8.9519999999999999E-3</v>
      </c>
      <c r="T472" s="33">
        <v>4.3319999999999999E-3</v>
      </c>
      <c r="U472" s="33">
        <v>0.48391200000000001</v>
      </c>
      <c r="V472" s="32">
        <v>896.7</v>
      </c>
      <c r="W472" s="33">
        <v>2.4390000000000002E-3</v>
      </c>
      <c r="X472" s="30">
        <v>2987</v>
      </c>
      <c r="Y472" s="30">
        <v>0</v>
      </c>
      <c r="Z472" s="30">
        <v>0</v>
      </c>
    </row>
    <row r="473" spans="1:26">
      <c r="A473" s="30">
        <v>460</v>
      </c>
      <c r="B473" s="31">
        <v>0.13763888888888889</v>
      </c>
      <c r="C473" s="32">
        <v>0</v>
      </c>
      <c r="D473" s="32">
        <v>0</v>
      </c>
      <c r="E473" s="33">
        <v>0</v>
      </c>
      <c r="F473" s="34">
        <v>0</v>
      </c>
      <c r="G473" s="33">
        <v>5.64E-3</v>
      </c>
      <c r="H473" s="33">
        <v>1.1136E-2</v>
      </c>
      <c r="I473" s="33">
        <v>1.3109000000000001E-2</v>
      </c>
      <c r="J473" s="33">
        <v>1.9740000000000001E-3</v>
      </c>
      <c r="K473" s="33">
        <v>0.150563</v>
      </c>
      <c r="L473" s="32">
        <v>275.10000000000002</v>
      </c>
      <c r="M473" s="33">
        <v>0.59756100000000001</v>
      </c>
      <c r="N473" s="30">
        <v>0</v>
      </c>
      <c r="O473" s="30">
        <v>0</v>
      </c>
      <c r="P473" s="30">
        <v>0</v>
      </c>
      <c r="Q473" s="33">
        <v>9.8080000000000007E-3</v>
      </c>
      <c r="R473" s="33">
        <v>6.5160000000000001E-3</v>
      </c>
      <c r="S473" s="33">
        <v>8.7670000000000005E-3</v>
      </c>
      <c r="T473" s="33">
        <v>2.251E-3</v>
      </c>
      <c r="U473" s="33">
        <v>0.25672200000000001</v>
      </c>
      <c r="V473" s="32">
        <v>896.7</v>
      </c>
      <c r="W473" s="33">
        <v>0.23161899999999999</v>
      </c>
      <c r="X473" s="30">
        <v>0</v>
      </c>
      <c r="Y473" s="30">
        <v>0</v>
      </c>
      <c r="Z473" s="30">
        <v>0</v>
      </c>
    </row>
    <row r="474" spans="1:26">
      <c r="A474" s="30">
        <v>461</v>
      </c>
      <c r="B474" s="31">
        <v>0.13769675925925925</v>
      </c>
      <c r="C474" s="32">
        <v>0</v>
      </c>
      <c r="D474" s="32">
        <v>0</v>
      </c>
      <c r="E474" s="33">
        <v>0</v>
      </c>
      <c r="F474" s="34">
        <v>0</v>
      </c>
      <c r="G474" s="33">
        <v>3.261E-3</v>
      </c>
      <c r="H474" s="33">
        <v>1.0827E-2</v>
      </c>
      <c r="I474" s="33">
        <v>1.3556E-2</v>
      </c>
      <c r="J474" s="33">
        <v>2.7299999999999998E-3</v>
      </c>
      <c r="K474" s="33">
        <v>0.20136699999999999</v>
      </c>
      <c r="L474" s="32">
        <v>103.3</v>
      </c>
      <c r="M474" s="33">
        <v>0.13920199999999999</v>
      </c>
      <c r="N474" s="30">
        <v>1979</v>
      </c>
      <c r="O474" s="30">
        <v>0</v>
      </c>
      <c r="P474" s="30">
        <v>0</v>
      </c>
      <c r="Q474" s="33">
        <v>5.2589999999999998E-2</v>
      </c>
      <c r="R474" s="33">
        <v>7.0609999999999996E-3</v>
      </c>
      <c r="S474" s="33">
        <v>9.2289999999999994E-3</v>
      </c>
      <c r="T474" s="33">
        <v>2.1689999999999999E-3</v>
      </c>
      <c r="U474" s="33">
        <v>0.234956</v>
      </c>
      <c r="V474" s="32">
        <v>481</v>
      </c>
      <c r="W474" s="33">
        <v>0.59756100000000001</v>
      </c>
      <c r="X474" s="30">
        <v>8603</v>
      </c>
      <c r="Y474" s="30">
        <v>0</v>
      </c>
      <c r="Z474" s="30">
        <v>0</v>
      </c>
    </row>
    <row r="475" spans="1:26">
      <c r="A475" s="30">
        <v>462</v>
      </c>
      <c r="B475" s="31">
        <v>0.13776620370370371</v>
      </c>
      <c r="C475" s="32">
        <v>0</v>
      </c>
      <c r="D475" s="32">
        <v>0</v>
      </c>
      <c r="E475" s="33">
        <v>0</v>
      </c>
      <c r="F475" s="34">
        <v>0</v>
      </c>
      <c r="G475" s="33">
        <v>5.2329999999999998E-3</v>
      </c>
      <c r="H475" s="33">
        <v>9.3779999999999992E-3</v>
      </c>
      <c r="I475" s="33">
        <v>1.2701E-2</v>
      </c>
      <c r="J475" s="33">
        <v>3.323E-3</v>
      </c>
      <c r="K475" s="33">
        <v>0.26166200000000001</v>
      </c>
      <c r="L475" s="32">
        <v>896.7</v>
      </c>
      <c r="M475" s="33">
        <v>0.22674</v>
      </c>
      <c r="N475" s="30">
        <v>0</v>
      </c>
      <c r="O475" s="30">
        <v>0</v>
      </c>
      <c r="P475" s="30">
        <v>0</v>
      </c>
      <c r="Q475" s="33">
        <v>1.505E-3</v>
      </c>
      <c r="R475" s="33">
        <v>7.2649999999999998E-3</v>
      </c>
      <c r="S475" s="33">
        <v>9.3430000000000006E-3</v>
      </c>
      <c r="T475" s="33">
        <v>2.0790000000000001E-3</v>
      </c>
      <c r="U475" s="33">
        <v>0.22247500000000001</v>
      </c>
      <c r="V475" s="32">
        <v>453.4</v>
      </c>
      <c r="W475" s="33">
        <v>0.59756100000000001</v>
      </c>
      <c r="X475" s="30">
        <v>0</v>
      </c>
      <c r="Y475" s="30">
        <v>0</v>
      </c>
      <c r="Z475" s="30">
        <v>0</v>
      </c>
    </row>
    <row r="476" spans="1:26">
      <c r="A476" s="30">
        <v>463</v>
      </c>
      <c r="B476" s="31">
        <v>0.13782407407407407</v>
      </c>
      <c r="C476" s="32">
        <v>0</v>
      </c>
      <c r="D476" s="32">
        <v>0</v>
      </c>
      <c r="E476" s="33">
        <v>0</v>
      </c>
      <c r="F476" s="34">
        <v>0</v>
      </c>
      <c r="G476" s="33">
        <v>0.10134</v>
      </c>
      <c r="H476" s="33">
        <v>1.1079E-2</v>
      </c>
      <c r="I476" s="33">
        <v>1.3469E-2</v>
      </c>
      <c r="J476" s="33">
        <v>2.3900000000000002E-3</v>
      </c>
      <c r="K476" s="33">
        <v>0.177424</v>
      </c>
      <c r="L476" s="32">
        <v>330.2</v>
      </c>
      <c r="M476" s="33">
        <v>0.59756100000000001</v>
      </c>
      <c r="N476" s="30">
        <v>2045</v>
      </c>
      <c r="O476" s="30">
        <v>0</v>
      </c>
      <c r="P476" s="30">
        <v>0</v>
      </c>
      <c r="Q476" s="33">
        <v>0.16745199999999999</v>
      </c>
      <c r="R476" s="33">
        <v>7.0959999999999999E-3</v>
      </c>
      <c r="S476" s="33">
        <v>9.0060000000000001E-3</v>
      </c>
      <c r="T476" s="33">
        <v>1.9109999999999999E-3</v>
      </c>
      <c r="U476" s="33">
        <v>0.21217</v>
      </c>
      <c r="V476" s="32">
        <v>103.3</v>
      </c>
      <c r="W476" s="33">
        <v>0.13920199999999999</v>
      </c>
      <c r="X476" s="30">
        <v>2127</v>
      </c>
      <c r="Y476" s="30">
        <v>0</v>
      </c>
      <c r="Z476" s="30">
        <v>0</v>
      </c>
    </row>
    <row r="477" spans="1:26">
      <c r="A477" s="30">
        <v>464</v>
      </c>
      <c r="B477" s="31">
        <v>0.13789351851851853</v>
      </c>
      <c r="C477" s="32">
        <v>0</v>
      </c>
      <c r="D477" s="32">
        <v>0</v>
      </c>
      <c r="E477" s="33">
        <v>0</v>
      </c>
      <c r="F477" s="34">
        <v>0</v>
      </c>
      <c r="G477" s="33">
        <v>7.0679999999999996E-3</v>
      </c>
      <c r="H477" s="33">
        <v>1.1008E-2</v>
      </c>
      <c r="I477" s="33">
        <v>1.3413E-2</v>
      </c>
      <c r="J477" s="33">
        <v>2.405E-3</v>
      </c>
      <c r="K477" s="33">
        <v>0.17929600000000001</v>
      </c>
      <c r="L477" s="32">
        <v>319.7</v>
      </c>
      <c r="M477" s="33">
        <v>0.36838100000000001</v>
      </c>
      <c r="N477" s="30">
        <v>0</v>
      </c>
      <c r="O477" s="30">
        <v>0</v>
      </c>
      <c r="P477" s="30">
        <v>0</v>
      </c>
      <c r="Q477" s="33">
        <v>7.3379999999999999E-3</v>
      </c>
      <c r="R477" s="33">
        <v>7.43E-3</v>
      </c>
      <c r="S477" s="33">
        <v>8.8489999999999992E-3</v>
      </c>
      <c r="T477" s="33">
        <v>1.4189999999999999E-3</v>
      </c>
      <c r="U477" s="33">
        <v>0.160381</v>
      </c>
      <c r="V477" s="32">
        <v>896.7</v>
      </c>
      <c r="W477" s="33">
        <v>2.4390000000000002E-3</v>
      </c>
      <c r="X477" s="30">
        <v>0</v>
      </c>
      <c r="Y477" s="30">
        <v>0</v>
      </c>
      <c r="Z477" s="30">
        <v>0</v>
      </c>
    </row>
    <row r="478" spans="1:26">
      <c r="A478" s="30">
        <v>465</v>
      </c>
      <c r="B478" s="31">
        <v>0.13795138888888889</v>
      </c>
      <c r="C478" s="32">
        <v>0</v>
      </c>
      <c r="D478" s="32">
        <v>0</v>
      </c>
      <c r="E478" s="33">
        <v>0</v>
      </c>
      <c r="F478" s="34">
        <v>0</v>
      </c>
      <c r="G478" s="33">
        <v>6.3502000000000003E-2</v>
      </c>
      <c r="H478" s="33">
        <v>9.7079999999999996E-3</v>
      </c>
      <c r="I478" s="33">
        <v>1.3025E-2</v>
      </c>
      <c r="J478" s="33">
        <v>3.3180000000000002E-3</v>
      </c>
      <c r="K478" s="33">
        <v>0.25472099999999998</v>
      </c>
      <c r="L478" s="32">
        <v>896.7</v>
      </c>
      <c r="M478" s="33">
        <v>2.4390000000000002E-3</v>
      </c>
      <c r="N478" s="30">
        <v>0</v>
      </c>
      <c r="O478" s="30">
        <v>0</v>
      </c>
      <c r="P478" s="30">
        <v>0</v>
      </c>
      <c r="Q478" s="33">
        <v>2.7585999999999999E-2</v>
      </c>
      <c r="R478" s="33">
        <v>6.4660000000000004E-3</v>
      </c>
      <c r="S478" s="33">
        <v>8.7360000000000007E-3</v>
      </c>
      <c r="T478" s="33">
        <v>2.2699999999999999E-3</v>
      </c>
      <c r="U478" s="33">
        <v>0.259882</v>
      </c>
      <c r="V478" s="32">
        <v>247.5</v>
      </c>
      <c r="W478" s="33">
        <v>0.36838100000000001</v>
      </c>
      <c r="X478" s="30">
        <v>1467</v>
      </c>
      <c r="Y478" s="30">
        <v>0</v>
      </c>
      <c r="Z478" s="30">
        <v>0</v>
      </c>
    </row>
    <row r="479" spans="1:26">
      <c r="A479" s="30">
        <v>466</v>
      </c>
      <c r="B479" s="31">
        <v>0.13802083333333334</v>
      </c>
      <c r="C479" s="32">
        <v>0</v>
      </c>
      <c r="D479" s="32">
        <v>0</v>
      </c>
      <c r="E479" s="33">
        <v>0</v>
      </c>
      <c r="F479" s="34">
        <v>0</v>
      </c>
      <c r="G479" s="33">
        <v>1.2805E-2</v>
      </c>
      <c r="H479" s="33">
        <v>1.2147E-2</v>
      </c>
      <c r="I479" s="33">
        <v>1.5131E-2</v>
      </c>
      <c r="J479" s="33">
        <v>2.983E-3</v>
      </c>
      <c r="K479" s="33">
        <v>0.197161</v>
      </c>
      <c r="L479" s="32">
        <v>896.7</v>
      </c>
      <c r="M479" s="33">
        <v>0.36838100000000001</v>
      </c>
      <c r="N479" s="30">
        <v>1424</v>
      </c>
      <c r="O479" s="30">
        <v>0</v>
      </c>
      <c r="P479" s="30">
        <v>0</v>
      </c>
      <c r="Q479" s="33">
        <v>5.6899999999999995E-4</v>
      </c>
      <c r="R479" s="33">
        <v>7.5069999999999998E-3</v>
      </c>
      <c r="S479" s="33">
        <v>9.3010000000000002E-3</v>
      </c>
      <c r="T479" s="33">
        <v>1.7949999999999999E-3</v>
      </c>
      <c r="U479" s="33">
        <v>0.192936</v>
      </c>
      <c r="V479" s="32">
        <v>591.20000000000005</v>
      </c>
      <c r="W479" s="33">
        <v>0.14408000000000001</v>
      </c>
      <c r="X479" s="30">
        <v>1448</v>
      </c>
      <c r="Y479" s="30">
        <v>0</v>
      </c>
      <c r="Z479" s="30">
        <v>0</v>
      </c>
    </row>
    <row r="480" spans="1:26">
      <c r="A480" s="30">
        <v>467</v>
      </c>
      <c r="B480" s="31">
        <v>0.1380787037037037</v>
      </c>
      <c r="C480" s="32">
        <v>0</v>
      </c>
      <c r="D480" s="32">
        <v>0</v>
      </c>
      <c r="E480" s="33">
        <v>0</v>
      </c>
      <c r="F480" s="34">
        <v>0</v>
      </c>
      <c r="G480" s="33">
        <v>2.2127000000000001E-2</v>
      </c>
      <c r="H480" s="33">
        <v>1.0028E-2</v>
      </c>
      <c r="I480" s="33">
        <v>1.1995E-2</v>
      </c>
      <c r="J480" s="33">
        <v>1.9659999999999999E-3</v>
      </c>
      <c r="K480" s="33">
        <v>0.163939</v>
      </c>
      <c r="L480" s="32">
        <v>663.3</v>
      </c>
      <c r="M480" s="33">
        <v>0.319158</v>
      </c>
      <c r="N480" s="30">
        <v>5729</v>
      </c>
      <c r="O480" s="30">
        <v>0</v>
      </c>
      <c r="P480" s="30">
        <v>0</v>
      </c>
      <c r="Q480" s="33">
        <v>9.0968999999999994E-2</v>
      </c>
      <c r="R480" s="33">
        <v>6.9810000000000002E-3</v>
      </c>
      <c r="S480" s="33">
        <v>9.5499999999999995E-3</v>
      </c>
      <c r="T480" s="33">
        <v>2.5690000000000001E-3</v>
      </c>
      <c r="U480" s="33">
        <v>0.26903300000000002</v>
      </c>
      <c r="V480" s="32">
        <v>103.3</v>
      </c>
      <c r="W480" s="33">
        <v>0.59756100000000001</v>
      </c>
      <c r="X480" s="30">
        <v>1029</v>
      </c>
      <c r="Y480" s="30">
        <v>0</v>
      </c>
      <c r="Z480" s="30">
        <v>0</v>
      </c>
    </row>
    <row r="481" spans="1:26">
      <c r="A481" s="30">
        <v>468</v>
      </c>
      <c r="B481" s="31">
        <v>0.13814814814814816</v>
      </c>
      <c r="C481" s="32">
        <v>0</v>
      </c>
      <c r="D481" s="32">
        <v>0</v>
      </c>
      <c r="E481" s="33">
        <v>0</v>
      </c>
      <c r="F481" s="34">
        <v>0</v>
      </c>
      <c r="G481" s="33">
        <v>0.105504</v>
      </c>
      <c r="H481" s="33">
        <v>1.0475E-2</v>
      </c>
      <c r="I481" s="33">
        <v>1.2577E-2</v>
      </c>
      <c r="J481" s="33">
        <v>2.1020000000000001E-3</v>
      </c>
      <c r="K481" s="33">
        <v>0.16712399999999999</v>
      </c>
      <c r="L481" s="32">
        <v>576.6</v>
      </c>
      <c r="M481" s="33">
        <v>0.59756100000000001</v>
      </c>
      <c r="N481" s="30">
        <v>0</v>
      </c>
      <c r="O481" s="30">
        <v>0</v>
      </c>
      <c r="P481" s="30">
        <v>0</v>
      </c>
      <c r="Q481" s="33">
        <v>2.4004000000000001E-2</v>
      </c>
      <c r="R481" s="33">
        <v>6.9449999999999998E-3</v>
      </c>
      <c r="S481" s="33">
        <v>1.0071E-2</v>
      </c>
      <c r="T481" s="33">
        <v>3.1259999999999999E-3</v>
      </c>
      <c r="U481" s="33">
        <v>0.31043100000000001</v>
      </c>
      <c r="V481" s="32">
        <v>258</v>
      </c>
      <c r="W481" s="33">
        <v>0.59756100000000001</v>
      </c>
      <c r="X481" s="30">
        <v>0</v>
      </c>
      <c r="Y481" s="30">
        <v>0</v>
      </c>
      <c r="Z481" s="30">
        <v>0</v>
      </c>
    </row>
    <row r="482" spans="1:26">
      <c r="A482" s="30">
        <v>469</v>
      </c>
      <c r="B482" s="31">
        <v>0.13820601851851852</v>
      </c>
      <c r="C482" s="32">
        <v>0</v>
      </c>
      <c r="D482" s="32">
        <v>0</v>
      </c>
      <c r="E482" s="33">
        <v>0</v>
      </c>
      <c r="F482" s="34">
        <v>0</v>
      </c>
      <c r="G482" s="33">
        <v>0.164266</v>
      </c>
      <c r="H482" s="33">
        <v>9.3340000000000003E-3</v>
      </c>
      <c r="I482" s="33">
        <v>1.2584E-2</v>
      </c>
      <c r="J482" s="33">
        <v>3.2499999999999999E-3</v>
      </c>
      <c r="K482" s="33">
        <v>0.25829600000000003</v>
      </c>
      <c r="L482" s="32">
        <v>896.7</v>
      </c>
      <c r="M482" s="33">
        <v>0.22674</v>
      </c>
      <c r="N482" s="30">
        <v>3855</v>
      </c>
      <c r="O482" s="30">
        <v>0</v>
      </c>
      <c r="P482" s="30">
        <v>0</v>
      </c>
      <c r="Q482" s="33">
        <v>5.7480000000000003E-2</v>
      </c>
      <c r="R482" s="33">
        <v>7.4219999999999998E-3</v>
      </c>
      <c r="S482" s="33">
        <v>9.2029999999999994E-3</v>
      </c>
      <c r="T482" s="33">
        <v>1.781E-3</v>
      </c>
      <c r="U482" s="33">
        <v>0.193519</v>
      </c>
      <c r="V482" s="32">
        <v>896.7</v>
      </c>
      <c r="W482" s="33">
        <v>2.4390000000000002E-3</v>
      </c>
      <c r="X482" s="30">
        <v>0</v>
      </c>
      <c r="Y482" s="30">
        <v>0</v>
      </c>
      <c r="Z482" s="30">
        <v>0</v>
      </c>
    </row>
    <row r="483" spans="1:26">
      <c r="A483" s="30">
        <v>470</v>
      </c>
      <c r="B483" s="31">
        <v>0.13826388888888888</v>
      </c>
      <c r="C483" s="32">
        <v>0</v>
      </c>
      <c r="D483" s="32">
        <v>0</v>
      </c>
      <c r="E483" s="33">
        <v>0</v>
      </c>
      <c r="F483" s="34">
        <v>0</v>
      </c>
      <c r="G483" s="33">
        <v>3.2175000000000002E-2</v>
      </c>
      <c r="H483" s="33">
        <v>1.0168E-2</v>
      </c>
      <c r="I483" s="33">
        <v>1.2937000000000001E-2</v>
      </c>
      <c r="J483" s="33">
        <v>2.7690000000000002E-3</v>
      </c>
      <c r="K483" s="33">
        <v>0.21404799999999999</v>
      </c>
      <c r="L483" s="32">
        <v>189.9</v>
      </c>
      <c r="M483" s="33">
        <v>0.36838100000000001</v>
      </c>
      <c r="N483" s="30">
        <v>0</v>
      </c>
      <c r="O483" s="30">
        <v>0</v>
      </c>
      <c r="P483" s="30">
        <v>0</v>
      </c>
      <c r="Q483" s="33">
        <v>9.4879999999999999E-3</v>
      </c>
      <c r="R483" s="33">
        <v>6.9179999999999997E-3</v>
      </c>
      <c r="S483" s="33">
        <v>9.5650000000000006E-3</v>
      </c>
      <c r="T483" s="33">
        <v>2.6459999999999999E-3</v>
      </c>
      <c r="U483" s="33">
        <v>0.27668700000000002</v>
      </c>
      <c r="V483" s="32">
        <v>896.7</v>
      </c>
      <c r="W483" s="33">
        <v>0.36838100000000001</v>
      </c>
      <c r="X483" s="30">
        <v>0</v>
      </c>
      <c r="Y483" s="30">
        <v>0</v>
      </c>
      <c r="Z483" s="30">
        <v>0</v>
      </c>
    </row>
    <row r="484" spans="1:26">
      <c r="A484" s="30">
        <v>471</v>
      </c>
      <c r="B484" s="31">
        <v>0.13833333333333334</v>
      </c>
      <c r="C484" s="32">
        <v>0</v>
      </c>
      <c r="D484" s="32">
        <v>0</v>
      </c>
      <c r="E484" s="33">
        <v>0</v>
      </c>
      <c r="F484" s="34">
        <v>0</v>
      </c>
      <c r="G484" s="33">
        <v>2.8674999999999999E-2</v>
      </c>
      <c r="H484" s="33">
        <v>9.4570000000000001E-3</v>
      </c>
      <c r="I484" s="33">
        <v>1.2751999999999999E-2</v>
      </c>
      <c r="J484" s="33">
        <v>3.2950000000000002E-3</v>
      </c>
      <c r="K484" s="33">
        <v>0.25839000000000001</v>
      </c>
      <c r="L484" s="32">
        <v>896.7</v>
      </c>
      <c r="M484" s="33">
        <v>2.4390000000000002E-3</v>
      </c>
      <c r="N484" s="30">
        <v>295381</v>
      </c>
      <c r="O484" s="30">
        <v>0</v>
      </c>
      <c r="P484" s="30">
        <v>0</v>
      </c>
      <c r="Q484" s="33">
        <v>2.3110000000000001E-3</v>
      </c>
      <c r="R484" s="33">
        <v>8.2249999999999997E-3</v>
      </c>
      <c r="S484" s="33">
        <v>1.0121E-2</v>
      </c>
      <c r="T484" s="33">
        <v>1.895E-3</v>
      </c>
      <c r="U484" s="33">
        <v>0.18726100000000001</v>
      </c>
      <c r="V484" s="32">
        <v>209.4</v>
      </c>
      <c r="W484" s="33">
        <v>0.59756100000000001</v>
      </c>
      <c r="X484" s="30">
        <v>0</v>
      </c>
      <c r="Y484" s="30">
        <v>0</v>
      </c>
      <c r="Z484" s="30">
        <v>0</v>
      </c>
    </row>
    <row r="485" spans="1:26">
      <c r="A485" s="30">
        <v>472</v>
      </c>
      <c r="B485" s="31">
        <v>0.1383912037037037</v>
      </c>
      <c r="C485" s="32">
        <v>0</v>
      </c>
      <c r="D485" s="32">
        <v>0</v>
      </c>
      <c r="E485" s="33">
        <v>0</v>
      </c>
      <c r="F485" s="34">
        <v>0</v>
      </c>
      <c r="G485" s="33">
        <v>2.632E-2</v>
      </c>
      <c r="H485" s="33">
        <v>1.128E-2</v>
      </c>
      <c r="I485" s="33">
        <v>1.3095000000000001E-2</v>
      </c>
      <c r="J485" s="33">
        <v>1.815E-3</v>
      </c>
      <c r="K485" s="33">
        <v>0.138576</v>
      </c>
      <c r="L485" s="32">
        <v>648.79999999999995</v>
      </c>
      <c r="M485" s="33">
        <v>0.59756100000000001</v>
      </c>
      <c r="N485" s="30">
        <v>0</v>
      </c>
      <c r="O485" s="30">
        <v>0</v>
      </c>
      <c r="P485" s="30">
        <v>0</v>
      </c>
      <c r="Q485" s="33">
        <v>8.064E-3</v>
      </c>
      <c r="R485" s="33">
        <v>7.9880000000000003E-3</v>
      </c>
      <c r="S485" s="33">
        <v>9.6290000000000004E-3</v>
      </c>
      <c r="T485" s="33">
        <v>1.6410000000000001E-3</v>
      </c>
      <c r="U485" s="33">
        <v>0.17044300000000001</v>
      </c>
      <c r="V485" s="32">
        <v>896.7</v>
      </c>
      <c r="W485" s="33">
        <v>2.4390000000000002E-3</v>
      </c>
      <c r="X485" s="30">
        <v>1600</v>
      </c>
      <c r="Y485" s="30">
        <v>0</v>
      </c>
      <c r="Z485" s="30">
        <v>0</v>
      </c>
    </row>
    <row r="486" spans="1:26">
      <c r="A486" s="30">
        <v>473</v>
      </c>
      <c r="B486" s="31">
        <v>0.13846064814814815</v>
      </c>
      <c r="C486" s="32">
        <v>0</v>
      </c>
      <c r="D486" s="32">
        <v>0</v>
      </c>
      <c r="E486" s="33">
        <v>0</v>
      </c>
      <c r="F486" s="34">
        <v>0</v>
      </c>
      <c r="G486" s="33">
        <v>2.4347000000000001E-2</v>
      </c>
      <c r="H486" s="33">
        <v>9.1459999999999996E-3</v>
      </c>
      <c r="I486" s="33">
        <v>1.2872E-2</v>
      </c>
      <c r="J486" s="33">
        <v>3.7260000000000001E-3</v>
      </c>
      <c r="K486" s="33">
        <v>0.28943600000000003</v>
      </c>
      <c r="L486" s="32">
        <v>896.7</v>
      </c>
      <c r="M486" s="33">
        <v>2.4390000000000002E-3</v>
      </c>
      <c r="N486" s="30">
        <v>0</v>
      </c>
      <c r="O486" s="30">
        <v>0</v>
      </c>
      <c r="P486" s="30">
        <v>0</v>
      </c>
      <c r="Q486" s="33">
        <v>8.2489999999999994E-3</v>
      </c>
      <c r="R486" s="33">
        <v>7.136E-3</v>
      </c>
      <c r="S486" s="33">
        <v>9.2160000000000002E-3</v>
      </c>
      <c r="T486" s="33">
        <v>2.0799999999999998E-3</v>
      </c>
      <c r="U486" s="33">
        <v>0.22573399999999999</v>
      </c>
      <c r="V486" s="32">
        <v>419.3</v>
      </c>
      <c r="W486" s="33">
        <v>0.28084199999999998</v>
      </c>
      <c r="X486" s="30">
        <v>0</v>
      </c>
      <c r="Y486" s="30">
        <v>0</v>
      </c>
      <c r="Z486" s="30">
        <v>0</v>
      </c>
    </row>
    <row r="487" spans="1:26">
      <c r="A487" s="30">
        <v>474</v>
      </c>
      <c r="B487" s="31">
        <v>0.13851851851851851</v>
      </c>
      <c r="C487" s="32">
        <v>0</v>
      </c>
      <c r="D487" s="32">
        <v>0</v>
      </c>
      <c r="E487" s="33">
        <v>0</v>
      </c>
      <c r="F487" s="34">
        <v>0</v>
      </c>
      <c r="G487" s="33">
        <v>4.5294000000000001E-2</v>
      </c>
      <c r="H487" s="33">
        <v>1.0008E-2</v>
      </c>
      <c r="I487" s="33">
        <v>1.3198E-2</v>
      </c>
      <c r="J487" s="33">
        <v>3.1909999999999998E-3</v>
      </c>
      <c r="K487" s="33">
        <v>0.24174000000000001</v>
      </c>
      <c r="L487" s="32">
        <v>154.30000000000001</v>
      </c>
      <c r="M487" s="33">
        <v>0.36838100000000001</v>
      </c>
      <c r="N487" s="30">
        <v>0</v>
      </c>
      <c r="O487" s="30">
        <v>0</v>
      </c>
      <c r="P487" s="30">
        <v>0</v>
      </c>
      <c r="Q487" s="33">
        <v>2.6022E-2</v>
      </c>
      <c r="R487" s="33">
        <v>6.9519999999999998E-3</v>
      </c>
      <c r="S487" s="33">
        <v>1.0035000000000001E-2</v>
      </c>
      <c r="T487" s="33">
        <v>3.0839999999999999E-3</v>
      </c>
      <c r="U487" s="33">
        <v>0.30730400000000002</v>
      </c>
      <c r="V487" s="32">
        <v>402.3</v>
      </c>
      <c r="W487" s="33">
        <v>2.4390000000000002E-3</v>
      </c>
      <c r="X487" s="30">
        <v>0</v>
      </c>
      <c r="Y487" s="30">
        <v>0</v>
      </c>
      <c r="Z487" s="30">
        <v>0</v>
      </c>
    </row>
    <row r="488" spans="1:26">
      <c r="A488" s="30">
        <v>475</v>
      </c>
      <c r="B488" s="31">
        <v>0.13858796296296297</v>
      </c>
      <c r="C488" s="32">
        <v>0</v>
      </c>
      <c r="D488" s="32">
        <v>0</v>
      </c>
      <c r="E488" s="33">
        <v>0</v>
      </c>
      <c r="F488" s="34">
        <v>0</v>
      </c>
      <c r="G488" s="33">
        <v>3.9750000000000001E-2</v>
      </c>
      <c r="H488" s="33">
        <v>1.0299000000000001E-2</v>
      </c>
      <c r="I488" s="33">
        <v>1.3254999999999999E-2</v>
      </c>
      <c r="J488" s="33">
        <v>2.9559999999999999E-3</v>
      </c>
      <c r="K488" s="33">
        <v>0.22303799999999999</v>
      </c>
      <c r="L488" s="32">
        <v>224</v>
      </c>
      <c r="M488" s="33">
        <v>0.48935699999999999</v>
      </c>
      <c r="N488" s="30">
        <v>1115</v>
      </c>
      <c r="O488" s="30">
        <v>0</v>
      </c>
      <c r="P488" s="30">
        <v>0</v>
      </c>
      <c r="Q488" s="33">
        <v>2.4570000000000002E-2</v>
      </c>
      <c r="R488" s="33">
        <v>7.0229999999999997E-3</v>
      </c>
      <c r="S488" s="33">
        <v>9.4330000000000004E-3</v>
      </c>
      <c r="T488" s="33">
        <v>2.4090000000000001E-3</v>
      </c>
      <c r="U488" s="33">
        <v>0.255413</v>
      </c>
      <c r="V488" s="32">
        <v>896.7</v>
      </c>
      <c r="W488" s="33">
        <v>2.4390000000000002E-3</v>
      </c>
      <c r="X488" s="30">
        <v>1924</v>
      </c>
      <c r="Y488" s="30">
        <v>0</v>
      </c>
      <c r="Z488" s="30">
        <v>0</v>
      </c>
    </row>
    <row r="489" spans="1:26">
      <c r="A489" s="30">
        <v>476</v>
      </c>
      <c r="B489" s="31">
        <v>0.13864583333333333</v>
      </c>
      <c r="C489" s="32">
        <v>0</v>
      </c>
      <c r="D489" s="32">
        <v>0</v>
      </c>
      <c r="E489" s="33">
        <v>0</v>
      </c>
      <c r="F489" s="34">
        <v>0</v>
      </c>
      <c r="G489" s="33">
        <v>7.8410999999999995E-2</v>
      </c>
      <c r="H489" s="33">
        <v>1.0599000000000001E-2</v>
      </c>
      <c r="I489" s="33">
        <v>1.3698E-2</v>
      </c>
      <c r="J489" s="33">
        <v>3.0990000000000002E-3</v>
      </c>
      <c r="K489" s="33">
        <v>0.22623199999999999</v>
      </c>
      <c r="L489" s="32">
        <v>103.3</v>
      </c>
      <c r="M489" s="33">
        <v>0.22674</v>
      </c>
      <c r="N489" s="30">
        <v>0</v>
      </c>
      <c r="O489" s="30">
        <v>0</v>
      </c>
      <c r="P489" s="30">
        <v>0</v>
      </c>
      <c r="Q489" s="33">
        <v>3.0724999999999999E-2</v>
      </c>
      <c r="R489" s="33">
        <v>8.2150000000000001E-3</v>
      </c>
      <c r="S489" s="33">
        <v>1.0493000000000001E-2</v>
      </c>
      <c r="T489" s="33">
        <v>2.2780000000000001E-3</v>
      </c>
      <c r="U489" s="33">
        <v>0.21707699999999999</v>
      </c>
      <c r="V489" s="32">
        <v>213.5</v>
      </c>
      <c r="W489" s="33">
        <v>0.59756100000000001</v>
      </c>
      <c r="X489" s="30">
        <v>0</v>
      </c>
      <c r="Y489" s="30">
        <v>0</v>
      </c>
      <c r="Z489" s="30">
        <v>0</v>
      </c>
    </row>
    <row r="490" spans="1:26">
      <c r="A490" s="30">
        <v>477</v>
      </c>
      <c r="B490" s="31">
        <v>0.13871527777777778</v>
      </c>
      <c r="C490" s="32">
        <v>0</v>
      </c>
      <c r="D490" s="32">
        <v>0</v>
      </c>
      <c r="E490" s="33">
        <v>0</v>
      </c>
      <c r="F490" s="34">
        <v>0</v>
      </c>
      <c r="G490" s="33">
        <v>1.4381E-2</v>
      </c>
      <c r="H490" s="33">
        <v>1.1135000000000001E-2</v>
      </c>
      <c r="I490" s="33">
        <v>1.3106E-2</v>
      </c>
      <c r="J490" s="33">
        <v>1.9710000000000001E-3</v>
      </c>
      <c r="K490" s="33">
        <v>0.15038499999999999</v>
      </c>
      <c r="L490" s="32">
        <v>896.7</v>
      </c>
      <c r="M490" s="33">
        <v>0.37325999999999998</v>
      </c>
      <c r="N490" s="30">
        <v>2195</v>
      </c>
      <c r="O490" s="30">
        <v>0</v>
      </c>
      <c r="P490" s="30">
        <v>0</v>
      </c>
      <c r="Q490" s="33">
        <v>6.9292000000000006E-2</v>
      </c>
      <c r="R490" s="33">
        <v>7.8449999999999995E-3</v>
      </c>
      <c r="S490" s="33">
        <v>1.0881999999999999E-2</v>
      </c>
      <c r="T490" s="33">
        <v>3.0379999999999999E-3</v>
      </c>
      <c r="U490" s="33">
        <v>0.27914699999999998</v>
      </c>
      <c r="V490" s="32">
        <v>306.7</v>
      </c>
      <c r="W490" s="33">
        <v>0.59756100000000001</v>
      </c>
      <c r="X490" s="30">
        <v>0</v>
      </c>
      <c r="Y490" s="30">
        <v>0</v>
      </c>
      <c r="Z490" s="30">
        <v>0</v>
      </c>
    </row>
    <row r="491" spans="1:26">
      <c r="A491" s="30">
        <v>478</v>
      </c>
      <c r="B491" s="31">
        <v>0.13877314814814815</v>
      </c>
      <c r="C491" s="32">
        <v>0</v>
      </c>
      <c r="D491" s="32">
        <v>0</v>
      </c>
      <c r="E491" s="33">
        <v>0</v>
      </c>
      <c r="F491" s="34">
        <v>0</v>
      </c>
      <c r="G491" s="33">
        <v>3.5923999999999998E-2</v>
      </c>
      <c r="H491" s="33">
        <v>1.4154999999999999E-2</v>
      </c>
      <c r="I491" s="33">
        <v>1.6254999999999999E-2</v>
      </c>
      <c r="J491" s="33">
        <v>2.0999999999999999E-3</v>
      </c>
      <c r="K491" s="33">
        <v>0.12919</v>
      </c>
      <c r="L491" s="32">
        <v>591.20000000000005</v>
      </c>
      <c r="M491" s="33">
        <v>2.4390000000000002E-3</v>
      </c>
      <c r="N491" s="30">
        <v>4059</v>
      </c>
      <c r="O491" s="30">
        <v>0</v>
      </c>
      <c r="P491" s="30">
        <v>0</v>
      </c>
      <c r="Q491" s="33">
        <v>0.107625</v>
      </c>
      <c r="R491" s="33">
        <v>5.6829999999999997E-3</v>
      </c>
      <c r="S491" s="33">
        <v>9.6209999999999993E-3</v>
      </c>
      <c r="T491" s="33">
        <v>3.9379999999999997E-3</v>
      </c>
      <c r="U491" s="33">
        <v>0.40931000000000001</v>
      </c>
      <c r="V491" s="32">
        <v>896.7</v>
      </c>
      <c r="W491" s="33">
        <v>2.4390000000000002E-3</v>
      </c>
      <c r="X491" s="30">
        <v>0</v>
      </c>
      <c r="Y491" s="30">
        <v>0</v>
      </c>
      <c r="Z491" s="30">
        <v>0</v>
      </c>
    </row>
    <row r="492" spans="1:26">
      <c r="A492" s="30">
        <v>479</v>
      </c>
      <c r="B492" s="31">
        <v>0.1388425925925926</v>
      </c>
      <c r="C492" s="32">
        <v>0</v>
      </c>
      <c r="D492" s="32">
        <v>0</v>
      </c>
      <c r="E492" s="33">
        <v>0</v>
      </c>
      <c r="F492" s="34">
        <v>0</v>
      </c>
      <c r="G492" s="33">
        <v>4.6516000000000002E-2</v>
      </c>
      <c r="H492" s="33">
        <v>1.7600000000000001E-2</v>
      </c>
      <c r="I492" s="33">
        <v>2.0268000000000001E-2</v>
      </c>
      <c r="J492" s="33">
        <v>2.6679999999999998E-3</v>
      </c>
      <c r="K492" s="33">
        <v>0.131636</v>
      </c>
      <c r="L492" s="32">
        <v>896.7</v>
      </c>
      <c r="M492" s="33">
        <v>2.4390000000000002E-3</v>
      </c>
      <c r="N492" s="30">
        <v>0</v>
      </c>
      <c r="O492" s="30">
        <v>0</v>
      </c>
      <c r="P492" s="30">
        <v>0</v>
      </c>
      <c r="Q492" s="33">
        <v>2.4351000000000001E-2</v>
      </c>
      <c r="R492" s="33">
        <v>8.2249999999999997E-3</v>
      </c>
      <c r="S492" s="33">
        <v>9.8460000000000006E-3</v>
      </c>
      <c r="T492" s="33">
        <v>1.621E-3</v>
      </c>
      <c r="U492" s="33">
        <v>0.16464400000000001</v>
      </c>
      <c r="V492" s="32">
        <v>896.7</v>
      </c>
      <c r="W492" s="33">
        <v>0.36838100000000001</v>
      </c>
      <c r="X492" s="30">
        <v>8235</v>
      </c>
      <c r="Y492" s="30">
        <v>0</v>
      </c>
      <c r="Z492" s="30">
        <v>0</v>
      </c>
    </row>
    <row r="493" spans="1:26">
      <c r="A493" s="30">
        <v>480</v>
      </c>
      <c r="B493" s="31">
        <v>0.13890046296296296</v>
      </c>
      <c r="C493" s="32">
        <v>0</v>
      </c>
      <c r="D493" s="32">
        <v>0</v>
      </c>
      <c r="E493" s="33">
        <v>0</v>
      </c>
      <c r="F493" s="34">
        <v>0</v>
      </c>
      <c r="G493" s="33">
        <v>6.0106E-2</v>
      </c>
      <c r="H493" s="33">
        <v>1.8093999999999999E-2</v>
      </c>
      <c r="I493" s="33">
        <v>1.9786999999999999E-2</v>
      </c>
      <c r="J493" s="33">
        <v>1.6930000000000001E-3</v>
      </c>
      <c r="K493" s="33">
        <v>8.5554000000000005E-2</v>
      </c>
      <c r="L493" s="32">
        <v>896.7</v>
      </c>
      <c r="M493" s="33">
        <v>0.36838100000000001</v>
      </c>
      <c r="N493" s="30">
        <v>0</v>
      </c>
      <c r="O493" s="30">
        <v>0</v>
      </c>
      <c r="P493" s="30">
        <v>0</v>
      </c>
      <c r="Q493" s="33">
        <v>2.0945999999999999E-2</v>
      </c>
      <c r="R493" s="33">
        <v>7.8449999999999995E-3</v>
      </c>
      <c r="S493" s="33">
        <v>1.0792E-2</v>
      </c>
      <c r="T493" s="33">
        <v>2.947E-3</v>
      </c>
      <c r="U493" s="33">
        <v>0.27304</v>
      </c>
      <c r="V493" s="32">
        <v>103.3</v>
      </c>
      <c r="W493" s="33">
        <v>0.45591999999999999</v>
      </c>
      <c r="X493" s="30">
        <v>0</v>
      </c>
      <c r="Y493" s="30">
        <v>0</v>
      </c>
      <c r="Z493" s="30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2023-02-24T06:10:29Z</dcterms:modified>
</cp:coreProperties>
</file>