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T12-05/"/>
    </mc:Choice>
  </mc:AlternateContent>
  <xr:revisionPtr revIDLastSave="0" documentId="8_{C2329D58-F2FC-9B40-B8E9-3D624B31B583}" xr6:coauthVersionLast="47" xr6:coauthVersionMax="47" xr10:uidLastSave="{00000000-0000-0000-0000-000000000000}"/>
  <bookViews>
    <workbookView xWindow="140" yWindow="44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R20" i="1" s="1"/>
  <c r="S20" i="1" s="1"/>
  <c r="G20" i="1"/>
  <c r="H20" i="1"/>
  <c r="Y20" i="1"/>
  <c r="AE20" i="1"/>
  <c r="I20" i="1"/>
  <c r="J20" i="1"/>
  <c r="Z20" i="1" s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T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/>
  <c r="AE30" i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R34" i="1" s="1"/>
  <c r="S34" i="1" s="1"/>
  <c r="G34" i="1"/>
  <c r="H34" i="1"/>
  <c r="Y34" i="1"/>
  <c r="AE34" i="1" s="1"/>
  <c r="I34" i="1"/>
  <c r="J34" i="1"/>
  <c r="Z34" i="1"/>
  <c r="AA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/>
  <c r="E36" i="1"/>
  <c r="F36" i="1"/>
  <c r="R36" i="1" s="1"/>
  <c r="G36" i="1"/>
  <c r="H36" i="1"/>
  <c r="Y36" i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/>
  <c r="AE37" i="1"/>
  <c r="I37" i="1"/>
  <c r="J37" i="1"/>
  <c r="Z37" i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AA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T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R42" i="1"/>
  <c r="S42" i="1" s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AA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/>
  <c r="AE47" i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AA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R59" i="1"/>
  <c r="G59" i="1"/>
  <c r="H59" i="1"/>
  <c r="Y59" i="1" s="1"/>
  <c r="AE59" i="1" s="1"/>
  <c r="I59" i="1"/>
  <c r="J59" i="1"/>
  <c r="Z59" i="1"/>
  <c r="AA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T60" i="1" s="1"/>
  <c r="U60" i="1" s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R65" i="1" s="1"/>
  <c r="S65" i="1" s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R66" i="1"/>
  <c r="S66" i="1" s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AA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R83" i="1" s="1"/>
  <c r="F83" i="1"/>
  <c r="S83" i="1"/>
  <c r="G83" i="1"/>
  <c r="H83" i="1"/>
  <c r="Y83" i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/>
  <c r="AA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AA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AA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S102" i="1" s="1"/>
  <c r="G102" i="1"/>
  <c r="H102" i="1"/>
  <c r="Y102" i="1"/>
  <c r="AE102" i="1"/>
  <c r="I102" i="1"/>
  <c r="J102" i="1"/>
  <c r="Z102" i="1" s="1"/>
  <c r="K102" i="1"/>
  <c r="T102" i="1" s="1"/>
  <c r="L102" i="1"/>
  <c r="V102" i="1"/>
  <c r="M102" i="1"/>
  <c r="N102" i="1"/>
  <c r="O102" i="1"/>
  <c r="P102" i="1"/>
  <c r="A103" i="1"/>
  <c r="B103" i="1"/>
  <c r="C103" i="1"/>
  <c r="D103" i="1"/>
  <c r="X103" i="1"/>
  <c r="AA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R104" i="1"/>
  <c r="S104" i="1" s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R106" i="1" s="1"/>
  <c r="S106" i="1" s="1"/>
  <c r="G106" i="1"/>
  <c r="H106" i="1"/>
  <c r="Y106" i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/>
  <c r="I107" i="1"/>
  <c r="J107" i="1"/>
  <c r="Z107" i="1"/>
  <c r="AA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AA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AA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R114" i="1" s="1"/>
  <c r="S114" i="1"/>
  <c r="G114" i="1"/>
  <c r="H114" i="1"/>
  <c r="Y114" i="1" s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AA115" i="1" s="1"/>
  <c r="E115" i="1"/>
  <c r="F115" i="1"/>
  <c r="G115" i="1"/>
  <c r="H115" i="1"/>
  <c r="Y115" i="1"/>
  <c r="AE115" i="1"/>
  <c r="I115" i="1"/>
  <c r="J115" i="1"/>
  <c r="Z115" i="1" s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S116" i="1" s="1"/>
  <c r="G116" i="1"/>
  <c r="H116" i="1"/>
  <c r="Y116" i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R117" i="1" s="1"/>
  <c r="S117" i="1" s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/>
  <c r="S118" i="1" s="1"/>
  <c r="G118" i="1"/>
  <c r="H118" i="1"/>
  <c r="Y118" i="1"/>
  <c r="AE118" i="1"/>
  <c r="I118" i="1"/>
  <c r="J118" i="1"/>
  <c r="Z118" i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R119" i="1"/>
  <c r="S119" i="1" s="1"/>
  <c r="F119" i="1"/>
  <c r="G119" i="1"/>
  <c r="H119" i="1"/>
  <c r="Y119" i="1" s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R121" i="1"/>
  <c r="S121" i="1"/>
  <c r="G121" i="1"/>
  <c r="H121" i="1"/>
  <c r="Y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AA127" i="1" s="1"/>
  <c r="E127" i="1"/>
  <c r="F127" i="1"/>
  <c r="R127" i="1"/>
  <c r="S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R129" i="1"/>
  <c r="S129" i="1" s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AA131" i="1" s="1"/>
  <c r="E131" i="1"/>
  <c r="F131" i="1"/>
  <c r="G131" i="1"/>
  <c r="H131" i="1"/>
  <c r="Y131" i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R132" i="1" s="1"/>
  <c r="F132" i="1"/>
  <c r="G132" i="1"/>
  <c r="H132" i="1"/>
  <c r="Y132" i="1"/>
  <c r="AE132" i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R133" i="1" s="1"/>
  <c r="S133" i="1" s="1"/>
  <c r="F133" i="1"/>
  <c r="G133" i="1"/>
  <c r="H133" i="1"/>
  <c r="Y133" i="1"/>
  <c r="AE133" i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 s="1"/>
  <c r="AA138" i="1" s="1"/>
  <c r="E138" i="1"/>
  <c r="F138" i="1"/>
  <c r="G138" i="1"/>
  <c r="H138" i="1"/>
  <c r="Y138" i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AA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R148" i="1"/>
  <c r="S148" i="1" s="1"/>
  <c r="F148" i="1"/>
  <c r="G148" i="1"/>
  <c r="H148" i="1"/>
  <c r="Y148" i="1" s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R151" i="1" s="1"/>
  <c r="S151" i="1" s="1"/>
  <c r="G151" i="1"/>
  <c r="H151" i="1"/>
  <c r="Y151" i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/>
  <c r="S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 s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AA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R169" i="1"/>
  <c r="S169" i="1" s="1"/>
  <c r="G169" i="1"/>
  <c r="H169" i="1"/>
  <c r="Y169" i="1" s="1"/>
  <c r="AE169" i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R173" i="1"/>
  <c r="S173" i="1" s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R174" i="1"/>
  <c r="S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S176" i="1" s="1"/>
  <c r="G176" i="1"/>
  <c r="H176" i="1"/>
  <c r="Y176" i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R177" i="1" s="1"/>
  <c r="G177" i="1"/>
  <c r="H177" i="1"/>
  <c r="Y177" i="1"/>
  <c r="AE177" i="1" s="1"/>
  <c r="I177" i="1"/>
  <c r="J177" i="1"/>
  <c r="Z177" i="1" s="1"/>
  <c r="AA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/>
  <c r="AA179" i="1"/>
  <c r="K179" i="1"/>
  <c r="L179" i="1"/>
  <c r="M179" i="1"/>
  <c r="N179" i="1"/>
  <c r="O179" i="1"/>
  <c r="P179" i="1"/>
  <c r="A180" i="1"/>
  <c r="B180" i="1"/>
  <c r="C180" i="1"/>
  <c r="D180" i="1" s="1"/>
  <c r="X180" i="1"/>
  <c r="E180" i="1"/>
  <c r="F180" i="1"/>
  <c r="R180" i="1" s="1"/>
  <c r="S180" i="1" s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AA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/>
  <c r="AE185" i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AA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F189" i="1"/>
  <c r="G189" i="1"/>
  <c r="H189" i="1"/>
  <c r="Y189" i="1"/>
  <c r="AE189" i="1"/>
  <c r="I189" i="1"/>
  <c r="J189" i="1"/>
  <c r="Z189" i="1" s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R190" i="1" s="1"/>
  <c r="G190" i="1"/>
  <c r="H190" i="1"/>
  <c r="Y190" i="1"/>
  <c r="AE190" i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 s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T193" i="1" s="1"/>
  <c r="U193" i="1" s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 s="1"/>
  <c r="AA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S196" i="1"/>
  <c r="F196" i="1"/>
  <c r="R196" i="1" s="1"/>
  <c r="G196" i="1"/>
  <c r="H196" i="1"/>
  <c r="Y196" i="1"/>
  <c r="AE196" i="1" s="1"/>
  <c r="I196" i="1"/>
  <c r="J196" i="1"/>
  <c r="Z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G197" i="1"/>
  <c r="H197" i="1"/>
  <c r="Y197" i="1" s="1"/>
  <c r="AE197" i="1" s="1"/>
  <c r="I197" i="1"/>
  <c r="J197" i="1"/>
  <c r="Z197" i="1"/>
  <c r="AA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 s="1"/>
  <c r="AA199" i="1"/>
  <c r="K199" i="1"/>
  <c r="L199" i="1"/>
  <c r="T199" i="1" s="1"/>
  <c r="V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R201" i="1"/>
  <c r="F201" i="1"/>
  <c r="G201" i="1"/>
  <c r="H201" i="1"/>
  <c r="Y201" i="1"/>
  <c r="AE201" i="1" s="1"/>
  <c r="I201" i="1"/>
  <c r="J201" i="1"/>
  <c r="Z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AA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K205" i="1"/>
  <c r="T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R207" i="1" s="1"/>
  <c r="S207" i="1" s="1"/>
  <c r="G207" i="1"/>
  <c r="H207" i="1"/>
  <c r="Y207" i="1" s="1"/>
  <c r="AE207" i="1" s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/>
  <c r="X208" i="1"/>
  <c r="E208" i="1"/>
  <c r="R208" i="1"/>
  <c r="S208" i="1" s="1"/>
  <c r="F208" i="1"/>
  <c r="G208" i="1"/>
  <c r="H208" i="1"/>
  <c r="Y208" i="1" s="1"/>
  <c r="AE208" i="1" s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R209" i="1" s="1"/>
  <c r="G209" i="1"/>
  <c r="H209" i="1"/>
  <c r="Y209" i="1" s="1"/>
  <c r="AE209" i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R212" i="1" s="1"/>
  <c r="F212" i="1"/>
  <c r="G212" i="1"/>
  <c r="H212" i="1"/>
  <c r="Y212" i="1"/>
  <c r="AE212" i="1"/>
  <c r="I212" i="1"/>
  <c r="J212" i="1"/>
  <c r="Z212" i="1" s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/>
  <c r="E216" i="1"/>
  <c r="F216" i="1"/>
  <c r="R216" i="1" s="1"/>
  <c r="S216" i="1" s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R217" i="1"/>
  <c r="S217" i="1" s="1"/>
  <c r="F217" i="1"/>
  <c r="G217" i="1"/>
  <c r="H217" i="1"/>
  <c r="Y217" i="1"/>
  <c r="AE217" i="1" s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I218" i="1"/>
  <c r="J218" i="1"/>
  <c r="Z218" i="1" s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R219" i="1" s="1"/>
  <c r="S219" i="1" s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AA220" i="1"/>
  <c r="E220" i="1"/>
  <c r="F220" i="1"/>
  <c r="R220" i="1" s="1"/>
  <c r="S220" i="1" s="1"/>
  <c r="G220" i="1"/>
  <c r="H220" i="1"/>
  <c r="Y220" i="1"/>
  <c r="AE220" i="1"/>
  <c r="I220" i="1"/>
  <c r="J220" i="1"/>
  <c r="Z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T221" i="1" s="1"/>
  <c r="M221" i="1"/>
  <c r="N221" i="1"/>
  <c r="O221" i="1"/>
  <c r="P221" i="1"/>
  <c r="A222" i="1"/>
  <c r="B222" i="1"/>
  <c r="C222" i="1"/>
  <c r="D222" i="1" s="1"/>
  <c r="X222" i="1"/>
  <c r="E222" i="1"/>
  <c r="F222" i="1"/>
  <c r="R222" i="1"/>
  <c r="G222" i="1"/>
  <c r="H222" i="1"/>
  <c r="Y222" i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AA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 s="1"/>
  <c r="S226" i="1" s="1"/>
  <c r="G226" i="1"/>
  <c r="H226" i="1"/>
  <c r="Y226" i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I227" i="1"/>
  <c r="J227" i="1"/>
  <c r="Z227" i="1"/>
  <c r="AA227" i="1" s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F228" i="1"/>
  <c r="R228" i="1" s="1"/>
  <c r="S228" i="1" s="1"/>
  <c r="G228" i="1"/>
  <c r="H228" i="1"/>
  <c r="Y228" i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G230" i="1"/>
  <c r="H230" i="1"/>
  <c r="Y230" i="1" s="1"/>
  <c r="AE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 s="1"/>
  <c r="X231" i="1"/>
  <c r="E231" i="1"/>
  <c r="F231" i="1"/>
  <c r="R231" i="1"/>
  <c r="S231" i="1" s="1"/>
  <c r="G231" i="1"/>
  <c r="H231" i="1"/>
  <c r="Y231" i="1"/>
  <c r="AE231" i="1" s="1"/>
  <c r="I231" i="1"/>
  <c r="J231" i="1"/>
  <c r="Z231" i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R232" i="1" s="1"/>
  <c r="S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R233" i="1"/>
  <c r="S233" i="1" s="1"/>
  <c r="F233" i="1"/>
  <c r="G233" i="1"/>
  <c r="H233" i="1"/>
  <c r="Y233" i="1" s="1"/>
  <c r="AE233" i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/>
  <c r="E237" i="1"/>
  <c r="F237" i="1"/>
  <c r="G237" i="1"/>
  <c r="H237" i="1"/>
  <c r="Y237" i="1" s="1"/>
  <c r="AE237" i="1" s="1"/>
  <c r="I237" i="1"/>
  <c r="J237" i="1"/>
  <c r="Z237" i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R238" i="1"/>
  <c r="S238" i="1"/>
  <c r="G238" i="1"/>
  <c r="H238" i="1"/>
  <c r="Y238" i="1" s="1"/>
  <c r="AE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/>
  <c r="S239" i="1" s="1"/>
  <c r="G239" i="1"/>
  <c r="H239" i="1"/>
  <c r="Y239" i="1" s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R240" i="1"/>
  <c r="S240" i="1" s="1"/>
  <c r="F240" i="1"/>
  <c r="G240" i="1"/>
  <c r="H240" i="1"/>
  <c r="Y240" i="1" s="1"/>
  <c r="AE240" i="1" s="1"/>
  <c r="I240" i="1"/>
  <c r="J240" i="1"/>
  <c r="Z240" i="1" s="1"/>
  <c r="AA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 s="1"/>
  <c r="AE243" i="1" s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R244" i="1" s="1"/>
  <c r="S244" i="1" s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/>
  <c r="I247" i="1"/>
  <c r="J247" i="1"/>
  <c r="Z247" i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AA248" i="1"/>
  <c r="E248" i="1"/>
  <c r="R248" i="1"/>
  <c r="S248" i="1" s="1"/>
  <c r="F248" i="1"/>
  <c r="G248" i="1"/>
  <c r="H248" i="1"/>
  <c r="Y248" i="1" s="1"/>
  <c r="AE248" i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/>
  <c r="E252" i="1"/>
  <c r="F252" i="1"/>
  <c r="R252" i="1" s="1"/>
  <c r="S252" i="1" s="1"/>
  <c r="G252" i="1"/>
  <c r="H252" i="1"/>
  <c r="Y252" i="1" s="1"/>
  <c r="AE252" i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AA253" i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R254" i="1" s="1"/>
  <c r="G254" i="1"/>
  <c r="H254" i="1"/>
  <c r="Y254" i="1" s="1"/>
  <c r="AE254" i="1" s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/>
  <c r="I255" i="1"/>
  <c r="J255" i="1"/>
  <c r="Z255" i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AA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R258" i="1"/>
  <c r="S258" i="1" s="1"/>
  <c r="F258" i="1"/>
  <c r="G258" i="1"/>
  <c r="H258" i="1"/>
  <c r="Y258" i="1" s="1"/>
  <c r="AE258" i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S259" i="1"/>
  <c r="F259" i="1"/>
  <c r="R259" i="1" s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/>
  <c r="I262" i="1"/>
  <c r="J262" i="1"/>
  <c r="Z262" i="1"/>
  <c r="AA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I264" i="1"/>
  <c r="J264" i="1"/>
  <c r="Z264" i="1" s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 s="1"/>
  <c r="S266" i="1"/>
  <c r="G266" i="1"/>
  <c r="H266" i="1"/>
  <c r="Y266" i="1"/>
  <c r="I266" i="1"/>
  <c r="J266" i="1"/>
  <c r="Z266" i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R267" i="1"/>
  <c r="S267" i="1" s="1"/>
  <c r="F267" i="1"/>
  <c r="G267" i="1"/>
  <c r="H267" i="1"/>
  <c r="Y267" i="1" s="1"/>
  <c r="AE267" i="1" s="1"/>
  <c r="I267" i="1"/>
  <c r="J267" i="1"/>
  <c r="Z267" i="1" s="1"/>
  <c r="AA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R268" i="1"/>
  <c r="S268" i="1"/>
  <c r="F268" i="1"/>
  <c r="G268" i="1"/>
  <c r="H268" i="1"/>
  <c r="Y268" i="1"/>
  <c r="AE268" i="1" s="1"/>
  <c r="I268" i="1"/>
  <c r="J268" i="1"/>
  <c r="Z268" i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R269" i="1" s="1"/>
  <c r="S269" i="1" s="1"/>
  <c r="G269" i="1"/>
  <c r="H269" i="1"/>
  <c r="Y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R275" i="1"/>
  <c r="S275" i="1" s="1"/>
  <c r="F275" i="1"/>
  <c r="G275" i="1"/>
  <c r="H275" i="1"/>
  <c r="Y275" i="1" s="1"/>
  <c r="AE275" i="1" s="1"/>
  <c r="I275" i="1"/>
  <c r="J275" i="1"/>
  <c r="Z275" i="1" s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R278" i="1" s="1"/>
  <c r="S278" i="1" s="1"/>
  <c r="F278" i="1"/>
  <c r="G278" i="1"/>
  <c r="H278" i="1"/>
  <c r="Y278" i="1" s="1"/>
  <c r="AE278" i="1" s="1"/>
  <c r="I278" i="1"/>
  <c r="J278" i="1"/>
  <c r="Z278" i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M279" i="1"/>
  <c r="N279" i="1"/>
  <c r="O279" i="1"/>
  <c r="P279" i="1"/>
  <c r="A280" i="1"/>
  <c r="B280" i="1"/>
  <c r="C280" i="1"/>
  <c r="D280" i="1"/>
  <c r="X280" i="1" s="1"/>
  <c r="E280" i="1"/>
  <c r="R280" i="1"/>
  <c r="F280" i="1"/>
  <c r="G280" i="1"/>
  <c r="H280" i="1"/>
  <c r="Y280" i="1" s="1"/>
  <c r="AE280" i="1"/>
  <c r="I280" i="1"/>
  <c r="J280" i="1"/>
  <c r="Z280" i="1"/>
  <c r="AA280" i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S281" i="1" s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R282" i="1"/>
  <c r="G282" i="1"/>
  <c r="H282" i="1"/>
  <c r="Y282" i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 s="1"/>
  <c r="AA284" i="1" s="1"/>
  <c r="AB284" i="1" s="1"/>
  <c r="K284" i="1"/>
  <c r="L284" i="1"/>
  <c r="T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AA286" i="1" s="1"/>
  <c r="E286" i="1"/>
  <c r="F286" i="1"/>
  <c r="R286" i="1"/>
  <c r="S286" i="1"/>
  <c r="G286" i="1"/>
  <c r="H286" i="1"/>
  <c r="Y286" i="1" s="1"/>
  <c r="AE286" i="1" s="1"/>
  <c r="I286" i="1"/>
  <c r="J286" i="1"/>
  <c r="Z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 s="1"/>
  <c r="I287" i="1"/>
  <c r="J287" i="1"/>
  <c r="Z287" i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R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/>
  <c r="G291" i="1"/>
  <c r="H291" i="1"/>
  <c r="Y291" i="1" s="1"/>
  <c r="AE291" i="1" s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R292" i="1" s="1"/>
  <c r="S292" i="1" s="1"/>
  <c r="F292" i="1"/>
  <c r="G292" i="1"/>
  <c r="H292" i="1"/>
  <c r="Y292" i="1" s="1"/>
  <c r="AE292" i="1"/>
  <c r="I292" i="1"/>
  <c r="J292" i="1"/>
  <c r="Z292" i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R294" i="1" s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 s="1"/>
  <c r="S295" i="1" s="1"/>
  <c r="G295" i="1"/>
  <c r="H295" i="1"/>
  <c r="Y295" i="1"/>
  <c r="AE295" i="1" s="1"/>
  <c r="I295" i="1"/>
  <c r="J295" i="1"/>
  <c r="Z295" i="1" s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/>
  <c r="AE296" i="1"/>
  <c r="I296" i="1"/>
  <c r="J296" i="1"/>
  <c r="Z296" i="1" s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/>
  <c r="AE297" i="1"/>
  <c r="I297" i="1"/>
  <c r="J297" i="1"/>
  <c r="Z297" i="1"/>
  <c r="AA297" i="1" s="1"/>
  <c r="K297" i="1"/>
  <c r="L297" i="1"/>
  <c r="M297" i="1"/>
  <c r="N297" i="1"/>
  <c r="O297" i="1"/>
  <c r="P297" i="1"/>
  <c r="A298" i="1"/>
  <c r="B298" i="1"/>
  <c r="C298" i="1"/>
  <c r="D298" i="1" s="1"/>
  <c r="X298" i="1"/>
  <c r="E298" i="1"/>
  <c r="R298" i="1" s="1"/>
  <c r="S298" i="1" s="1"/>
  <c r="F298" i="1"/>
  <c r="G298" i="1"/>
  <c r="H298" i="1"/>
  <c r="Y298" i="1" s="1"/>
  <c r="AE298" i="1" s="1"/>
  <c r="I298" i="1"/>
  <c r="J298" i="1"/>
  <c r="Z298" i="1"/>
  <c r="K298" i="1"/>
  <c r="T298" i="1" s="1"/>
  <c r="U298" i="1" s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I300" i="1"/>
  <c r="J300" i="1"/>
  <c r="Z300" i="1" s="1"/>
  <c r="K300" i="1"/>
  <c r="T300" i="1" s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G302" i="1"/>
  <c r="H302" i="1"/>
  <c r="Y302" i="1"/>
  <c r="AE302" i="1" s="1"/>
  <c r="I302" i="1"/>
  <c r="J302" i="1"/>
  <c r="Z302" i="1"/>
  <c r="K302" i="1"/>
  <c r="L302" i="1"/>
  <c r="T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 s="1"/>
  <c r="I308" i="1"/>
  <c r="J308" i="1"/>
  <c r="Z308" i="1" s="1"/>
  <c r="AA308" i="1" s="1"/>
  <c r="K308" i="1"/>
  <c r="AB308" i="1" s="1"/>
  <c r="T308" i="1"/>
  <c r="U308" i="1" s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T309" i="1" s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T310" i="1" s="1"/>
  <c r="V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/>
  <c r="I311" i="1"/>
  <c r="J311" i="1"/>
  <c r="Z311" i="1"/>
  <c r="AA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AA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 s="1"/>
  <c r="G314" i="1"/>
  <c r="H314" i="1"/>
  <c r="Y314" i="1" s="1"/>
  <c r="AE314" i="1" s="1"/>
  <c r="I314" i="1"/>
  <c r="J314" i="1"/>
  <c r="Z314" i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R316" i="1" s="1"/>
  <c r="S316" i="1" s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R317" i="1" s="1"/>
  <c r="S317" i="1" s="1"/>
  <c r="F317" i="1"/>
  <c r="G317" i="1"/>
  <c r="H317" i="1"/>
  <c r="Y317" i="1" s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R318" i="1" s="1"/>
  <c r="S318" i="1" s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AA319" i="1"/>
  <c r="E319" i="1"/>
  <c r="F319" i="1"/>
  <c r="R319" i="1"/>
  <c r="S319" i="1" s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R321" i="1" s="1"/>
  <c r="S321" i="1" s="1"/>
  <c r="F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R322" i="1"/>
  <c r="S322" i="1"/>
  <c r="G322" i="1"/>
  <c r="H322" i="1"/>
  <c r="Y322" i="1" s="1"/>
  <c r="AE322" i="1" s="1"/>
  <c r="I322" i="1"/>
  <c r="J322" i="1"/>
  <c r="Z322" i="1"/>
  <c r="K322" i="1"/>
  <c r="L322" i="1"/>
  <c r="T322" i="1" s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/>
  <c r="I323" i="1"/>
  <c r="J323" i="1"/>
  <c r="Z323" i="1"/>
  <c r="K323" i="1"/>
  <c r="L323" i="1"/>
  <c r="T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R326" i="1" s="1"/>
  <c r="S326" i="1" s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R327" i="1"/>
  <c r="S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S328" i="1" s="1"/>
  <c r="F328" i="1"/>
  <c r="G328" i="1"/>
  <c r="H328" i="1"/>
  <c r="Y328" i="1" s="1"/>
  <c r="AE328" i="1"/>
  <c r="I328" i="1"/>
  <c r="J328" i="1"/>
  <c r="Z328" i="1"/>
  <c r="AA328" i="1" s="1"/>
  <c r="K328" i="1"/>
  <c r="L328" i="1"/>
  <c r="T328" i="1" s="1"/>
  <c r="M328" i="1"/>
  <c r="N328" i="1"/>
  <c r="O328" i="1"/>
  <c r="P328" i="1"/>
  <c r="A329" i="1"/>
  <c r="B329" i="1"/>
  <c r="C329" i="1"/>
  <c r="D329" i="1"/>
  <c r="X329" i="1" s="1"/>
  <c r="E329" i="1"/>
  <c r="F329" i="1"/>
  <c r="R329" i="1" s="1"/>
  <c r="S329" i="1" s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R331" i="1" s="1"/>
  <c r="S331" i="1" s="1"/>
  <c r="G331" i="1"/>
  <c r="H331" i="1"/>
  <c r="Y331" i="1"/>
  <c r="AE331" i="1"/>
  <c r="I331" i="1"/>
  <c r="J331" i="1"/>
  <c r="Z331" i="1" s="1"/>
  <c r="AA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AA332" i="1"/>
  <c r="E332" i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/>
  <c r="S334" i="1" s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/>
  <c r="S335" i="1" s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 s="1"/>
  <c r="AA337" i="1" s="1"/>
  <c r="K337" i="1"/>
  <c r="L337" i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T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R341" i="1"/>
  <c r="S341" i="1" s="1"/>
  <c r="F341" i="1"/>
  <c r="G341" i="1"/>
  <c r="H341" i="1"/>
  <c r="Y341" i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AA344" i="1" s="1"/>
  <c r="E344" i="1"/>
  <c r="R344" i="1"/>
  <c r="S344" i="1" s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R345" i="1"/>
  <c r="S345" i="1" s="1"/>
  <c r="G345" i="1"/>
  <c r="H345" i="1"/>
  <c r="Y345" i="1" s="1"/>
  <c r="AE345" i="1" s="1"/>
  <c r="I345" i="1"/>
  <c r="J345" i="1"/>
  <c r="Z345" i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/>
  <c r="I346" i="1"/>
  <c r="J346" i="1"/>
  <c r="Z346" i="1" s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S348" i="1" s="1"/>
  <c r="G348" i="1"/>
  <c r="H348" i="1"/>
  <c r="Y348" i="1" s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R350" i="1"/>
  <c r="S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R352" i="1"/>
  <c r="S352" i="1"/>
  <c r="G352" i="1"/>
  <c r="H352" i="1"/>
  <c r="Y352" i="1" s="1"/>
  <c r="AE352" i="1" s="1"/>
  <c r="I352" i="1"/>
  <c r="J352" i="1"/>
  <c r="Z352" i="1"/>
  <c r="AA352" i="1"/>
  <c r="K352" i="1"/>
  <c r="L352" i="1"/>
  <c r="V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AA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 s="1"/>
  <c r="AA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 s="1"/>
  <c r="G356" i="1"/>
  <c r="H356" i="1"/>
  <c r="Y356" i="1"/>
  <c r="AE356" i="1" s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 s="1"/>
  <c r="X357" i="1"/>
  <c r="E357" i="1"/>
  <c r="F357" i="1"/>
  <c r="R357" i="1" s="1"/>
  <c r="G357" i="1"/>
  <c r="H357" i="1"/>
  <c r="Y357" i="1"/>
  <c r="AE357" i="1" s="1"/>
  <c r="I357" i="1"/>
  <c r="J357" i="1"/>
  <c r="Z357" i="1"/>
  <c r="AA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G359" i="1"/>
  <c r="H359" i="1"/>
  <c r="Y359" i="1" s="1"/>
  <c r="AE359" i="1"/>
  <c r="I359" i="1"/>
  <c r="J359" i="1"/>
  <c r="Z359" i="1"/>
  <c r="AA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AA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AA361" i="1" s="1"/>
  <c r="K361" i="1"/>
  <c r="L361" i="1"/>
  <c r="T361" i="1" s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/>
  <c r="I362" i="1"/>
  <c r="J362" i="1"/>
  <c r="Z362" i="1"/>
  <c r="AA362" i="1" s="1"/>
  <c r="K362" i="1"/>
  <c r="T362" i="1"/>
  <c r="AC362" i="1" s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R365" i="1"/>
  <c r="G365" i="1"/>
  <c r="H365" i="1"/>
  <c r="Y365" i="1" s="1"/>
  <c r="AE365" i="1"/>
  <c r="I365" i="1"/>
  <c r="J365" i="1"/>
  <c r="Z365" i="1" s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G366" i="1"/>
  <c r="H366" i="1"/>
  <c r="Y366" i="1"/>
  <c r="AE366" i="1" s="1"/>
  <c r="I366" i="1"/>
  <c r="J366" i="1"/>
  <c r="Z366" i="1"/>
  <c r="AA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R367" i="1" s="1"/>
  <c r="G367" i="1"/>
  <c r="H367" i="1"/>
  <c r="Y367" i="1" s="1"/>
  <c r="AE367" i="1"/>
  <c r="I367" i="1"/>
  <c r="J367" i="1"/>
  <c r="Z367" i="1" s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 s="1"/>
  <c r="G368" i="1"/>
  <c r="H368" i="1"/>
  <c r="Y368" i="1"/>
  <c r="AE368" i="1"/>
  <c r="I368" i="1"/>
  <c r="J368" i="1"/>
  <c r="Z368" i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R369" i="1" s="1"/>
  <c r="S369" i="1" s="1"/>
  <c r="G369" i="1"/>
  <c r="H369" i="1"/>
  <c r="Y369" i="1"/>
  <c r="AE369" i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 s="1"/>
  <c r="I370" i="1"/>
  <c r="J370" i="1"/>
  <c r="Z370" i="1"/>
  <c r="AA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S373" i="1" s="1"/>
  <c r="G373" i="1"/>
  <c r="H373" i="1"/>
  <c r="Y373" i="1" s="1"/>
  <c r="I373" i="1"/>
  <c r="J373" i="1"/>
  <c r="Z373" i="1"/>
  <c r="AA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G377" i="1"/>
  <c r="H377" i="1"/>
  <c r="Y377" i="1" s="1"/>
  <c r="AE377" i="1" s="1"/>
  <c r="I377" i="1"/>
  <c r="J377" i="1"/>
  <c r="Z377" i="1"/>
  <c r="AA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S378" i="1"/>
  <c r="F378" i="1"/>
  <c r="R378" i="1" s="1"/>
  <c r="G378" i="1"/>
  <c r="H378" i="1"/>
  <c r="Y378" i="1"/>
  <c r="AE378" i="1" s="1"/>
  <c r="I378" i="1"/>
  <c r="J378" i="1"/>
  <c r="Z378" i="1"/>
  <c r="AA378" i="1"/>
  <c r="K378" i="1"/>
  <c r="L378" i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/>
  <c r="E380" i="1"/>
  <c r="F380" i="1"/>
  <c r="R380" i="1" s="1"/>
  <c r="G380" i="1"/>
  <c r="H380" i="1"/>
  <c r="Y380" i="1" s="1"/>
  <c r="AE380" i="1" s="1"/>
  <c r="I380" i="1"/>
  <c r="J380" i="1"/>
  <c r="Z380" i="1"/>
  <c r="AA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 s="1"/>
  <c r="AA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I382" i="1"/>
  <c r="J382" i="1"/>
  <c r="Z382" i="1"/>
  <c r="AA382" i="1" s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R383" i="1"/>
  <c r="F383" i="1"/>
  <c r="G383" i="1"/>
  <c r="H383" i="1"/>
  <c r="Y383" i="1"/>
  <c r="AE383" i="1" s="1"/>
  <c r="I383" i="1"/>
  <c r="J383" i="1"/>
  <c r="Z383" i="1"/>
  <c r="AA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M385" i="1"/>
  <c r="N385" i="1"/>
  <c r="O385" i="1"/>
  <c r="P385" i="1"/>
  <c r="A386" i="1"/>
  <c r="B386" i="1"/>
  <c r="C386" i="1"/>
  <c r="D386" i="1" s="1"/>
  <c r="X386" i="1"/>
  <c r="E386" i="1"/>
  <c r="F386" i="1"/>
  <c r="R386" i="1"/>
  <c r="S386" i="1"/>
  <c r="G386" i="1"/>
  <c r="H386" i="1"/>
  <c r="Y386" i="1" s="1"/>
  <c r="AE386" i="1"/>
  <c r="I386" i="1"/>
  <c r="J386" i="1"/>
  <c r="Z386" i="1"/>
  <c r="AA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G387" i="1"/>
  <c r="H387" i="1"/>
  <c r="Y387" i="1"/>
  <c r="AE387" i="1" s="1"/>
  <c r="I387" i="1"/>
  <c r="J387" i="1"/>
  <c r="Z387" i="1"/>
  <c r="AA387" i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R388" i="1" s="1"/>
  <c r="S388" i="1" s="1"/>
  <c r="G388" i="1"/>
  <c r="H388" i="1"/>
  <c r="Y388" i="1"/>
  <c r="AE388" i="1"/>
  <c r="I388" i="1"/>
  <c r="J388" i="1"/>
  <c r="Z388" i="1" s="1"/>
  <c r="K388" i="1"/>
  <c r="L388" i="1"/>
  <c r="T388" i="1" s="1"/>
  <c r="U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/>
  <c r="K391" i="1"/>
  <c r="L391" i="1"/>
  <c r="T391" i="1" s="1"/>
  <c r="AC391" i="1" s="1"/>
  <c r="AD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 s="1"/>
  <c r="AA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/>
  <c r="S393" i="1"/>
  <c r="F393" i="1"/>
  <c r="G393" i="1"/>
  <c r="H393" i="1"/>
  <c r="Y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R394" i="1" s="1"/>
  <c r="S394" i="1" s="1"/>
  <c r="G394" i="1"/>
  <c r="H394" i="1"/>
  <c r="Y394" i="1" s="1"/>
  <c r="AE394" i="1"/>
  <c r="I394" i="1"/>
  <c r="J394" i="1"/>
  <c r="Z394" i="1"/>
  <c r="AA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/>
  <c r="E395" i="1"/>
  <c r="F395" i="1"/>
  <c r="R395" i="1" s="1"/>
  <c r="S395" i="1" s="1"/>
  <c r="G395" i="1"/>
  <c r="H395" i="1"/>
  <c r="Y395" i="1" s="1"/>
  <c r="I395" i="1"/>
  <c r="J395" i="1"/>
  <c r="Z395" i="1"/>
  <c r="AA395" i="1"/>
  <c r="K395" i="1"/>
  <c r="L395" i="1"/>
  <c r="T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AA396" i="1" s="1"/>
  <c r="K396" i="1"/>
  <c r="L396" i="1"/>
  <c r="M396" i="1"/>
  <c r="N396" i="1"/>
  <c r="O396" i="1"/>
  <c r="P396" i="1"/>
  <c r="A397" i="1"/>
  <c r="B397" i="1"/>
  <c r="C397" i="1"/>
  <c r="D397" i="1"/>
  <c r="X397" i="1"/>
  <c r="AA397" i="1"/>
  <c r="E397" i="1"/>
  <c r="F397" i="1"/>
  <c r="R397" i="1" s="1"/>
  <c r="S397" i="1"/>
  <c r="G397" i="1"/>
  <c r="H397" i="1"/>
  <c r="Y397" i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/>
  <c r="G398" i="1"/>
  <c r="H398" i="1"/>
  <c r="Y398" i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/>
  <c r="E399" i="1"/>
  <c r="F399" i="1"/>
  <c r="R399" i="1"/>
  <c r="S399" i="1"/>
  <c r="G399" i="1"/>
  <c r="H399" i="1"/>
  <c r="Y399" i="1" s="1"/>
  <c r="AE399" i="1"/>
  <c r="I399" i="1"/>
  <c r="J399" i="1"/>
  <c r="Z399" i="1"/>
  <c r="AA399" i="1"/>
  <c r="K399" i="1"/>
  <c r="T399" i="1"/>
  <c r="L399" i="1"/>
  <c r="M399" i="1"/>
  <c r="N399" i="1"/>
  <c r="O399" i="1"/>
  <c r="P399" i="1"/>
  <c r="A400" i="1"/>
  <c r="B400" i="1"/>
  <c r="C400" i="1"/>
  <c r="D400" i="1" s="1"/>
  <c r="X400" i="1"/>
  <c r="E400" i="1"/>
  <c r="F400" i="1"/>
  <c r="R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R401" i="1"/>
  <c r="S401" i="1" s="1"/>
  <c r="F401" i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AA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R404" i="1"/>
  <c r="S404" i="1" s="1"/>
  <c r="F404" i="1"/>
  <c r="G404" i="1"/>
  <c r="H404" i="1"/>
  <c r="Y404" i="1"/>
  <c r="AE404" i="1" s="1"/>
  <c r="I404" i="1"/>
  <c r="J404" i="1"/>
  <c r="Z404" i="1" s="1"/>
  <c r="AA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I405" i="1"/>
  <c r="J405" i="1"/>
  <c r="Z405" i="1" s="1"/>
  <c r="AA405" i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R406" i="1"/>
  <c r="G406" i="1"/>
  <c r="H406" i="1"/>
  <c r="Y406" i="1" s="1"/>
  <c r="AE406" i="1" s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G407" i="1"/>
  <c r="H407" i="1"/>
  <c r="Y407" i="1"/>
  <c r="AE407" i="1" s="1"/>
  <c r="I407" i="1"/>
  <c r="J407" i="1"/>
  <c r="Z407" i="1"/>
  <c r="AA407" i="1" s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AA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/>
  <c r="E409" i="1"/>
  <c r="F409" i="1"/>
  <c r="R409" i="1" s="1"/>
  <c r="S409" i="1" s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/>
  <c r="X410" i="1" s="1"/>
  <c r="E410" i="1"/>
  <c r="R410" i="1"/>
  <c r="F410" i="1"/>
  <c r="G410" i="1"/>
  <c r="H410" i="1"/>
  <c r="Y410" i="1"/>
  <c r="AE410" i="1" s="1"/>
  <c r="I410" i="1"/>
  <c r="J410" i="1"/>
  <c r="Z410" i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R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 s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R415" i="1" s="1"/>
  <c r="S415" i="1" s="1"/>
  <c r="G415" i="1"/>
  <c r="H415" i="1"/>
  <c r="Y415" i="1"/>
  <c r="AE415" i="1"/>
  <c r="I415" i="1"/>
  <c r="J415" i="1"/>
  <c r="Z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AA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AA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R420" i="1" s="1"/>
  <c r="S420" i="1" s="1"/>
  <c r="G420" i="1"/>
  <c r="H420" i="1"/>
  <c r="Y420" i="1"/>
  <c r="AE420" i="1" s="1"/>
  <c r="I420" i="1"/>
  <c r="J420" i="1"/>
  <c r="Z420" i="1" s="1"/>
  <c r="AA420" i="1" s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AA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/>
  <c r="S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/>
  <c r="E425" i="1"/>
  <c r="R425" i="1" s="1"/>
  <c r="S425" i="1" s="1"/>
  <c r="F425" i="1"/>
  <c r="G425" i="1"/>
  <c r="H425" i="1"/>
  <c r="Y425" i="1"/>
  <c r="AE425" i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R426" i="1"/>
  <c r="F426" i="1"/>
  <c r="G426" i="1"/>
  <c r="H426" i="1"/>
  <c r="Y426" i="1"/>
  <c r="AE426" i="1" s="1"/>
  <c r="I426" i="1"/>
  <c r="J426" i="1"/>
  <c r="Z426" i="1"/>
  <c r="AA426" i="1"/>
  <c r="K426" i="1"/>
  <c r="T426" i="1" s="1"/>
  <c r="AC426" i="1" s="1"/>
  <c r="L426" i="1"/>
  <c r="V426" i="1"/>
  <c r="M426" i="1"/>
  <c r="N426" i="1"/>
  <c r="O426" i="1"/>
  <c r="P426" i="1"/>
  <c r="A427" i="1"/>
  <c r="B427" i="1"/>
  <c r="C427" i="1"/>
  <c r="D427" i="1"/>
  <c r="X427" i="1"/>
  <c r="E427" i="1"/>
  <c r="R427" i="1"/>
  <c r="S427" i="1"/>
  <c r="F427" i="1"/>
  <c r="G427" i="1"/>
  <c r="H427" i="1"/>
  <c r="Y427" i="1"/>
  <c r="AE427" i="1"/>
  <c r="I427" i="1"/>
  <c r="J427" i="1"/>
  <c r="Z427" i="1"/>
  <c r="AA427" i="1" s="1"/>
  <c r="AB427" i="1"/>
  <c r="K427" i="1"/>
  <c r="L427" i="1"/>
  <c r="T427" i="1"/>
  <c r="U427" i="1"/>
  <c r="M427" i="1"/>
  <c r="N427" i="1"/>
  <c r="O427" i="1"/>
  <c r="P427" i="1"/>
  <c r="A428" i="1"/>
  <c r="B428" i="1"/>
  <c r="C428" i="1"/>
  <c r="D428" i="1"/>
  <c r="X428" i="1"/>
  <c r="E428" i="1"/>
  <c r="R428" i="1" s="1"/>
  <c r="S428" i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T429" i="1" s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AA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AA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 s="1"/>
  <c r="E433" i="1"/>
  <c r="R433" i="1"/>
  <c r="S433" i="1" s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R434" i="1" s="1"/>
  <c r="S434" i="1" s="1"/>
  <c r="F434" i="1"/>
  <c r="G434" i="1"/>
  <c r="H434" i="1"/>
  <c r="Y434" i="1"/>
  <c r="AE434" i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R435" i="1"/>
  <c r="F435" i="1"/>
  <c r="G435" i="1"/>
  <c r="H435" i="1"/>
  <c r="Y435" i="1"/>
  <c r="AE435" i="1"/>
  <c r="I435" i="1"/>
  <c r="J435" i="1"/>
  <c r="Z435" i="1"/>
  <c r="AA435" i="1" s="1"/>
  <c r="K435" i="1"/>
  <c r="L435" i="1"/>
  <c r="T435" i="1" s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I436" i="1"/>
  <c r="J436" i="1"/>
  <c r="Z436" i="1"/>
  <c r="AA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S437" i="1" s="1"/>
  <c r="G437" i="1"/>
  <c r="H437" i="1"/>
  <c r="Y437" i="1" s="1"/>
  <c r="AE437" i="1" s="1"/>
  <c r="I437" i="1"/>
  <c r="J437" i="1"/>
  <c r="Z437" i="1"/>
  <c r="AA437" i="1"/>
  <c r="K437" i="1"/>
  <c r="L437" i="1"/>
  <c r="T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/>
  <c r="F439" i="1"/>
  <c r="G439" i="1"/>
  <c r="H439" i="1"/>
  <c r="Y439" i="1"/>
  <c r="AE439" i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R440" i="1"/>
  <c r="S440" i="1" s="1"/>
  <c r="F440" i="1"/>
  <c r="G440" i="1"/>
  <c r="H440" i="1"/>
  <c r="Y440" i="1"/>
  <c r="AE440" i="1"/>
  <c r="I440" i="1"/>
  <c r="J440" i="1"/>
  <c r="Z440" i="1" s="1"/>
  <c r="AA440" i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R442" i="1" s="1"/>
  <c r="S442" i="1" s="1"/>
  <c r="F442" i="1"/>
  <c r="G442" i="1"/>
  <c r="H442" i="1"/>
  <c r="Y442" i="1"/>
  <c r="AE442" i="1" s="1"/>
  <c r="I442" i="1"/>
  <c r="J442" i="1"/>
  <c r="Z442" i="1"/>
  <c r="AA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G443" i="1"/>
  <c r="H443" i="1"/>
  <c r="Y443" i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R444" i="1" s="1"/>
  <c r="F444" i="1"/>
  <c r="G444" i="1"/>
  <c r="H444" i="1"/>
  <c r="Y444" i="1" s="1"/>
  <c r="AE444" i="1" s="1"/>
  <c r="I444" i="1"/>
  <c r="J444" i="1"/>
  <c r="Z444" i="1" s="1"/>
  <c r="AA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/>
  <c r="S445" i="1" s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R448" i="1" s="1"/>
  <c r="S448" i="1"/>
  <c r="G448" i="1"/>
  <c r="H448" i="1"/>
  <c r="Y448" i="1"/>
  <c r="I448" i="1"/>
  <c r="J448" i="1"/>
  <c r="Z448" i="1"/>
  <c r="AA448" i="1" s="1"/>
  <c r="K448" i="1"/>
  <c r="L448" i="1"/>
  <c r="T448" i="1" s="1"/>
  <c r="AC448" i="1" s="1"/>
  <c r="AD448" i="1" s="1"/>
  <c r="V448" i="1"/>
  <c r="M448" i="1"/>
  <c r="N448" i="1"/>
  <c r="O448" i="1"/>
  <c r="P448" i="1"/>
  <c r="A449" i="1"/>
  <c r="B449" i="1"/>
  <c r="C449" i="1"/>
  <c r="D449" i="1" s="1"/>
  <c r="X449" i="1" s="1"/>
  <c r="E449" i="1"/>
  <c r="R449" i="1"/>
  <c r="S449" i="1" s="1"/>
  <c r="F449" i="1"/>
  <c r="G449" i="1"/>
  <c r="H449" i="1"/>
  <c r="Y449" i="1" s="1"/>
  <c r="AE449" i="1" s="1"/>
  <c r="I449" i="1"/>
  <c r="J449" i="1"/>
  <c r="Z449" i="1" s="1"/>
  <c r="AA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 s="1"/>
  <c r="AA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R451" i="1" s="1"/>
  <c r="S451" i="1" s="1"/>
  <c r="G451" i="1"/>
  <c r="H451" i="1"/>
  <c r="Y451" i="1"/>
  <c r="AE451" i="1"/>
  <c r="I451" i="1"/>
  <c r="J451" i="1"/>
  <c r="Z451" i="1" s="1"/>
  <c r="AA451" i="1"/>
  <c r="K451" i="1"/>
  <c r="T451" i="1"/>
  <c r="AC451" i="1"/>
  <c r="AD451" i="1"/>
  <c r="AF451" i="1" s="1"/>
  <c r="L451" i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L452" i="1"/>
  <c r="T452" i="1" s="1"/>
  <c r="U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T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S454" i="1" s="1"/>
  <c r="G454" i="1"/>
  <c r="H454" i="1"/>
  <c r="Y454" i="1"/>
  <c r="AE454" i="1" s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 s="1"/>
  <c r="S455" i="1" s="1"/>
  <c r="G455" i="1"/>
  <c r="H455" i="1"/>
  <c r="Y455" i="1"/>
  <c r="AE455" i="1"/>
  <c r="I455" i="1"/>
  <c r="J455" i="1"/>
  <c r="Z455" i="1" s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R456" i="1" s="1"/>
  <c r="S456" i="1" s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/>
  <c r="AA458" i="1"/>
  <c r="K458" i="1"/>
  <c r="L458" i="1"/>
  <c r="T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AA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R461" i="1" s="1"/>
  <c r="S461" i="1" s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 s="1"/>
  <c r="S463" i="1" s="1"/>
  <c r="G463" i="1"/>
  <c r="H463" i="1"/>
  <c r="Y463" i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S465" i="1" s="1"/>
  <c r="F465" i="1"/>
  <c r="G465" i="1"/>
  <c r="H465" i="1"/>
  <c r="Y465" i="1"/>
  <c r="AE465" i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G466" i="1"/>
  <c r="H466" i="1"/>
  <c r="Y466" i="1"/>
  <c r="AE466" i="1" s="1"/>
  <c r="I466" i="1"/>
  <c r="J466" i="1"/>
  <c r="Z466" i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R468" i="1" s="1"/>
  <c r="S468" i="1" s="1"/>
  <c r="F468" i="1"/>
  <c r="G468" i="1"/>
  <c r="H468" i="1"/>
  <c r="Y468" i="1"/>
  <c r="AE468" i="1" s="1"/>
  <c r="I468" i="1"/>
  <c r="J468" i="1"/>
  <c r="Z468" i="1"/>
  <c r="AA468" i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 s="1"/>
  <c r="S469" i="1" s="1"/>
  <c r="G469" i="1"/>
  <c r="H469" i="1"/>
  <c r="Y469" i="1" s="1"/>
  <c r="AE469" i="1" s="1"/>
  <c r="I469" i="1"/>
  <c r="J469" i="1"/>
  <c r="Z469" i="1"/>
  <c r="AA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/>
  <c r="E471" i="1"/>
  <c r="R471" i="1" s="1"/>
  <c r="S471" i="1"/>
  <c r="F471" i="1"/>
  <c r="G471" i="1"/>
  <c r="H471" i="1"/>
  <c r="Y471" i="1" s="1"/>
  <c r="AE471" i="1" s="1"/>
  <c r="I471" i="1"/>
  <c r="J471" i="1"/>
  <c r="Z471" i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R473" i="1" s="1"/>
  <c r="S473" i="1" s="1"/>
  <c r="G473" i="1"/>
  <c r="H473" i="1"/>
  <c r="Y473" i="1" s="1"/>
  <c r="AE473" i="1"/>
  <c r="I473" i="1"/>
  <c r="J473" i="1"/>
  <c r="Z473" i="1"/>
  <c r="K473" i="1"/>
  <c r="L473" i="1"/>
  <c r="V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AA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R475" i="1"/>
  <c r="F475" i="1"/>
  <c r="G475" i="1"/>
  <c r="H475" i="1"/>
  <c r="Y475" i="1"/>
  <c r="AE475" i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AA478" i="1"/>
  <c r="K478" i="1"/>
  <c r="L478" i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T479" i="1" s="1"/>
  <c r="U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/>
  <c r="AA480" i="1" s="1"/>
  <c r="K480" i="1"/>
  <c r="L480" i="1"/>
  <c r="T480" i="1" s="1"/>
  <c r="M480" i="1"/>
  <c r="N480" i="1"/>
  <c r="O480" i="1"/>
  <c r="P480" i="1"/>
  <c r="A481" i="1"/>
  <c r="B481" i="1"/>
  <c r="C481" i="1"/>
  <c r="D481" i="1"/>
  <c r="X481" i="1"/>
  <c r="E481" i="1"/>
  <c r="R481" i="1"/>
  <c r="F481" i="1"/>
  <c r="G481" i="1"/>
  <c r="H481" i="1"/>
  <c r="Y481" i="1" s="1"/>
  <c r="AE481" i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R484" i="1" s="1"/>
  <c r="G484" i="1"/>
  <c r="H484" i="1"/>
  <c r="Y484" i="1" s="1"/>
  <c r="AE484" i="1"/>
  <c r="I484" i="1"/>
  <c r="J484" i="1"/>
  <c r="Z484" i="1"/>
  <c r="AA484" i="1"/>
  <c r="K484" i="1"/>
  <c r="T484" i="1" s="1"/>
  <c r="AC484" i="1" s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R487" i="1"/>
  <c r="S487" i="1" s="1"/>
  <c r="F487" i="1"/>
  <c r="G487" i="1"/>
  <c r="H487" i="1"/>
  <c r="Y487" i="1" s="1"/>
  <c r="AE487" i="1" s="1"/>
  <c r="I487" i="1"/>
  <c r="J487" i="1"/>
  <c r="Z487" i="1"/>
  <c r="AA487" i="1"/>
  <c r="K487" i="1"/>
  <c r="L487" i="1"/>
  <c r="T487" i="1"/>
  <c r="M487" i="1"/>
  <c r="N487" i="1"/>
  <c r="O487" i="1"/>
  <c r="P487" i="1"/>
  <c r="A488" i="1"/>
  <c r="B488" i="1"/>
  <c r="C488" i="1"/>
  <c r="D488" i="1"/>
  <c r="X488" i="1" s="1"/>
  <c r="E488" i="1"/>
  <c r="F488" i="1"/>
  <c r="R488" i="1"/>
  <c r="S488" i="1"/>
  <c r="G488" i="1"/>
  <c r="H488" i="1"/>
  <c r="Y488" i="1" s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R489" i="1" s="1"/>
  <c r="G489" i="1"/>
  <c r="H489" i="1"/>
  <c r="Y489" i="1"/>
  <c r="AE489" i="1" s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R491" i="1" s="1"/>
  <c r="F491" i="1"/>
  <c r="S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S494" i="1"/>
  <c r="G494" i="1"/>
  <c r="H494" i="1"/>
  <c r="Y494" i="1" s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R495" i="1" s="1"/>
  <c r="S495" i="1" s="1"/>
  <c r="F495" i="1"/>
  <c r="G495" i="1"/>
  <c r="H495" i="1"/>
  <c r="Y495" i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R498" i="1" s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S499" i="1"/>
  <c r="G499" i="1"/>
  <c r="H499" i="1"/>
  <c r="Y499" i="1"/>
  <c r="AE499" i="1" s="1"/>
  <c r="I499" i="1"/>
  <c r="J499" i="1"/>
  <c r="Z499" i="1" s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R500" i="1" s="1"/>
  <c r="S500" i="1" s="1"/>
  <c r="G500" i="1"/>
  <c r="H500" i="1"/>
  <c r="Y500" i="1"/>
  <c r="AE500" i="1"/>
  <c r="I500" i="1"/>
  <c r="J500" i="1"/>
  <c r="Z500" i="1" s="1"/>
  <c r="AA500" i="1"/>
  <c r="K500" i="1"/>
  <c r="L500" i="1"/>
  <c r="V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T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 s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S503" i="1" s="1"/>
  <c r="F503" i="1"/>
  <c r="G503" i="1"/>
  <c r="H503" i="1"/>
  <c r="Y503" i="1" s="1"/>
  <c r="AE503" i="1"/>
  <c r="I503" i="1"/>
  <c r="J503" i="1"/>
  <c r="Z503" i="1" s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T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 s="1"/>
  <c r="S505" i="1" s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/>
  <c r="AA506" i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S508" i="1"/>
  <c r="G508" i="1"/>
  <c r="H508" i="1"/>
  <c r="Y508" i="1" s="1"/>
  <c r="AE508" i="1" s="1"/>
  <c r="I508" i="1"/>
  <c r="J508" i="1"/>
  <c r="Z508" i="1"/>
  <c r="AA508" i="1" s="1"/>
  <c r="K508" i="1"/>
  <c r="L508" i="1"/>
  <c r="V508" i="1"/>
  <c r="T508" i="1"/>
  <c r="U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T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/>
  <c r="G511" i="1"/>
  <c r="H511" i="1"/>
  <c r="Y511" i="1"/>
  <c r="AE511" i="1" s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T512" i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T513" i="1" s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 s="1"/>
  <c r="I514" i="1"/>
  <c r="J514" i="1"/>
  <c r="Z514" i="1"/>
  <c r="K514" i="1"/>
  <c r="T514" i="1" s="1"/>
  <c r="L514" i="1"/>
  <c r="M514" i="1"/>
  <c r="N514" i="1"/>
  <c r="O514" i="1"/>
  <c r="P514" i="1"/>
  <c r="V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/>
  <c r="K521" i="1"/>
  <c r="L521" i="1"/>
  <c r="M521" i="1"/>
  <c r="N521" i="1"/>
  <c r="O521" i="1"/>
  <c r="P521" i="1"/>
  <c r="X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R525" i="1" s="1"/>
  <c r="S525" i="1" s="1"/>
  <c r="F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R526" i="1"/>
  <c r="S526" i="1" s="1"/>
  <c r="G526" i="1"/>
  <c r="H526" i="1"/>
  <c r="Y526" i="1"/>
  <c r="AE526" i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 s="1"/>
  <c r="E528" i="1"/>
  <c r="F528" i="1"/>
  <c r="R528" i="1"/>
  <c r="S528" i="1" s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R533" i="1" s="1"/>
  <c r="S533" i="1" s="1"/>
  <c r="F533" i="1"/>
  <c r="G533" i="1"/>
  <c r="H533" i="1"/>
  <c r="Y533" i="1"/>
  <c r="AE533" i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AA535" i="1"/>
  <c r="K535" i="1"/>
  <c r="L535" i="1"/>
  <c r="M535" i="1"/>
  <c r="N535" i="1"/>
  <c r="O535" i="1"/>
  <c r="P535" i="1"/>
  <c r="V535" i="1"/>
  <c r="A536" i="1"/>
  <c r="B536" i="1"/>
  <c r="C536" i="1"/>
  <c r="D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X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/>
  <c r="S539" i="1"/>
  <c r="G539" i="1"/>
  <c r="H539" i="1"/>
  <c r="Y539" i="1" s="1"/>
  <c r="AE539" i="1" s="1"/>
  <c r="I539" i="1"/>
  <c r="J539" i="1"/>
  <c r="Z539" i="1" s="1"/>
  <c r="AA539" i="1" s="1"/>
  <c r="K539" i="1"/>
  <c r="L539" i="1"/>
  <c r="V539" i="1" s="1"/>
  <c r="M539" i="1"/>
  <c r="N539" i="1"/>
  <c r="O539" i="1"/>
  <c r="P539" i="1"/>
  <c r="A540" i="1"/>
  <c r="B540" i="1"/>
  <c r="C540" i="1"/>
  <c r="D540" i="1"/>
  <c r="E540" i="1"/>
  <c r="F540" i="1"/>
  <c r="G540" i="1"/>
  <c r="H540" i="1"/>
  <c r="Y540" i="1" s="1"/>
  <c r="AE540" i="1"/>
  <c r="I540" i="1"/>
  <c r="J540" i="1"/>
  <c r="Z540" i="1"/>
  <c r="AA540" i="1"/>
  <c r="K540" i="1"/>
  <c r="L540" i="1"/>
  <c r="V540" i="1" s="1"/>
  <c r="M540" i="1"/>
  <c r="N540" i="1"/>
  <c r="O540" i="1"/>
  <c r="P540" i="1"/>
  <c r="X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/>
  <c r="AA543" i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X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T547" i="1" s="1"/>
  <c r="U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M552" i="1"/>
  <c r="N552" i="1"/>
  <c r="O552" i="1"/>
  <c r="P552" i="1"/>
  <c r="V552" i="1"/>
  <c r="A553" i="1"/>
  <c r="B553" i="1"/>
  <c r="C553" i="1"/>
  <c r="D553" i="1"/>
  <c r="X553" i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 s="1"/>
  <c r="AE556" i="1" s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T558" i="1"/>
  <c r="U558" i="1" s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/>
  <c r="I562" i="1"/>
  <c r="J562" i="1"/>
  <c r="Z562" i="1"/>
  <c r="AA562" i="1" s="1"/>
  <c r="K562" i="1"/>
  <c r="L562" i="1"/>
  <c r="V562" i="1" s="1"/>
  <c r="M562" i="1"/>
  <c r="N562" i="1"/>
  <c r="O562" i="1"/>
  <c r="P562" i="1"/>
  <c r="T562" i="1"/>
  <c r="A563" i="1"/>
  <c r="B563" i="1"/>
  <c r="C563" i="1"/>
  <c r="D563" i="1" s="1"/>
  <c r="X563" i="1" s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 s="1"/>
  <c r="K565" i="1"/>
  <c r="L565" i="1"/>
  <c r="V565" i="1" s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/>
  <c r="AE568" i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F573" i="1"/>
  <c r="R573" i="1"/>
  <c r="S573" i="1" s="1"/>
  <c r="G573" i="1"/>
  <c r="H573" i="1"/>
  <c r="I573" i="1"/>
  <c r="J573" i="1"/>
  <c r="Z573" i="1"/>
  <c r="AA573" i="1"/>
  <c r="K573" i="1"/>
  <c r="L573" i="1"/>
  <c r="V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R574" i="1"/>
  <c r="S574" i="1" s="1"/>
  <c r="G574" i="1"/>
  <c r="H574" i="1"/>
  <c r="Y574" i="1"/>
  <c r="AE574" i="1" s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I575" i="1"/>
  <c r="J575" i="1"/>
  <c r="Z575" i="1"/>
  <c r="AA575" i="1" s="1"/>
  <c r="K575" i="1"/>
  <c r="L575" i="1"/>
  <c r="V575" i="1"/>
  <c r="M575" i="1"/>
  <c r="N575" i="1"/>
  <c r="O575" i="1"/>
  <c r="P575" i="1"/>
  <c r="Y575" i="1"/>
  <c r="AE575" i="1" s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/>
  <c r="X577" i="1"/>
  <c r="E577" i="1"/>
  <c r="R577" i="1" s="1"/>
  <c r="S577" i="1" s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/>
  <c r="AE578" i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/>
  <c r="E579" i="1"/>
  <c r="R579" i="1" s="1"/>
  <c r="S579" i="1" s="1"/>
  <c r="F579" i="1"/>
  <c r="G579" i="1"/>
  <c r="H579" i="1"/>
  <c r="Y579" i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R585" i="1" s="1"/>
  <c r="S585" i="1" s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R586" i="1" s="1"/>
  <c r="S586" i="1" s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R625" i="1" s="1"/>
  <c r="S625" i="1" s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R630" i="1" s="1"/>
  <c r="S630" i="1" s="1"/>
  <c r="F630" i="1"/>
  <c r="G630" i="1"/>
  <c r="H630" i="1"/>
  <c r="Y630" i="1" s="1"/>
  <c r="AE630" i="1" s="1"/>
  <c r="I630" i="1"/>
  <c r="J630" i="1"/>
  <c r="Z630" i="1"/>
  <c r="AA630" i="1"/>
  <c r="K630" i="1"/>
  <c r="T630" i="1" s="1"/>
  <c r="U630" i="1" s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/>
  <c r="X650" i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T651" i="1" s="1"/>
  <c r="AB651" i="1" s="1"/>
  <c r="L651" i="1"/>
  <c r="M651" i="1"/>
  <c r="N651" i="1"/>
  <c r="O651" i="1"/>
  <c r="P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V652" i="1"/>
  <c r="AE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 s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R671" i="1"/>
  <c r="S671" i="1" s="1"/>
  <c r="AA671" i="1"/>
  <c r="A672" i="1"/>
  <c r="B672" i="1"/>
  <c r="C672" i="1"/>
  <c r="D672" i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T681" i="1" s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I685" i="1"/>
  <c r="J685" i="1"/>
  <c r="Z685" i="1" s="1"/>
  <c r="AA685" i="1" s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/>
  <c r="E696" i="1"/>
  <c r="F696" i="1"/>
  <c r="R696" i="1"/>
  <c r="S696" i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R698" i="1" s="1"/>
  <c r="S698" i="1" s="1"/>
  <c r="F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/>
  <c r="E701" i="1"/>
  <c r="R701" i="1" s="1"/>
  <c r="S701" i="1" s="1"/>
  <c r="F701" i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K702" i="1"/>
  <c r="L702" i="1"/>
  <c r="M702" i="1"/>
  <c r="N702" i="1"/>
  <c r="O702" i="1"/>
  <c r="P702" i="1"/>
  <c r="R702" i="1"/>
  <c r="S702" i="1" s="1"/>
  <c r="AA702" i="1"/>
  <c r="A703" i="1"/>
  <c r="B703" i="1"/>
  <c r="C703" i="1"/>
  <c r="D703" i="1"/>
  <c r="X703" i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Z705" i="1" s="1"/>
  <c r="K705" i="1"/>
  <c r="L705" i="1"/>
  <c r="V705" i="1" s="1"/>
  <c r="M705" i="1"/>
  <c r="N705" i="1"/>
  <c r="O705" i="1"/>
  <c r="P705" i="1"/>
  <c r="AA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 s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E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 s="1"/>
  <c r="X728" i="1" s="1"/>
  <c r="E728" i="1"/>
  <c r="F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 s="1"/>
  <c r="X736" i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F746" i="1"/>
  <c r="R746" i="1" s="1"/>
  <c r="S746" i="1" s="1"/>
  <c r="G746" i="1"/>
  <c r="H746" i="1"/>
  <c r="Y746" i="1" s="1"/>
  <c r="AE746" i="1"/>
  <c r="I746" i="1"/>
  <c r="J746" i="1"/>
  <c r="Z746" i="1" s="1"/>
  <c r="AA746" i="1" s="1"/>
  <c r="K746" i="1"/>
  <c r="L746" i="1"/>
  <c r="T746" i="1"/>
  <c r="AC746" i="1"/>
  <c r="AD746" i="1" s="1"/>
  <c r="AF746" i="1" s="1"/>
  <c r="M746" i="1"/>
  <c r="N746" i="1"/>
  <c r="O746" i="1"/>
  <c r="P746" i="1"/>
  <c r="A747" i="1"/>
  <c r="B747" i="1"/>
  <c r="C747" i="1"/>
  <c r="D747" i="1" s="1"/>
  <c r="X747" i="1"/>
  <c r="E747" i="1"/>
  <c r="F747" i="1"/>
  <c r="R747" i="1" s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R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S754" i="1"/>
  <c r="A755" i="1"/>
  <c r="B755" i="1"/>
  <c r="C755" i="1"/>
  <c r="D755" i="1"/>
  <c r="X755" i="1" s="1"/>
  <c r="E755" i="1"/>
  <c r="R755" i="1" s="1"/>
  <c r="S755" i="1" s="1"/>
  <c r="F755" i="1"/>
  <c r="G755" i="1"/>
  <c r="H755" i="1"/>
  <c r="Y755" i="1" s="1"/>
  <c r="AE755" i="1"/>
  <c r="I755" i="1"/>
  <c r="J755" i="1"/>
  <c r="Z755" i="1" s="1"/>
  <c r="K755" i="1"/>
  <c r="L755" i="1"/>
  <c r="M755" i="1"/>
  <c r="N755" i="1"/>
  <c r="O755" i="1"/>
  <c r="P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/>
  <c r="X758" i="1"/>
  <c r="E758" i="1"/>
  <c r="R758" i="1" s="1"/>
  <c r="F758" i="1"/>
  <c r="G758" i="1"/>
  <c r="H758" i="1"/>
  <c r="Y758" i="1" s="1"/>
  <c r="AE758" i="1"/>
  <c r="I758" i="1"/>
  <c r="J758" i="1"/>
  <c r="Z758" i="1" s="1"/>
  <c r="AA758" i="1" s="1"/>
  <c r="K758" i="1"/>
  <c r="L758" i="1"/>
  <c r="M758" i="1"/>
  <c r="N758" i="1"/>
  <c r="O758" i="1"/>
  <c r="P758" i="1"/>
  <c r="S758" i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/>
  <c r="I760" i="1"/>
  <c r="J760" i="1"/>
  <c r="K760" i="1"/>
  <c r="L760" i="1"/>
  <c r="T760" i="1" s="1"/>
  <c r="M760" i="1"/>
  <c r="N760" i="1"/>
  <c r="O760" i="1"/>
  <c r="P760" i="1"/>
  <c r="Z760" i="1"/>
  <c r="AA760" i="1"/>
  <c r="A761" i="1"/>
  <c r="B761" i="1"/>
  <c r="C761" i="1"/>
  <c r="D761" i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/>
  <c r="AC761" i="1"/>
  <c r="AD761" i="1" s="1"/>
  <c r="M761" i="1"/>
  <c r="N761" i="1"/>
  <c r="O761" i="1"/>
  <c r="P761" i="1"/>
  <c r="A762" i="1"/>
  <c r="B762" i="1"/>
  <c r="C762" i="1"/>
  <c r="D762" i="1" s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/>
  <c r="AE764" i="1" s="1"/>
  <c r="I764" i="1"/>
  <c r="J764" i="1"/>
  <c r="Z764" i="1" s="1"/>
  <c r="K764" i="1"/>
  <c r="L764" i="1"/>
  <c r="T764" i="1" s="1"/>
  <c r="AC764" i="1" s="1"/>
  <c r="AD764" i="1" s="1"/>
  <c r="M764" i="1"/>
  <c r="N764" i="1"/>
  <c r="O764" i="1"/>
  <c r="P764" i="1"/>
  <c r="AA764" i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 s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/>
  <c r="E773" i="1"/>
  <c r="F773" i="1"/>
  <c r="G773" i="1"/>
  <c r="H773" i="1"/>
  <c r="Y773" i="1" s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K778" i="1"/>
  <c r="L778" i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/>
  <c r="E783" i="1"/>
  <c r="F783" i="1"/>
  <c r="G783" i="1"/>
  <c r="H783" i="1"/>
  <c r="Y783" i="1"/>
  <c r="AE783" i="1" s="1"/>
  <c r="I783" i="1"/>
  <c r="J783" i="1"/>
  <c r="Z783" i="1" s="1"/>
  <c r="AA783" i="1" s="1"/>
  <c r="K783" i="1"/>
  <c r="L783" i="1"/>
  <c r="T783" i="1"/>
  <c r="AC783" i="1"/>
  <c r="AD783" i="1"/>
  <c r="M783" i="1"/>
  <c r="N783" i="1"/>
  <c r="O783" i="1"/>
  <c r="P783" i="1"/>
  <c r="R783" i="1"/>
  <c r="S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/>
  <c r="I787" i="1"/>
  <c r="J787" i="1"/>
  <c r="K787" i="1"/>
  <c r="T787" i="1" s="1"/>
  <c r="U787" i="1" s="1"/>
  <c r="L787" i="1"/>
  <c r="M787" i="1"/>
  <c r="N787" i="1"/>
  <c r="O787" i="1"/>
  <c r="P787" i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T826" i="1" s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V830" i="1" s="1"/>
  <c r="M830" i="1"/>
  <c r="N830" i="1"/>
  <c r="O830" i="1"/>
  <c r="P830" i="1"/>
  <c r="A831" i="1"/>
  <c r="B831" i="1"/>
  <c r="C831" i="1"/>
  <c r="D831" i="1"/>
  <c r="X831" i="1" s="1"/>
  <c r="E831" i="1"/>
  <c r="R831" i="1" s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T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 s="1"/>
  <c r="X860" i="1" s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 s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S882" i="1" s="1"/>
  <c r="G882" i="1"/>
  <c r="H882" i="1"/>
  <c r="Y882" i="1"/>
  <c r="AE882" i="1"/>
  <c r="I882" i="1"/>
  <c r="J882" i="1"/>
  <c r="K882" i="1"/>
  <c r="L882" i="1"/>
  <c r="T882" i="1" s="1"/>
  <c r="AB882" i="1" s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 s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T905" i="1" s="1"/>
  <c r="AB905" i="1" s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T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 s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G918" i="1"/>
  <c r="H918" i="1"/>
  <c r="Y918" i="1"/>
  <c r="AE918" i="1"/>
  <c r="I918" i="1"/>
  <c r="J918" i="1"/>
  <c r="K918" i="1"/>
  <c r="L918" i="1"/>
  <c r="T918" i="1" s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/>
  <c r="K920" i="1"/>
  <c r="T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R927" i="1" s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AA939" i="1" s="1"/>
  <c r="K939" i="1"/>
  <c r="T939" i="1" s="1"/>
  <c r="AC939" i="1" s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R941" i="1" s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/>
  <c r="AE943" i="1" s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R947" i="1" s="1"/>
  <c r="S947" i="1" s="1"/>
  <c r="F947" i="1"/>
  <c r="G947" i="1"/>
  <c r="H947" i="1"/>
  <c r="Y947" i="1" s="1"/>
  <c r="AE947" i="1" s="1"/>
  <c r="I947" i="1"/>
  <c r="J947" i="1"/>
  <c r="K947" i="1"/>
  <c r="T947" i="1" s="1"/>
  <c r="AB947" i="1" s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R957" i="1" s="1"/>
  <c r="S957" i="1" s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R959" i="1" s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C974" i="1" s="1"/>
  <c r="AD974" i="1" s="1"/>
  <c r="A975" i="1"/>
  <c r="B975" i="1"/>
  <c r="C975" i="1"/>
  <c r="D975" i="1" s="1"/>
  <c r="X975" i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V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 s="1"/>
  <c r="AE980" i="1" s="1"/>
  <c r="I980" i="1"/>
  <c r="J980" i="1"/>
  <c r="K980" i="1"/>
  <c r="L980" i="1"/>
  <c r="T980" i="1" s="1"/>
  <c r="U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T982" i="1" s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R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T987" i="1" s="1"/>
  <c r="U987" i="1" s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AF1000" i="1" s="1"/>
  <c r="AG1000" i="1" s="1"/>
  <c r="AH1000" i="1" s="1"/>
  <c r="I1000" i="1"/>
  <c r="J1000" i="1"/>
  <c r="Z1000" i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U637" i="1" s="1"/>
  <c r="T612" i="1"/>
  <c r="AC612" i="1" s="1"/>
  <c r="AD612" i="1" s="1"/>
  <c r="AF612" i="1" s="1"/>
  <c r="T611" i="1"/>
  <c r="U611" i="1" s="1"/>
  <c r="V605" i="1"/>
  <c r="T596" i="1"/>
  <c r="T555" i="1"/>
  <c r="AC555" i="1" s="1"/>
  <c r="AD555" i="1" s="1"/>
  <c r="AF555" i="1"/>
  <c r="T554" i="1"/>
  <c r="U554" i="1" s="1"/>
  <c r="V547" i="1"/>
  <c r="T540" i="1"/>
  <c r="U540" i="1" s="1"/>
  <c r="T647" i="1"/>
  <c r="AC647" i="1"/>
  <c r="AD647" i="1"/>
  <c r="T646" i="1"/>
  <c r="U646" i="1" s="1"/>
  <c r="T644" i="1"/>
  <c r="T634" i="1"/>
  <c r="U634" i="1" s="1"/>
  <c r="T626" i="1"/>
  <c r="AB626" i="1" s="1"/>
  <c r="U626" i="1"/>
  <c r="T614" i="1"/>
  <c r="U614" i="1" s="1"/>
  <c r="T613" i="1"/>
  <c r="T584" i="1"/>
  <c r="U584" i="1"/>
  <c r="R581" i="1"/>
  <c r="S581" i="1"/>
  <c r="T575" i="1"/>
  <c r="V563" i="1"/>
  <c r="T561" i="1"/>
  <c r="T548" i="1"/>
  <c r="U548" i="1"/>
  <c r="R540" i="1"/>
  <c r="S540" i="1"/>
  <c r="R537" i="1"/>
  <c r="S537" i="1" s="1"/>
  <c r="T534" i="1"/>
  <c r="U534" i="1" s="1"/>
  <c r="T525" i="1"/>
  <c r="R523" i="1"/>
  <c r="S523" i="1"/>
  <c r="R521" i="1"/>
  <c r="S521" i="1"/>
  <c r="R518" i="1"/>
  <c r="S518" i="1" s="1"/>
  <c r="V515" i="1"/>
  <c r="R514" i="1"/>
  <c r="S514" i="1" s="1"/>
  <c r="R512" i="1"/>
  <c r="S512" i="1"/>
  <c r="T696" i="1"/>
  <c r="V696" i="1"/>
  <c r="V998" i="1"/>
  <c r="T998" i="1"/>
  <c r="U998" i="1" s="1"/>
  <c r="V987" i="1"/>
  <c r="R986" i="1"/>
  <c r="S986" i="1" s="1"/>
  <c r="V980" i="1"/>
  <c r="R979" i="1"/>
  <c r="S979" i="1"/>
  <c r="R974" i="1"/>
  <c r="S974" i="1" s="1"/>
  <c r="T967" i="1"/>
  <c r="U967" i="1"/>
  <c r="S941" i="1"/>
  <c r="R925" i="1"/>
  <c r="S925" i="1" s="1"/>
  <c r="R909" i="1"/>
  <c r="S909" i="1" s="1"/>
  <c r="R893" i="1"/>
  <c r="S893" i="1" s="1"/>
  <c r="R877" i="1"/>
  <c r="S877" i="1" s="1"/>
  <c r="R861" i="1"/>
  <c r="S861" i="1" s="1"/>
  <c r="R845" i="1"/>
  <c r="S845" i="1" s="1"/>
  <c r="R829" i="1"/>
  <c r="S829" i="1" s="1"/>
  <c r="T786" i="1"/>
  <c r="AC786" i="1"/>
  <c r="AD786" i="1" s="1"/>
  <c r="T771" i="1"/>
  <c r="AC771" i="1"/>
  <c r="AD771" i="1" s="1"/>
  <c r="AF771" i="1" s="1"/>
  <c r="T695" i="1"/>
  <c r="V695" i="1"/>
  <c r="T689" i="1"/>
  <c r="V689" i="1"/>
  <c r="V663" i="1"/>
  <c r="T663" i="1"/>
  <c r="V655" i="1"/>
  <c r="T655" i="1"/>
  <c r="V98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AB984" i="1" s="1"/>
  <c r="V971" i="1"/>
  <c r="T971" i="1"/>
  <c r="U971" i="1" s="1"/>
  <c r="T738" i="1"/>
  <c r="AC738" i="1"/>
  <c r="AD738" i="1" s="1"/>
  <c r="AF738" i="1" s="1"/>
  <c r="V738" i="1"/>
  <c r="T727" i="1"/>
  <c r="AC727" i="1" s="1"/>
  <c r="V727" i="1"/>
  <c r="T721" i="1"/>
  <c r="U721" i="1" s="1"/>
  <c r="V721" i="1"/>
  <c r="V661" i="1"/>
  <c r="T661" i="1"/>
  <c r="V653" i="1"/>
  <c r="T653" i="1"/>
  <c r="AB653" i="1" s="1"/>
  <c r="V996" i="1"/>
  <c r="V990" i="1"/>
  <c r="V978" i="1"/>
  <c r="R972" i="1"/>
  <c r="S972" i="1" s="1"/>
  <c r="T965" i="1"/>
  <c r="R953" i="1"/>
  <c r="S953" i="1"/>
  <c r="R921" i="1"/>
  <c r="S921" i="1" s="1"/>
  <c r="R905" i="1"/>
  <c r="S905" i="1" s="1"/>
  <c r="R889" i="1"/>
  <c r="S889" i="1" s="1"/>
  <c r="R873" i="1"/>
  <c r="S873" i="1" s="1"/>
  <c r="R857" i="1"/>
  <c r="S857" i="1" s="1"/>
  <c r="R841" i="1"/>
  <c r="S841" i="1"/>
  <c r="R825" i="1"/>
  <c r="S825" i="1" s="1"/>
  <c r="T774" i="1"/>
  <c r="AC774" i="1"/>
  <c r="AD774" i="1" s="1"/>
  <c r="AC760" i="1"/>
  <c r="AD760" i="1" s="1"/>
  <c r="T753" i="1"/>
  <c r="AC753" i="1"/>
  <c r="AD753" i="1" s="1"/>
  <c r="T728" i="1"/>
  <c r="V728" i="1"/>
  <c r="T708" i="1"/>
  <c r="V708" i="1"/>
  <c r="T701" i="1"/>
  <c r="AC701" i="1" s="1"/>
  <c r="AD701" i="1" s="1"/>
  <c r="V701" i="1"/>
  <c r="AB687" i="1"/>
  <c r="T670" i="1"/>
  <c r="V670" i="1"/>
  <c r="V645" i="1"/>
  <c r="T645" i="1"/>
  <c r="AC645" i="1" s="1"/>
  <c r="AD645" i="1" s="1"/>
  <c r="T742" i="1"/>
  <c r="AB742" i="1" s="1"/>
  <c r="T739" i="1"/>
  <c r="AC739" i="1" s="1"/>
  <c r="AD739" i="1" s="1"/>
  <c r="T735" i="1"/>
  <c r="AC735" i="1"/>
  <c r="AD735" i="1"/>
  <c r="T726" i="1"/>
  <c r="AB726" i="1" s="1"/>
  <c r="V726" i="1"/>
  <c r="T720" i="1"/>
  <c r="T719" i="1"/>
  <c r="AB719" i="1" s="1"/>
  <c r="V719" i="1"/>
  <c r="T713" i="1"/>
  <c r="AB713" i="1"/>
  <c r="T694" i="1"/>
  <c r="V694" i="1"/>
  <c r="T688" i="1"/>
  <c r="T687" i="1"/>
  <c r="V687" i="1"/>
  <c r="AB681" i="1"/>
  <c r="T664" i="1"/>
  <c r="R660" i="1"/>
  <c r="S660" i="1" s="1"/>
  <c r="T658" i="1"/>
  <c r="U658" i="1" s="1"/>
  <c r="T656" i="1"/>
  <c r="AB656" i="1" s="1"/>
  <c r="AB652" i="1"/>
  <c r="R652" i="1"/>
  <c r="S652" i="1"/>
  <c r="T650" i="1"/>
  <c r="U650" i="1"/>
  <c r="T648" i="1"/>
  <c r="AB648" i="1" s="1"/>
  <c r="T642" i="1"/>
  <c r="U642" i="1"/>
  <c r="T640" i="1"/>
  <c r="AB640" i="1"/>
  <c r="R636" i="1"/>
  <c r="S636" i="1"/>
  <c r="R631" i="1"/>
  <c r="S631" i="1" s="1"/>
  <c r="R628" i="1"/>
  <c r="S628" i="1" s="1"/>
  <c r="T600" i="1"/>
  <c r="AC600" i="1" s="1"/>
  <c r="AD600" i="1" s="1"/>
  <c r="T599" i="1"/>
  <c r="T594" i="1"/>
  <c r="U594" i="1"/>
  <c r="V594" i="1"/>
  <c r="V564" i="1"/>
  <c r="T564" i="1"/>
  <c r="U564" i="1" s="1"/>
  <c r="R547" i="1"/>
  <c r="S547" i="1" s="1"/>
  <c r="V541" i="1"/>
  <c r="T541" i="1"/>
  <c r="U541" i="1"/>
  <c r="V507" i="1"/>
  <c r="T507" i="1"/>
  <c r="S959" i="1"/>
  <c r="R955" i="1"/>
  <c r="S955" i="1" s="1"/>
  <c r="R951" i="1"/>
  <c r="S951" i="1" s="1"/>
  <c r="R943" i="1"/>
  <c r="S943" i="1"/>
  <c r="R939" i="1"/>
  <c r="S939" i="1" s="1"/>
  <c r="R935" i="1"/>
  <c r="S935" i="1" s="1"/>
  <c r="R931" i="1"/>
  <c r="S931" i="1" s="1"/>
  <c r="S927" i="1"/>
  <c r="R923" i="1"/>
  <c r="S923" i="1"/>
  <c r="R919" i="1"/>
  <c r="S919" i="1" s="1"/>
  <c r="R915" i="1"/>
  <c r="S915" i="1"/>
  <c r="R907" i="1"/>
  <c r="S907" i="1" s="1"/>
  <c r="R903" i="1"/>
  <c r="S903" i="1"/>
  <c r="R899" i="1"/>
  <c r="S899" i="1" s="1"/>
  <c r="R895" i="1"/>
  <c r="S895" i="1"/>
  <c r="R891" i="1"/>
  <c r="S891" i="1" s="1"/>
  <c r="R883" i="1"/>
  <c r="S883" i="1" s="1"/>
  <c r="R871" i="1"/>
  <c r="S871" i="1"/>
  <c r="R867" i="1"/>
  <c r="S867" i="1" s="1"/>
  <c r="R863" i="1"/>
  <c r="S863" i="1"/>
  <c r="R859" i="1"/>
  <c r="S859" i="1"/>
  <c r="R855" i="1"/>
  <c r="S855" i="1"/>
  <c r="R851" i="1"/>
  <c r="S851" i="1" s="1"/>
  <c r="R847" i="1"/>
  <c r="S847" i="1"/>
  <c r="R843" i="1"/>
  <c r="S843" i="1"/>
  <c r="R839" i="1"/>
  <c r="S839" i="1"/>
  <c r="R835" i="1"/>
  <c r="S835" i="1" s="1"/>
  <c r="S831" i="1"/>
  <c r="R827" i="1"/>
  <c r="S827" i="1" s="1"/>
  <c r="T784" i="1"/>
  <c r="U784" i="1" s="1"/>
  <c r="T780" i="1"/>
  <c r="AC780" i="1" s="1"/>
  <c r="AD780" i="1" s="1"/>
  <c r="AF780" i="1" s="1"/>
  <c r="T776" i="1"/>
  <c r="AC776" i="1"/>
  <c r="AD776" i="1" s="1"/>
  <c r="AF776" i="1" s="1"/>
  <c r="T772" i="1"/>
  <c r="T769" i="1"/>
  <c r="AC769" i="1"/>
  <c r="AD769" i="1" s="1"/>
  <c r="T765" i="1"/>
  <c r="AC765" i="1" s="1"/>
  <c r="AD765" i="1"/>
  <c r="AF765" i="1" s="1"/>
  <c r="R763" i="1"/>
  <c r="S763" i="1"/>
  <c r="T762" i="1"/>
  <c r="AC762" i="1"/>
  <c r="AD762" i="1" s="1"/>
  <c r="T759" i="1"/>
  <c r="AC759" i="1" s="1"/>
  <c r="AD759" i="1" s="1"/>
  <c r="T755" i="1"/>
  <c r="AC755" i="1"/>
  <c r="AD755" i="1" s="1"/>
  <c r="AF755" i="1" s="1"/>
  <c r="T751" i="1"/>
  <c r="T747" i="1"/>
  <c r="AC747" i="1" s="1"/>
  <c r="AD747" i="1" s="1"/>
  <c r="V739" i="1"/>
  <c r="T737" i="1"/>
  <c r="AC737" i="1"/>
  <c r="AD737" i="1" s="1"/>
  <c r="V735" i="1"/>
  <c r="T729" i="1"/>
  <c r="AC729" i="1" s="1"/>
  <c r="AD729" i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R629" i="1"/>
  <c r="S629" i="1"/>
  <c r="T627" i="1"/>
  <c r="AB627" i="1" s="1"/>
  <c r="T616" i="1"/>
  <c r="AC616" i="1" s="1"/>
  <c r="AD616" i="1" s="1"/>
  <c r="AF616" i="1" s="1"/>
  <c r="T615" i="1"/>
  <c r="T603" i="1"/>
  <c r="AB603" i="1" s="1"/>
  <c r="AB602" i="1"/>
  <c r="T568" i="1"/>
  <c r="U568" i="1" s="1"/>
  <c r="U567" i="1"/>
  <c r="AC567" i="1"/>
  <c r="AD567" i="1" s="1"/>
  <c r="AF567" i="1" s="1"/>
  <c r="T565" i="1"/>
  <c r="AC565" i="1"/>
  <c r="AD565" i="1"/>
  <c r="T549" i="1"/>
  <c r="AC549" i="1" s="1"/>
  <c r="AD549" i="1" s="1"/>
  <c r="AF549" i="1" s="1"/>
  <c r="V538" i="1"/>
  <c r="T538" i="1"/>
  <c r="U538" i="1" s="1"/>
  <c r="S985" i="1"/>
  <c r="R976" i="1"/>
  <c r="S976" i="1" s="1"/>
  <c r="R969" i="1"/>
  <c r="S969" i="1" s="1"/>
  <c r="R967" i="1"/>
  <c r="S967" i="1"/>
  <c r="R965" i="1"/>
  <c r="S965" i="1"/>
  <c r="R963" i="1"/>
  <c r="S963" i="1" s="1"/>
  <c r="R950" i="1"/>
  <c r="S950" i="1"/>
  <c r="R946" i="1"/>
  <c r="S946" i="1"/>
  <c r="R942" i="1"/>
  <c r="S942" i="1" s="1"/>
  <c r="R938" i="1"/>
  <c r="S938" i="1"/>
  <c r="R930" i="1"/>
  <c r="S930" i="1" s="1"/>
  <c r="R926" i="1"/>
  <c r="S926" i="1" s="1"/>
  <c r="R922" i="1"/>
  <c r="S922" i="1"/>
  <c r="S918" i="1"/>
  <c r="R914" i="1"/>
  <c r="S914" i="1" s="1"/>
  <c r="R910" i="1"/>
  <c r="S910" i="1" s="1"/>
  <c r="R906" i="1"/>
  <c r="S906" i="1"/>
  <c r="R898" i="1"/>
  <c r="S898" i="1"/>
  <c r="R894" i="1"/>
  <c r="S894" i="1" s="1"/>
  <c r="R890" i="1"/>
  <c r="S890" i="1"/>
  <c r="R878" i="1"/>
  <c r="S878" i="1" s="1"/>
  <c r="R874" i="1"/>
  <c r="S874" i="1"/>
  <c r="R870" i="1"/>
  <c r="S870" i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/>
  <c r="T785" i="1"/>
  <c r="AC785" i="1"/>
  <c r="AD785" i="1"/>
  <c r="T781" i="1"/>
  <c r="AC781" i="1" s="1"/>
  <c r="AD781" i="1" s="1"/>
  <c r="T777" i="1"/>
  <c r="AC777" i="1"/>
  <c r="AD777" i="1" s="1"/>
  <c r="T773" i="1"/>
  <c r="AC773" i="1"/>
  <c r="AD773" i="1"/>
  <c r="T770" i="1"/>
  <c r="T766" i="1"/>
  <c r="AC766" i="1" s="1"/>
  <c r="AD766" i="1" s="1"/>
  <c r="T763" i="1"/>
  <c r="AC763" i="1" s="1"/>
  <c r="AD763" i="1" s="1"/>
  <c r="T756" i="1"/>
  <c r="AC756" i="1" s="1"/>
  <c r="AD756" i="1" s="1"/>
  <c r="AF756" i="1" s="1"/>
  <c r="T752" i="1"/>
  <c r="AC752" i="1"/>
  <c r="AD752" i="1" s="1"/>
  <c r="T748" i="1"/>
  <c r="AC748" i="1" s="1"/>
  <c r="AD748" i="1" s="1"/>
  <c r="T744" i="1"/>
  <c r="AC744" i="1"/>
  <c r="AD744" i="1" s="1"/>
  <c r="T741" i="1"/>
  <c r="AC741" i="1"/>
  <c r="AD741" i="1" s="1"/>
  <c r="T740" i="1"/>
  <c r="AC740" i="1" s="1"/>
  <c r="AD740" i="1" s="1"/>
  <c r="T736" i="1"/>
  <c r="AC736" i="1" s="1"/>
  <c r="AD736" i="1" s="1"/>
  <c r="AF736" i="1" s="1"/>
  <c r="T733" i="1"/>
  <c r="AC733" i="1"/>
  <c r="AD733" i="1"/>
  <c r="T732" i="1"/>
  <c r="AC732" i="1" s="1"/>
  <c r="AD732" i="1" s="1"/>
  <c r="AF732" i="1" s="1"/>
  <c r="V732" i="1"/>
  <c r="V720" i="1"/>
  <c r="T718" i="1"/>
  <c r="AB718" i="1" s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C679" i="1" s="1"/>
  <c r="V679" i="1"/>
  <c r="T673" i="1"/>
  <c r="AB673" i="1" s="1"/>
  <c r="AB671" i="1"/>
  <c r="V664" i="1"/>
  <c r="T662" i="1"/>
  <c r="U662" i="1"/>
  <c r="AG662" i="1" s="1"/>
  <c r="R661" i="1"/>
  <c r="S661" i="1" s="1"/>
  <c r="U659" i="1"/>
  <c r="AC659" i="1"/>
  <c r="AD659" i="1" s="1"/>
  <c r="V658" i="1"/>
  <c r="V656" i="1"/>
  <c r="T654" i="1"/>
  <c r="AC654" i="1" s="1"/>
  <c r="U654" i="1"/>
  <c r="R653" i="1"/>
  <c r="S653" i="1" s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/>
  <c r="T544" i="1"/>
  <c r="U544" i="1" s="1"/>
  <c r="T526" i="1"/>
  <c r="AC526" i="1"/>
  <c r="AD526" i="1" s="1"/>
  <c r="V526" i="1"/>
  <c r="T734" i="1"/>
  <c r="AC734" i="1" s="1"/>
  <c r="AD734" i="1" s="1"/>
  <c r="AF734" i="1" s="1"/>
  <c r="T730" i="1"/>
  <c r="AC730" i="1" s="1"/>
  <c r="AD730" i="1" s="1"/>
  <c r="AB725" i="1"/>
  <c r="T723" i="1"/>
  <c r="T722" i="1"/>
  <c r="U722" i="1" s="1"/>
  <c r="T715" i="1"/>
  <c r="AB715" i="1" s="1"/>
  <c r="T714" i="1"/>
  <c r="T707" i="1"/>
  <c r="AB707" i="1"/>
  <c r="T706" i="1"/>
  <c r="T699" i="1"/>
  <c r="T698" i="1"/>
  <c r="AB693" i="1"/>
  <c r="T691" i="1"/>
  <c r="AB691" i="1" s="1"/>
  <c r="T690" i="1"/>
  <c r="U690" i="1" s="1"/>
  <c r="AB685" i="1"/>
  <c r="T683" i="1"/>
  <c r="U683" i="1" s="1"/>
  <c r="T682" i="1"/>
  <c r="T675" i="1"/>
  <c r="AB675" i="1" s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AC635" i="1" s="1"/>
  <c r="AD635" i="1" s="1"/>
  <c r="T631" i="1"/>
  <c r="U631" i="1"/>
  <c r="T628" i="1"/>
  <c r="U628" i="1" s="1"/>
  <c r="R620" i="1"/>
  <c r="S620" i="1" s="1"/>
  <c r="T610" i="1"/>
  <c r="U610" i="1" s="1"/>
  <c r="T608" i="1"/>
  <c r="U608" i="1" s="1"/>
  <c r="AB608" i="1"/>
  <c r="R604" i="1"/>
  <c r="S604" i="1" s="1"/>
  <c r="T545" i="1"/>
  <c r="U545" i="1" s="1"/>
  <c r="V542" i="1"/>
  <c r="T542" i="1"/>
  <c r="U542" i="1"/>
  <c r="R627" i="1"/>
  <c r="S627" i="1"/>
  <c r="R626" i="1"/>
  <c r="S626" i="1" s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/>
  <c r="R588" i="1"/>
  <c r="S588" i="1"/>
  <c r="T571" i="1"/>
  <c r="U571" i="1" s="1"/>
  <c r="R568" i="1"/>
  <c r="S568" i="1" s="1"/>
  <c r="R565" i="1"/>
  <c r="S565" i="1" s="1"/>
  <c r="R561" i="1"/>
  <c r="S561" i="1"/>
  <c r="T559" i="1"/>
  <c r="R556" i="1"/>
  <c r="S556" i="1"/>
  <c r="R554" i="1"/>
  <c r="S554" i="1"/>
  <c r="T553" i="1"/>
  <c r="T552" i="1"/>
  <c r="AB552" i="1"/>
  <c r="T546" i="1"/>
  <c r="U546" i="1" s="1"/>
  <c r="R545" i="1"/>
  <c r="S545" i="1" s="1"/>
  <c r="T543" i="1"/>
  <c r="T533" i="1"/>
  <c r="V533" i="1"/>
  <c r="R531" i="1"/>
  <c r="S531" i="1"/>
  <c r="R529" i="1"/>
  <c r="S529" i="1"/>
  <c r="T517" i="1"/>
  <c r="U517" i="1" s="1"/>
  <c r="V517" i="1"/>
  <c r="R597" i="1"/>
  <c r="S597" i="1" s="1"/>
  <c r="R587" i="1"/>
  <c r="S587" i="1" s="1"/>
  <c r="R584" i="1"/>
  <c r="S584" i="1"/>
  <c r="R583" i="1"/>
  <c r="S583" i="1" s="1"/>
  <c r="R582" i="1"/>
  <c r="S582" i="1" s="1"/>
  <c r="T572" i="1"/>
  <c r="AC572" i="1" s="1"/>
  <c r="AD572" i="1" s="1"/>
  <c r="R569" i="1"/>
  <c r="S569" i="1"/>
  <c r="AB566" i="1"/>
  <c r="R566" i="1"/>
  <c r="S566" i="1" s="1"/>
  <c r="R560" i="1"/>
  <c r="S560" i="1" s="1"/>
  <c r="R553" i="1"/>
  <c r="S553" i="1" s="1"/>
  <c r="R546" i="1"/>
  <c r="S546" i="1"/>
  <c r="T537" i="1"/>
  <c r="U537" i="1" s="1"/>
  <c r="R536" i="1"/>
  <c r="S536" i="1" s="1"/>
  <c r="R534" i="1"/>
  <c r="S534" i="1" s="1"/>
  <c r="R510" i="1"/>
  <c r="S510" i="1" s="1"/>
  <c r="R504" i="1"/>
  <c r="S504" i="1" s="1"/>
  <c r="T509" i="1"/>
  <c r="R542" i="1"/>
  <c r="S542" i="1"/>
  <c r="R538" i="1"/>
  <c r="S538" i="1" s="1"/>
  <c r="R530" i="1"/>
  <c r="S530" i="1" s="1"/>
  <c r="T519" i="1"/>
  <c r="U504" i="1"/>
  <c r="U555" i="1"/>
  <c r="U636" i="1"/>
  <c r="AC636" i="1"/>
  <c r="AD636" i="1"/>
  <c r="U635" i="1"/>
  <c r="AB635" i="1"/>
  <c r="AB634" i="1"/>
  <c r="AC631" i="1"/>
  <c r="AD631" i="1"/>
  <c r="AF631" i="1"/>
  <c r="AC553" i="1"/>
  <c r="AD553" i="1" s="1"/>
  <c r="U596" i="1"/>
  <c r="AC596" i="1"/>
  <c r="AD596" i="1" s="1"/>
  <c r="AF596" i="1"/>
  <c r="U647" i="1"/>
  <c r="AB647" i="1"/>
  <c r="U624" i="1"/>
  <c r="AC624" i="1"/>
  <c r="AD624" i="1" s="1"/>
  <c r="U623" i="1"/>
  <c r="AB623" i="1"/>
  <c r="AC623" i="1"/>
  <c r="AD623" i="1"/>
  <c r="AF623" i="1"/>
  <c r="AG623" i="1" s="1"/>
  <c r="AH623" i="1" s="1"/>
  <c r="U616" i="1"/>
  <c r="AC608" i="1"/>
  <c r="AD608" i="1" s="1"/>
  <c r="U600" i="1"/>
  <c r="U644" i="1"/>
  <c r="AG644" i="1"/>
  <c r="AH644" i="1" s="1"/>
  <c r="AC644" i="1"/>
  <c r="AD644" i="1"/>
  <c r="AF644" i="1" s="1"/>
  <c r="AB643" i="1"/>
  <c r="U639" i="1"/>
  <c r="AB639" i="1"/>
  <c r="AC639" i="1"/>
  <c r="AD639" i="1" s="1"/>
  <c r="AF639" i="1"/>
  <c r="U632" i="1"/>
  <c r="AC632" i="1"/>
  <c r="AD632" i="1"/>
  <c r="U619" i="1"/>
  <c r="AB618" i="1"/>
  <c r="U612" i="1"/>
  <c r="AB611" i="1"/>
  <c r="U565" i="1"/>
  <c r="U561" i="1"/>
  <c r="AC561" i="1"/>
  <c r="AD561" i="1"/>
  <c r="AB644" i="1"/>
  <c r="AB636" i="1"/>
  <c r="AB567" i="1"/>
  <c r="AF566" i="1"/>
  <c r="AG566" i="1"/>
  <c r="AH566" i="1" s="1"/>
  <c r="T532" i="1"/>
  <c r="V532" i="1"/>
  <c r="T529" i="1"/>
  <c r="U529" i="1" s="1"/>
  <c r="V529" i="1"/>
  <c r="V634" i="1"/>
  <c r="AB632" i="1"/>
  <c r="V626" i="1"/>
  <c r="AB616" i="1"/>
  <c r="T607" i="1"/>
  <c r="AC576" i="1"/>
  <c r="AD576" i="1" s="1"/>
  <c r="AB565" i="1"/>
  <c r="V544" i="1"/>
  <c r="V530" i="1"/>
  <c r="T524" i="1"/>
  <c r="V524" i="1"/>
  <c r="T521" i="1"/>
  <c r="V521" i="1"/>
  <c r="U512" i="1"/>
  <c r="AB630" i="1"/>
  <c r="AB622" i="1"/>
  <c r="AB563" i="1"/>
  <c r="U562" i="1"/>
  <c r="AC562" i="1"/>
  <c r="AD562" i="1"/>
  <c r="AF562" i="1" s="1"/>
  <c r="AG562" i="1" s="1"/>
  <c r="AH562" i="1" s="1"/>
  <c r="V505" i="1"/>
  <c r="T505" i="1"/>
  <c r="V647" i="1"/>
  <c r="V639" i="1"/>
  <c r="V631" i="1"/>
  <c r="V623" i="1"/>
  <c r="V615" i="1"/>
  <c r="V599" i="1"/>
  <c r="AC563" i="1"/>
  <c r="AD563" i="1" s="1"/>
  <c r="AF563" i="1" s="1"/>
  <c r="AC551" i="1"/>
  <c r="AD551" i="1"/>
  <c r="AB540" i="1"/>
  <c r="AC540" i="1"/>
  <c r="AD540" i="1" s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 s="1"/>
  <c r="V556" i="1"/>
  <c r="R646" i="1"/>
  <c r="S646" i="1" s="1"/>
  <c r="R638" i="1"/>
  <c r="S638" i="1" s="1"/>
  <c r="R622" i="1"/>
  <c r="S622" i="1"/>
  <c r="R614" i="1"/>
  <c r="S614" i="1"/>
  <c r="R606" i="1"/>
  <c r="S606" i="1" s="1"/>
  <c r="R598" i="1"/>
  <c r="S598" i="1"/>
  <c r="V597" i="1"/>
  <c r="AC595" i="1"/>
  <c r="AD595" i="1"/>
  <c r="T592" i="1"/>
  <c r="T580" i="1"/>
  <c r="V568" i="1"/>
  <c r="R564" i="1"/>
  <c r="S564" i="1" s="1"/>
  <c r="AB562" i="1"/>
  <c r="R562" i="1"/>
  <c r="S562" i="1"/>
  <c r="T560" i="1"/>
  <c r="AB560" i="1" s="1"/>
  <c r="T557" i="1"/>
  <c r="AB557" i="1" s="1"/>
  <c r="AB555" i="1"/>
  <c r="R555" i="1"/>
  <c r="S555" i="1"/>
  <c r="V551" i="1"/>
  <c r="T550" i="1"/>
  <c r="AB550" i="1" s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 s="1"/>
  <c r="T518" i="1"/>
  <c r="U518" i="1"/>
  <c r="R517" i="1"/>
  <c r="S517" i="1" s="1"/>
  <c r="T516" i="1"/>
  <c r="V516" i="1"/>
  <c r="V513" i="1"/>
  <c r="V503" i="1"/>
  <c r="AB596" i="1"/>
  <c r="R596" i="1"/>
  <c r="S596" i="1"/>
  <c r="R559" i="1"/>
  <c r="S559" i="1" s="1"/>
  <c r="AB558" i="1"/>
  <c r="R558" i="1"/>
  <c r="S558" i="1" s="1"/>
  <c r="R557" i="1"/>
  <c r="S557" i="1"/>
  <c r="AB551" i="1"/>
  <c r="R551" i="1"/>
  <c r="S551" i="1" s="1"/>
  <c r="R550" i="1"/>
  <c r="S550" i="1" s="1"/>
  <c r="AB549" i="1"/>
  <c r="R549" i="1"/>
  <c r="S549" i="1"/>
  <c r="AA546" i="1"/>
  <c r="AB546" i="1" s="1"/>
  <c r="AC546" i="1"/>
  <c r="AD546" i="1"/>
  <c r="R544" i="1"/>
  <c r="S544" i="1"/>
  <c r="R543" i="1"/>
  <c r="S543" i="1" s="1"/>
  <c r="R541" i="1"/>
  <c r="S541" i="1" s="1"/>
  <c r="T536" i="1"/>
  <c r="R535" i="1"/>
  <c r="S535" i="1"/>
  <c r="R532" i="1"/>
  <c r="S532" i="1" s="1"/>
  <c r="T531" i="1"/>
  <c r="AB531" i="1"/>
  <c r="T528" i="1"/>
  <c r="AB527" i="1"/>
  <c r="R527" i="1"/>
  <c r="S527" i="1"/>
  <c r="R524" i="1"/>
  <c r="S524" i="1" s="1"/>
  <c r="T523" i="1"/>
  <c r="AB523" i="1"/>
  <c r="T520" i="1"/>
  <c r="U520" i="1"/>
  <c r="AB519" i="1"/>
  <c r="R519" i="1"/>
  <c r="S519" i="1"/>
  <c r="R516" i="1"/>
  <c r="S516" i="1" s="1"/>
  <c r="R515" i="1"/>
  <c r="S515" i="1" s="1"/>
  <c r="R513" i="1"/>
  <c r="S513" i="1"/>
  <c r="AC1000" i="1"/>
  <c r="AD1000" i="1"/>
  <c r="AC980" i="1"/>
  <c r="AD980" i="1" s="1"/>
  <c r="AC971" i="1"/>
  <c r="AD971" i="1" s="1"/>
  <c r="AC969" i="1"/>
  <c r="AD969" i="1"/>
  <c r="T822" i="1"/>
  <c r="AB822" i="1" s="1"/>
  <c r="T818" i="1"/>
  <c r="AB818" i="1" s="1"/>
  <c r="T814" i="1"/>
  <c r="AB814" i="1"/>
  <c r="T798" i="1"/>
  <c r="AB798" i="1"/>
  <c r="T794" i="1"/>
  <c r="AF786" i="1"/>
  <c r="AF782" i="1"/>
  <c r="AF731" i="1"/>
  <c r="AC724" i="1"/>
  <c r="AD724" i="1"/>
  <c r="U724" i="1"/>
  <c r="AC716" i="1"/>
  <c r="AD716" i="1"/>
  <c r="U716" i="1"/>
  <c r="AC708" i="1"/>
  <c r="AD708" i="1"/>
  <c r="U708" i="1"/>
  <c r="AC700" i="1"/>
  <c r="AD700" i="1" s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U572" i="1"/>
  <c r="V905" i="1"/>
  <c r="V904" i="1"/>
  <c r="T904" i="1"/>
  <c r="V901" i="1"/>
  <c r="T901" i="1"/>
  <c r="V898" i="1"/>
  <c r="T898" i="1"/>
  <c r="AB898" i="1" s="1"/>
  <c r="V896" i="1"/>
  <c r="T896" i="1"/>
  <c r="V890" i="1"/>
  <c r="T890" i="1"/>
  <c r="V883" i="1"/>
  <c r="T883" i="1"/>
  <c r="V881" i="1"/>
  <c r="T881" i="1"/>
  <c r="T879" i="1"/>
  <c r="U879" i="1" s="1"/>
  <c r="V878" i="1"/>
  <c r="T878" i="1"/>
  <c r="AC878" i="1" s="1"/>
  <c r="V877" i="1"/>
  <c r="T877" i="1"/>
  <c r="V876" i="1"/>
  <c r="T876" i="1"/>
  <c r="V875" i="1"/>
  <c r="T875" i="1"/>
  <c r="V874" i="1"/>
  <c r="T874" i="1"/>
  <c r="AB874" i="1" s="1"/>
  <c r="V873" i="1"/>
  <c r="T873" i="1"/>
  <c r="V872" i="1"/>
  <c r="T872" i="1"/>
  <c r="AB872" i="1" s="1"/>
  <c r="V871" i="1"/>
  <c r="T871" i="1"/>
  <c r="V870" i="1"/>
  <c r="T870" i="1"/>
  <c r="AB870" i="1" s="1"/>
  <c r="V869" i="1"/>
  <c r="T869" i="1"/>
  <c r="V868" i="1"/>
  <c r="T868" i="1"/>
  <c r="AB868" i="1" s="1"/>
  <c r="V867" i="1"/>
  <c r="T867" i="1"/>
  <c r="V865" i="1"/>
  <c r="T865" i="1"/>
  <c r="V864" i="1"/>
  <c r="T864" i="1"/>
  <c r="AB864" i="1" s="1"/>
  <c r="V863" i="1"/>
  <c r="T863" i="1"/>
  <c r="V862" i="1"/>
  <c r="T862" i="1"/>
  <c r="AB862" i="1" s="1"/>
  <c r="V861" i="1"/>
  <c r="T861" i="1"/>
  <c r="AC861" i="1" s="1"/>
  <c r="AD861" i="1" s="1"/>
  <c r="V860" i="1"/>
  <c r="T860" i="1"/>
  <c r="V859" i="1"/>
  <c r="T859" i="1"/>
  <c r="V858" i="1"/>
  <c r="T858" i="1"/>
  <c r="AB858" i="1"/>
  <c r="V857" i="1"/>
  <c r="T857" i="1"/>
  <c r="V856" i="1"/>
  <c r="T856" i="1"/>
  <c r="V854" i="1"/>
  <c r="T854" i="1"/>
  <c r="V853" i="1"/>
  <c r="T853" i="1"/>
  <c r="V852" i="1"/>
  <c r="T852" i="1"/>
  <c r="V851" i="1"/>
  <c r="T851" i="1"/>
  <c r="V850" i="1"/>
  <c r="T850" i="1"/>
  <c r="V849" i="1"/>
  <c r="T849" i="1"/>
  <c r="V848" i="1"/>
  <c r="V847" i="1"/>
  <c r="T847" i="1"/>
  <c r="V846" i="1"/>
  <c r="T846" i="1"/>
  <c r="V845" i="1"/>
  <c r="T845" i="1"/>
  <c r="V843" i="1"/>
  <c r="T843" i="1"/>
  <c r="AB843" i="1" s="1"/>
  <c r="V842" i="1"/>
  <c r="T842" i="1"/>
  <c r="AB842" i="1" s="1"/>
  <c r="V841" i="1"/>
  <c r="T841" i="1"/>
  <c r="V840" i="1"/>
  <c r="T840" i="1"/>
  <c r="AB840" i="1" s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T830" i="1"/>
  <c r="AB830" i="1" s="1"/>
  <c r="V829" i="1"/>
  <c r="T829" i="1"/>
  <c r="V828" i="1"/>
  <c r="T828" i="1"/>
  <c r="AB828" i="1" s="1"/>
  <c r="V827" i="1"/>
  <c r="T827" i="1"/>
  <c r="V826" i="1"/>
  <c r="AB826" i="1"/>
  <c r="V825" i="1"/>
  <c r="T825" i="1"/>
  <c r="AB825" i="1" s="1"/>
  <c r="V824" i="1"/>
  <c r="T824" i="1"/>
  <c r="T823" i="1"/>
  <c r="AB823" i="1" s="1"/>
  <c r="T819" i="1"/>
  <c r="AB819" i="1" s="1"/>
  <c r="T815" i="1"/>
  <c r="AB811" i="1"/>
  <c r="T811" i="1"/>
  <c r="T807" i="1"/>
  <c r="AB807" i="1" s="1"/>
  <c r="T803" i="1"/>
  <c r="AB803" i="1" s="1"/>
  <c r="T799" i="1"/>
  <c r="AB799" i="1" s="1"/>
  <c r="AB795" i="1"/>
  <c r="T795" i="1"/>
  <c r="T791" i="1"/>
  <c r="AB791" i="1" s="1"/>
  <c r="AF783" i="1"/>
  <c r="AG783" i="1"/>
  <c r="AH783" i="1" s="1"/>
  <c r="AF779" i="1"/>
  <c r="AF775" i="1"/>
  <c r="AF759" i="1"/>
  <c r="AF743" i="1"/>
  <c r="AF730" i="1"/>
  <c r="AF659" i="1"/>
  <c r="AG659" i="1" s="1"/>
  <c r="AH659" i="1" s="1"/>
  <c r="AF651" i="1"/>
  <c r="AG651" i="1" s="1"/>
  <c r="AH651" i="1" s="1"/>
  <c r="AC994" i="1"/>
  <c r="AD994" i="1" s="1"/>
  <c r="AC965" i="1"/>
  <c r="AD965" i="1" s="1"/>
  <c r="AC964" i="1"/>
  <c r="AD964" i="1"/>
  <c r="AF964" i="1" s="1"/>
  <c r="T810" i="1"/>
  <c r="T806" i="1"/>
  <c r="AB806" i="1"/>
  <c r="T802" i="1"/>
  <c r="AF774" i="1"/>
  <c r="V957" i="1"/>
  <c r="T957" i="1"/>
  <c r="AB957" i="1"/>
  <c r="V956" i="1"/>
  <c r="T956" i="1"/>
  <c r="AB956" i="1"/>
  <c r="T955" i="1"/>
  <c r="V954" i="1"/>
  <c r="T954" i="1"/>
  <c r="AB954" i="1"/>
  <c r="V953" i="1"/>
  <c r="T953" i="1"/>
  <c r="T952" i="1"/>
  <c r="AB952" i="1" s="1"/>
  <c r="V951" i="1"/>
  <c r="T951" i="1"/>
  <c r="V950" i="1"/>
  <c r="T950" i="1"/>
  <c r="V948" i="1"/>
  <c r="T948" i="1"/>
  <c r="V946" i="1"/>
  <c r="T946" i="1"/>
  <c r="V945" i="1"/>
  <c r="T945" i="1"/>
  <c r="AB945" i="1" s="1"/>
  <c r="V939" i="1"/>
  <c r="AB939" i="1"/>
  <c r="V935" i="1"/>
  <c r="T935" i="1"/>
  <c r="U935" i="1" s="1"/>
  <c r="V934" i="1"/>
  <c r="T934" i="1"/>
  <c r="AB934" i="1"/>
  <c r="V926" i="1"/>
  <c r="T926" i="1"/>
  <c r="V924" i="1"/>
  <c r="T924" i="1"/>
  <c r="AB924" i="1" s="1"/>
  <c r="V921" i="1"/>
  <c r="T921" i="1"/>
  <c r="V920" i="1"/>
  <c r="AB920" i="1"/>
  <c r="V919" i="1"/>
  <c r="T919" i="1"/>
  <c r="V918" i="1"/>
  <c r="V917" i="1"/>
  <c r="T917" i="1"/>
  <c r="AB917" i="1"/>
  <c r="V916" i="1"/>
  <c r="T916" i="1"/>
  <c r="AB916" i="1"/>
  <c r="V914" i="1"/>
  <c r="T914" i="1"/>
  <c r="V910" i="1"/>
  <c r="T910" i="1"/>
  <c r="V907" i="1"/>
  <c r="V906" i="1"/>
  <c r="T906" i="1"/>
  <c r="V902" i="1"/>
  <c r="T902" i="1"/>
  <c r="V899" i="1"/>
  <c r="T899" i="1"/>
  <c r="V895" i="1"/>
  <c r="T895" i="1"/>
  <c r="V893" i="1"/>
  <c r="T893" i="1"/>
  <c r="U893" i="1" s="1"/>
  <c r="AB893" i="1"/>
  <c r="V892" i="1"/>
  <c r="T892" i="1"/>
  <c r="AB892" i="1" s="1"/>
  <c r="V891" i="1"/>
  <c r="T891" i="1"/>
  <c r="V889" i="1"/>
  <c r="T889" i="1"/>
  <c r="AB889" i="1"/>
  <c r="V888" i="1"/>
  <c r="T888" i="1"/>
  <c r="V887" i="1"/>
  <c r="T887" i="1"/>
  <c r="AB887" i="1" s="1"/>
  <c r="V880" i="1"/>
  <c r="AB993" i="1"/>
  <c r="AB980" i="1"/>
  <c r="AB979" i="1"/>
  <c r="AB971" i="1"/>
  <c r="AB969" i="1"/>
  <c r="AB967" i="1"/>
  <c r="AB964" i="1"/>
  <c r="AB962" i="1"/>
  <c r="AB961" i="1"/>
  <c r="AB921" i="1"/>
  <c r="AB907" i="1"/>
  <c r="AB904" i="1"/>
  <c r="AB881" i="1"/>
  <c r="AB879" i="1"/>
  <c r="AB877" i="1"/>
  <c r="AB860" i="1"/>
  <c r="AB857" i="1"/>
  <c r="AB856" i="1"/>
  <c r="AB852" i="1"/>
  <c r="AB851" i="1"/>
  <c r="AB849" i="1"/>
  <c r="AB847" i="1"/>
  <c r="AB845" i="1"/>
  <c r="AB841" i="1"/>
  <c r="AB839" i="1"/>
  <c r="AB837" i="1"/>
  <c r="AB836" i="1"/>
  <c r="AB835" i="1"/>
  <c r="AB827" i="1"/>
  <c r="AB824" i="1"/>
  <c r="AB820" i="1"/>
  <c r="T820" i="1"/>
  <c r="AB816" i="1"/>
  <c r="T816" i="1"/>
  <c r="T812" i="1"/>
  <c r="AB812" i="1" s="1"/>
  <c r="T808" i="1"/>
  <c r="AB804" i="1"/>
  <c r="T804" i="1"/>
  <c r="AB800" i="1"/>
  <c r="T800" i="1"/>
  <c r="T796" i="1"/>
  <c r="AB796" i="1" s="1"/>
  <c r="T792" i="1"/>
  <c r="AB788" i="1"/>
  <c r="T788" i="1"/>
  <c r="AF768" i="1"/>
  <c r="AF764" i="1"/>
  <c r="AF752" i="1"/>
  <c r="AF744" i="1"/>
  <c r="AG744" i="1" s="1"/>
  <c r="AH744" i="1" s="1"/>
  <c r="AF737" i="1"/>
  <c r="AG737" i="1" s="1"/>
  <c r="AH737" i="1" s="1"/>
  <c r="AF733" i="1"/>
  <c r="AG733" i="1" s="1"/>
  <c r="AH733" i="1" s="1"/>
  <c r="AC728" i="1"/>
  <c r="AD728" i="1" s="1"/>
  <c r="U728" i="1"/>
  <c r="AC720" i="1"/>
  <c r="AD720" i="1"/>
  <c r="U720" i="1"/>
  <c r="AC712" i="1"/>
  <c r="AD712" i="1" s="1"/>
  <c r="U712" i="1"/>
  <c r="AC704" i="1"/>
  <c r="AD704" i="1"/>
  <c r="U704" i="1"/>
  <c r="AC696" i="1"/>
  <c r="AD696" i="1"/>
  <c r="U696" i="1"/>
  <c r="AC688" i="1"/>
  <c r="AD688" i="1"/>
  <c r="U688" i="1"/>
  <c r="AC680" i="1"/>
  <c r="AD680" i="1"/>
  <c r="U680" i="1"/>
  <c r="U588" i="1"/>
  <c r="AG588" i="1" s="1"/>
  <c r="AH588" i="1" s="1"/>
  <c r="AC588" i="1"/>
  <c r="AD588" i="1"/>
  <c r="T585" i="1"/>
  <c r="AB585" i="1"/>
  <c r="AC987" i="1"/>
  <c r="AD987" i="1" s="1"/>
  <c r="AC979" i="1"/>
  <c r="AD979" i="1"/>
  <c r="AC967" i="1"/>
  <c r="AD967" i="1" s="1"/>
  <c r="T790" i="1"/>
  <c r="AF754" i="1"/>
  <c r="AF750" i="1"/>
  <c r="AG750" i="1" s="1"/>
  <c r="AH750" i="1" s="1"/>
  <c r="AF739" i="1"/>
  <c r="AG739" i="1" s="1"/>
  <c r="AH739" i="1" s="1"/>
  <c r="V960" i="1"/>
  <c r="T960" i="1"/>
  <c r="AB960" i="1"/>
  <c r="V959" i="1"/>
  <c r="T959" i="1"/>
  <c r="V949" i="1"/>
  <c r="T949" i="1"/>
  <c r="AC949" i="1" s="1"/>
  <c r="AD949" i="1" s="1"/>
  <c r="V947" i="1"/>
  <c r="V944" i="1"/>
  <c r="T944" i="1"/>
  <c r="V943" i="1"/>
  <c r="T943" i="1"/>
  <c r="V942" i="1"/>
  <c r="T942" i="1"/>
  <c r="V941" i="1"/>
  <c r="T941" i="1"/>
  <c r="T940" i="1"/>
  <c r="AB940" i="1"/>
  <c r="V938" i="1"/>
  <c r="T938" i="1"/>
  <c r="AC938" i="1" s="1"/>
  <c r="V937" i="1"/>
  <c r="T937" i="1"/>
  <c r="V936" i="1"/>
  <c r="T936" i="1"/>
  <c r="V933" i="1"/>
  <c r="T933" i="1"/>
  <c r="V932" i="1"/>
  <c r="T932" i="1"/>
  <c r="AB932" i="1" s="1"/>
  <c r="V931" i="1"/>
  <c r="T931" i="1"/>
  <c r="V930" i="1"/>
  <c r="T930" i="1"/>
  <c r="V929" i="1"/>
  <c r="T929" i="1"/>
  <c r="AB929" i="1" s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V894" i="1"/>
  <c r="T894" i="1"/>
  <c r="V886" i="1"/>
  <c r="T886" i="1"/>
  <c r="V884" i="1"/>
  <c r="T884" i="1"/>
  <c r="AB884" i="1"/>
  <c r="AB998" i="1"/>
  <c r="AB997" i="1"/>
  <c r="AB994" i="1"/>
  <c r="AB987" i="1"/>
  <c r="T821" i="1"/>
  <c r="T817" i="1"/>
  <c r="T813" i="1"/>
  <c r="T809" i="1"/>
  <c r="T805" i="1"/>
  <c r="AB805" i="1"/>
  <c r="T801" i="1"/>
  <c r="T797" i="1"/>
  <c r="AB797" i="1"/>
  <c r="T793" i="1"/>
  <c r="T789" i="1"/>
  <c r="AB789" i="1" s="1"/>
  <c r="AF777" i="1"/>
  <c r="AG777" i="1" s="1"/>
  <c r="AH777" i="1" s="1"/>
  <c r="AF769" i="1"/>
  <c r="AG769" i="1"/>
  <c r="AH769" i="1"/>
  <c r="AF761" i="1"/>
  <c r="AG761" i="1" s="1"/>
  <c r="AH761" i="1" s="1"/>
  <c r="AF757" i="1"/>
  <c r="AF753" i="1"/>
  <c r="AF745" i="1"/>
  <c r="AG745" i="1"/>
  <c r="AH745" i="1"/>
  <c r="AF741" i="1"/>
  <c r="AF740" i="1"/>
  <c r="AB728" i="1"/>
  <c r="AD727" i="1"/>
  <c r="AF727" i="1" s="1"/>
  <c r="U727" i="1"/>
  <c r="AB724" i="1"/>
  <c r="AC723" i="1"/>
  <c r="AD723" i="1" s="1"/>
  <c r="AB720" i="1"/>
  <c r="AC719" i="1"/>
  <c r="AD719" i="1"/>
  <c r="U719" i="1"/>
  <c r="AB716" i="1"/>
  <c r="AC715" i="1"/>
  <c r="AD715" i="1" s="1"/>
  <c r="U715" i="1"/>
  <c r="AB712" i="1"/>
  <c r="AC711" i="1"/>
  <c r="AD711" i="1"/>
  <c r="U711" i="1"/>
  <c r="AB708" i="1"/>
  <c r="AC707" i="1"/>
  <c r="AD707" i="1" s="1"/>
  <c r="U707" i="1"/>
  <c r="AB704" i="1"/>
  <c r="AC703" i="1"/>
  <c r="AD703" i="1"/>
  <c r="U703" i="1"/>
  <c r="AB700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AB680" i="1"/>
  <c r="AD679" i="1"/>
  <c r="U679" i="1"/>
  <c r="AB676" i="1"/>
  <c r="AC675" i="1"/>
  <c r="AD675" i="1" s="1"/>
  <c r="U675" i="1"/>
  <c r="AC671" i="1"/>
  <c r="AD671" i="1"/>
  <c r="U671" i="1"/>
  <c r="AG671" i="1" s="1"/>
  <c r="AB668" i="1"/>
  <c r="AC667" i="1"/>
  <c r="AD667" i="1" s="1"/>
  <c r="U667" i="1"/>
  <c r="U661" i="1"/>
  <c r="AC661" i="1"/>
  <c r="AD661" i="1"/>
  <c r="U653" i="1"/>
  <c r="AC653" i="1"/>
  <c r="AD653" i="1" s="1"/>
  <c r="U645" i="1"/>
  <c r="U629" i="1"/>
  <c r="AC629" i="1"/>
  <c r="AD629" i="1"/>
  <c r="U621" i="1"/>
  <c r="AG621" i="1" s="1"/>
  <c r="AH621" i="1" s="1"/>
  <c r="AC621" i="1"/>
  <c r="AD621" i="1"/>
  <c r="U613" i="1"/>
  <c r="AC613" i="1"/>
  <c r="AD613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U726" i="1"/>
  <c r="AC722" i="1"/>
  <c r="AD722" i="1" s="1"/>
  <c r="AC714" i="1"/>
  <c r="AD714" i="1"/>
  <c r="U714" i="1"/>
  <c r="AC710" i="1"/>
  <c r="AD710" i="1" s="1"/>
  <c r="U710" i="1"/>
  <c r="AC702" i="1"/>
  <c r="AD702" i="1"/>
  <c r="U702" i="1"/>
  <c r="AC698" i="1"/>
  <c r="AD698" i="1"/>
  <c r="U698" i="1"/>
  <c r="AC690" i="1"/>
  <c r="AD690" i="1"/>
  <c r="AC686" i="1"/>
  <c r="AD686" i="1" s="1"/>
  <c r="U686" i="1"/>
  <c r="AC682" i="1"/>
  <c r="AD682" i="1"/>
  <c r="AF682" i="1" s="1"/>
  <c r="AG682" i="1" s="1"/>
  <c r="AH682" i="1" s="1"/>
  <c r="U682" i="1"/>
  <c r="AC678" i="1"/>
  <c r="AD678" i="1" s="1"/>
  <c r="U678" i="1"/>
  <c r="AC674" i="1"/>
  <c r="AD674" i="1" s="1"/>
  <c r="U674" i="1"/>
  <c r="AC670" i="1"/>
  <c r="AD670" i="1"/>
  <c r="U670" i="1"/>
  <c r="AC666" i="1"/>
  <c r="AD666" i="1"/>
  <c r="U666" i="1"/>
  <c r="T593" i="1"/>
  <c r="AB593" i="1" s="1"/>
  <c r="AC584" i="1"/>
  <c r="AD584" i="1"/>
  <c r="T577" i="1"/>
  <c r="AB577" i="1"/>
  <c r="T573" i="1"/>
  <c r="AC573" i="1" s="1"/>
  <c r="AD573" i="1" s="1"/>
  <c r="AC787" i="1"/>
  <c r="AD787" i="1" s="1"/>
  <c r="U786" i="1"/>
  <c r="U785" i="1"/>
  <c r="U783" i="1"/>
  <c r="U782" i="1"/>
  <c r="AG782" i="1" s="1"/>
  <c r="AH782" i="1" s="1"/>
  <c r="U781" i="1"/>
  <c r="U780" i="1"/>
  <c r="U779" i="1"/>
  <c r="U777" i="1"/>
  <c r="U776" i="1"/>
  <c r="U775" i="1"/>
  <c r="U774" i="1"/>
  <c r="U773" i="1"/>
  <c r="U771" i="1"/>
  <c r="U770" i="1"/>
  <c r="U769" i="1"/>
  <c r="U768" i="1"/>
  <c r="U767" i="1"/>
  <c r="U766" i="1"/>
  <c r="U765" i="1"/>
  <c r="AG765" i="1" s="1"/>
  <c r="AH765" i="1"/>
  <c r="U764" i="1"/>
  <c r="U763" i="1"/>
  <c r="U762" i="1"/>
  <c r="U761" i="1"/>
  <c r="U760" i="1"/>
  <c r="U759" i="1"/>
  <c r="U757" i="1"/>
  <c r="U756" i="1"/>
  <c r="U755" i="1"/>
  <c r="U754" i="1"/>
  <c r="AG754" i="1"/>
  <c r="AH754" i="1"/>
  <c r="U753" i="1"/>
  <c r="U752" i="1"/>
  <c r="U750" i="1"/>
  <c r="U748" i="1"/>
  <c r="U747" i="1"/>
  <c r="U746" i="1"/>
  <c r="U745" i="1"/>
  <c r="U744" i="1"/>
  <c r="U743" i="1"/>
  <c r="U742" i="1"/>
  <c r="U741" i="1"/>
  <c r="U740" i="1"/>
  <c r="U739" i="1"/>
  <c r="U738" i="1"/>
  <c r="AG738" i="1" s="1"/>
  <c r="AH738" i="1" s="1"/>
  <c r="U737" i="1"/>
  <c r="U736" i="1"/>
  <c r="AG736" i="1" s="1"/>
  <c r="AH736" i="1" s="1"/>
  <c r="U735" i="1"/>
  <c r="U734" i="1"/>
  <c r="U733" i="1"/>
  <c r="U732" i="1"/>
  <c r="AG732" i="1"/>
  <c r="AH732" i="1" s="1"/>
  <c r="U731" i="1"/>
  <c r="U730" i="1"/>
  <c r="AG730" i="1" s="1"/>
  <c r="AH730" i="1" s="1"/>
  <c r="U729" i="1"/>
  <c r="AC725" i="1"/>
  <c r="AD725" i="1"/>
  <c r="U725" i="1"/>
  <c r="AG725" i="1" s="1"/>
  <c r="AB722" i="1"/>
  <c r="AC721" i="1"/>
  <c r="AD721" i="1" s="1"/>
  <c r="AB714" i="1"/>
  <c r="AC713" i="1"/>
  <c r="AD713" i="1"/>
  <c r="U713" i="1"/>
  <c r="AB710" i="1"/>
  <c r="AC705" i="1"/>
  <c r="AD705" i="1"/>
  <c r="AB702" i="1"/>
  <c r="U701" i="1"/>
  <c r="AB698" i="1"/>
  <c r="AC697" i="1"/>
  <c r="AD697" i="1"/>
  <c r="U697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B674" i="1"/>
  <c r="AC673" i="1"/>
  <c r="AD673" i="1"/>
  <c r="AF673" i="1" s="1"/>
  <c r="U673" i="1"/>
  <c r="AB670" i="1"/>
  <c r="AC669" i="1"/>
  <c r="AD669" i="1"/>
  <c r="AF669" i="1" s="1"/>
  <c r="AG669" i="1" s="1"/>
  <c r="AH669" i="1" s="1"/>
  <c r="U669" i="1"/>
  <c r="AB666" i="1"/>
  <c r="T665" i="1"/>
  <c r="AB665" i="1"/>
  <c r="AB661" i="1"/>
  <c r="T657" i="1"/>
  <c r="T649" i="1"/>
  <c r="AB649" i="1"/>
  <c r="AB645" i="1"/>
  <c r="T641" i="1"/>
  <c r="AB637" i="1"/>
  <c r="T633" i="1"/>
  <c r="AB633" i="1" s="1"/>
  <c r="AB629" i="1"/>
  <c r="T625" i="1"/>
  <c r="AB621" i="1"/>
  <c r="T617" i="1"/>
  <c r="AB613" i="1"/>
  <c r="T609" i="1"/>
  <c r="AB605" i="1"/>
  <c r="T601" i="1"/>
  <c r="AB601" i="1"/>
  <c r="AB597" i="1"/>
  <c r="T589" i="1"/>
  <c r="AB589" i="1" s="1"/>
  <c r="T569" i="1"/>
  <c r="U525" i="1"/>
  <c r="U521" i="1"/>
  <c r="U515" i="1"/>
  <c r="AB515" i="1"/>
  <c r="AC515" i="1"/>
  <c r="AD515" i="1" s="1"/>
  <c r="AG596" i="1"/>
  <c r="AH596" i="1" s="1"/>
  <c r="T590" i="1"/>
  <c r="AB590" i="1"/>
  <c r="T586" i="1"/>
  <c r="T582" i="1"/>
  <c r="T578" i="1"/>
  <c r="T574" i="1"/>
  <c r="AB574" i="1" s="1"/>
  <c r="T570" i="1"/>
  <c r="AF546" i="1"/>
  <c r="AG546" i="1"/>
  <c r="AH546" i="1"/>
  <c r="AB513" i="1"/>
  <c r="AC662" i="1"/>
  <c r="AD662" i="1" s="1"/>
  <c r="AF662" i="1" s="1"/>
  <c r="AC658" i="1"/>
  <c r="AD658" i="1"/>
  <c r="AD654" i="1"/>
  <c r="AC650" i="1"/>
  <c r="AD650" i="1" s="1"/>
  <c r="AC634" i="1"/>
  <c r="AD634" i="1" s="1"/>
  <c r="AC622" i="1"/>
  <c r="AD622" i="1"/>
  <c r="AC618" i="1"/>
  <c r="AD618" i="1"/>
  <c r="AF618" i="1" s="1"/>
  <c r="AG618" i="1" s="1"/>
  <c r="AH618" i="1" s="1"/>
  <c r="AC610" i="1"/>
  <c r="AD610" i="1"/>
  <c r="AC606" i="1"/>
  <c r="AD606" i="1" s="1"/>
  <c r="AC602" i="1"/>
  <c r="AD602" i="1"/>
  <c r="T591" i="1"/>
  <c r="AB591" i="1"/>
  <c r="T587" i="1"/>
  <c r="AB587" i="1" s="1"/>
  <c r="AB584" i="1"/>
  <c r="T583" i="1"/>
  <c r="AB583" i="1"/>
  <c r="T579" i="1"/>
  <c r="AB579" i="1"/>
  <c r="AB576" i="1"/>
  <c r="AA547" i="1"/>
  <c r="AB547" i="1"/>
  <c r="AC547" i="1"/>
  <c r="AD547" i="1"/>
  <c r="AA542" i="1"/>
  <c r="AA538" i="1"/>
  <c r="AB538" i="1"/>
  <c r="AC538" i="1"/>
  <c r="AD538" i="1"/>
  <c r="AA536" i="1"/>
  <c r="AB536" i="1"/>
  <c r="AC536" i="1"/>
  <c r="AD536" i="1" s="1"/>
  <c r="AF536" i="1" s="1"/>
  <c r="AA532" i="1"/>
  <c r="AB532" i="1"/>
  <c r="AC532" i="1"/>
  <c r="AD532" i="1"/>
  <c r="U530" i="1"/>
  <c r="AA528" i="1"/>
  <c r="AB528" i="1" s="1"/>
  <c r="U526" i="1"/>
  <c r="AA524" i="1"/>
  <c r="U522" i="1"/>
  <c r="AA520" i="1"/>
  <c r="AA516" i="1"/>
  <c r="AB516" i="1" s="1"/>
  <c r="AC516" i="1"/>
  <c r="AD516" i="1" s="1"/>
  <c r="U514" i="1"/>
  <c r="AC508" i="1"/>
  <c r="AD508" i="1"/>
  <c r="AG563" i="1"/>
  <c r="AH563" i="1" s="1"/>
  <c r="U536" i="1"/>
  <c r="AA534" i="1"/>
  <c r="U532" i="1"/>
  <c r="AA530" i="1"/>
  <c r="AB530" i="1" s="1"/>
  <c r="AC530" i="1"/>
  <c r="AD530" i="1" s="1"/>
  <c r="U528" i="1"/>
  <c r="AC528" i="1"/>
  <c r="AD528" i="1"/>
  <c r="AA526" i="1"/>
  <c r="AB526" i="1" s="1"/>
  <c r="AC524" i="1"/>
  <c r="AD524" i="1" s="1"/>
  <c r="AA522" i="1"/>
  <c r="AB522" i="1" s="1"/>
  <c r="AC522" i="1"/>
  <c r="AD522" i="1"/>
  <c r="AA518" i="1"/>
  <c r="U516" i="1"/>
  <c r="AA514" i="1"/>
  <c r="AB514" i="1"/>
  <c r="AC514" i="1"/>
  <c r="AD514" i="1" s="1"/>
  <c r="AC504" i="1"/>
  <c r="AD504" i="1"/>
  <c r="AA545" i="1"/>
  <c r="AB545" i="1"/>
  <c r="AC545" i="1"/>
  <c r="AD545" i="1"/>
  <c r="AA541" i="1"/>
  <c r="AB541" i="1" s="1"/>
  <c r="AC541" i="1"/>
  <c r="AD541" i="1"/>
  <c r="AA537" i="1"/>
  <c r="U535" i="1"/>
  <c r="AC535" i="1"/>
  <c r="AD535" i="1"/>
  <c r="AA533" i="1"/>
  <c r="U531" i="1"/>
  <c r="AC531" i="1"/>
  <c r="AD531" i="1"/>
  <c r="AA529" i="1"/>
  <c r="AB529" i="1"/>
  <c r="AC529" i="1"/>
  <c r="AD529" i="1"/>
  <c r="U527" i="1"/>
  <c r="AC527" i="1"/>
  <c r="AD527" i="1" s="1"/>
  <c r="AF527" i="1" s="1"/>
  <c r="AA525" i="1"/>
  <c r="AB525" i="1"/>
  <c r="AC525" i="1"/>
  <c r="AD525" i="1" s="1"/>
  <c r="U523" i="1"/>
  <c r="AA521" i="1"/>
  <c r="U519" i="1"/>
  <c r="AC519" i="1"/>
  <c r="AD519" i="1"/>
  <c r="AF519" i="1" s="1"/>
  <c r="AG519" i="1" s="1"/>
  <c r="AH519" i="1" s="1"/>
  <c r="AA517" i="1"/>
  <c r="U513" i="1"/>
  <c r="AC513" i="1"/>
  <c r="AD513" i="1" s="1"/>
  <c r="V228" i="1"/>
  <c r="V72" i="1"/>
  <c r="V40" i="1"/>
  <c r="AC611" i="1"/>
  <c r="AD611" i="1" s="1"/>
  <c r="AC640" i="1"/>
  <c r="AD640" i="1"/>
  <c r="AB521" i="1"/>
  <c r="AC521" i="1"/>
  <c r="AD521" i="1"/>
  <c r="AB537" i="1"/>
  <c r="AC537" i="1"/>
  <c r="AD537" i="1" s="1"/>
  <c r="AC594" i="1"/>
  <c r="AD594" i="1"/>
  <c r="AC626" i="1"/>
  <c r="AD626" i="1"/>
  <c r="AC642" i="1"/>
  <c r="AD642" i="1"/>
  <c r="AB571" i="1"/>
  <c r="AB564" i="1"/>
  <c r="AC568" i="1"/>
  <c r="AD568" i="1"/>
  <c r="AF568" i="1"/>
  <c r="U552" i="1"/>
  <c r="AC571" i="1"/>
  <c r="AD571" i="1"/>
  <c r="AF571" i="1"/>
  <c r="U549" i="1"/>
  <c r="AB619" i="1"/>
  <c r="U640" i="1"/>
  <c r="AC604" i="1"/>
  <c r="AD604" i="1" s="1"/>
  <c r="AB631" i="1"/>
  <c r="AB646" i="1"/>
  <c r="AB600" i="1"/>
  <c r="AB517" i="1"/>
  <c r="AC517" i="1"/>
  <c r="AD517" i="1" s="1"/>
  <c r="AC523" i="1"/>
  <c r="AD523" i="1"/>
  <c r="AC533" i="1"/>
  <c r="AD533" i="1" s="1"/>
  <c r="AB542" i="1"/>
  <c r="AC542" i="1"/>
  <c r="AD542" i="1" s="1"/>
  <c r="AB572" i="1"/>
  <c r="AC614" i="1"/>
  <c r="AD614" i="1"/>
  <c r="AF614" i="1" s="1"/>
  <c r="AG614" i="1" s="1"/>
  <c r="AH614" i="1" s="1"/>
  <c r="AC630" i="1"/>
  <c r="AD630" i="1"/>
  <c r="AC646" i="1"/>
  <c r="AD646" i="1"/>
  <c r="AB568" i="1"/>
  <c r="AB544" i="1"/>
  <c r="AC544" i="1"/>
  <c r="AD544" i="1" s="1"/>
  <c r="AB612" i="1"/>
  <c r="AB642" i="1"/>
  <c r="AG752" i="1"/>
  <c r="AH752" i="1" s="1"/>
  <c r="AG768" i="1"/>
  <c r="AH768" i="1" s="1"/>
  <c r="AG774" i="1"/>
  <c r="AH774" i="1"/>
  <c r="AG776" i="1"/>
  <c r="AH776" i="1"/>
  <c r="AG734" i="1"/>
  <c r="AH734" i="1" s="1"/>
  <c r="AB628" i="1"/>
  <c r="AB620" i="1"/>
  <c r="AC627" i="1"/>
  <c r="AD627" i="1"/>
  <c r="AF627" i="1"/>
  <c r="U599" i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B655" i="1"/>
  <c r="AG756" i="1"/>
  <c r="AH756" i="1"/>
  <c r="AG755" i="1"/>
  <c r="AH755" i="1"/>
  <c r="AG771" i="1"/>
  <c r="AH771" i="1" s="1"/>
  <c r="AG746" i="1"/>
  <c r="AH746" i="1"/>
  <c r="AG786" i="1"/>
  <c r="AH786" i="1" s="1"/>
  <c r="AC552" i="1"/>
  <c r="AD552" i="1"/>
  <c r="AF552" i="1"/>
  <c r="AG552" i="1" s="1"/>
  <c r="AH552" i="1" s="1"/>
  <c r="U627" i="1"/>
  <c r="U595" i="1"/>
  <c r="AB595" i="1"/>
  <c r="AB650" i="1"/>
  <c r="AB662" i="1"/>
  <c r="AG549" i="1"/>
  <c r="AH549" i="1"/>
  <c r="AG639" i="1"/>
  <c r="AH639" i="1" s="1"/>
  <c r="U559" i="1"/>
  <c r="AC559" i="1"/>
  <c r="AD559" i="1" s="1"/>
  <c r="U648" i="1"/>
  <c r="AC648" i="1"/>
  <c r="AD648" i="1" s="1"/>
  <c r="U656" i="1"/>
  <c r="AC656" i="1"/>
  <c r="AD656" i="1" s="1"/>
  <c r="U664" i="1"/>
  <c r="AC664" i="1"/>
  <c r="AD664" i="1"/>
  <c r="U663" i="1"/>
  <c r="AC663" i="1"/>
  <c r="AD663" i="1" s="1"/>
  <c r="AF663" i="1" s="1"/>
  <c r="AB663" i="1"/>
  <c r="AG757" i="1"/>
  <c r="AH757" i="1" s="1"/>
  <c r="AG764" i="1"/>
  <c r="AH764" i="1" s="1"/>
  <c r="AG780" i="1"/>
  <c r="AH780" i="1" s="1"/>
  <c r="AG779" i="1"/>
  <c r="AH779" i="1" s="1"/>
  <c r="AB559" i="1"/>
  <c r="AG567" i="1"/>
  <c r="AH567" i="1" s="1"/>
  <c r="U638" i="1"/>
  <c r="AB638" i="1"/>
  <c r="AB664" i="1"/>
  <c r="AC998" i="1"/>
  <c r="AD998" i="1" s="1"/>
  <c r="U560" i="1"/>
  <c r="AC560" i="1"/>
  <c r="AD560" i="1" s="1"/>
  <c r="AG540" i="1"/>
  <c r="AH540" i="1" s="1"/>
  <c r="U550" i="1"/>
  <c r="AC550" i="1"/>
  <c r="AD550" i="1"/>
  <c r="U607" i="1"/>
  <c r="AB607" i="1"/>
  <c r="AC607" i="1"/>
  <c r="AD607" i="1"/>
  <c r="AG555" i="1"/>
  <c r="AH555" i="1" s="1"/>
  <c r="AB520" i="1"/>
  <c r="AC520" i="1"/>
  <c r="AD520" i="1" s="1"/>
  <c r="AC580" i="1"/>
  <c r="AD580" i="1"/>
  <c r="AF580" i="1" s="1"/>
  <c r="U557" i="1"/>
  <c r="AC557" i="1"/>
  <c r="AD557" i="1"/>
  <c r="AF557" i="1" s="1"/>
  <c r="AG557" i="1" s="1"/>
  <c r="AH557" i="1" s="1"/>
  <c r="AC505" i="1"/>
  <c r="AD505" i="1" s="1"/>
  <c r="AF505" i="1" s="1"/>
  <c r="AF521" i="1"/>
  <c r="AF522" i="1"/>
  <c r="AG522" i="1" s="1"/>
  <c r="AH522" i="1" s="1"/>
  <c r="AG536" i="1"/>
  <c r="AH536" i="1" s="1"/>
  <c r="AF535" i="1"/>
  <c r="AG535" i="1"/>
  <c r="AH535" i="1"/>
  <c r="AF545" i="1"/>
  <c r="AF630" i="1"/>
  <c r="AG630" i="1" s="1"/>
  <c r="AH630" i="1" s="1"/>
  <c r="AH662" i="1"/>
  <c r="U589" i="1"/>
  <c r="AC589" i="1"/>
  <c r="AD589" i="1" s="1"/>
  <c r="AF693" i="1"/>
  <c r="AG693" i="1" s="1"/>
  <c r="AH693" i="1" s="1"/>
  <c r="AF725" i="1"/>
  <c r="AH725" i="1"/>
  <c r="AF787" i="1"/>
  <c r="AF690" i="1"/>
  <c r="AG690" i="1" s="1"/>
  <c r="AH690" i="1" s="1"/>
  <c r="AF698" i="1"/>
  <c r="AF714" i="1"/>
  <c r="AG714" i="1"/>
  <c r="AH714" i="1" s="1"/>
  <c r="U581" i="1"/>
  <c r="AC581" i="1"/>
  <c r="AD581" i="1"/>
  <c r="AF613" i="1"/>
  <c r="AG613" i="1" s="1"/>
  <c r="AH613" i="1" s="1"/>
  <c r="AF675" i="1"/>
  <c r="AG675" i="1"/>
  <c r="AH675" i="1" s="1"/>
  <c r="AF691" i="1"/>
  <c r="AF723" i="1"/>
  <c r="AF588" i="1"/>
  <c r="AC800" i="1"/>
  <c r="AD800" i="1"/>
  <c r="U800" i="1"/>
  <c r="AC816" i="1"/>
  <c r="AD816" i="1"/>
  <c r="U816" i="1"/>
  <c r="AF965" i="1"/>
  <c r="AC795" i="1"/>
  <c r="AD795" i="1"/>
  <c r="AF795" i="1" s="1"/>
  <c r="U795" i="1"/>
  <c r="AC803" i="1"/>
  <c r="AD803" i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 s="1"/>
  <c r="U826" i="1"/>
  <c r="AC828" i="1"/>
  <c r="AD828" i="1" s="1"/>
  <c r="U828" i="1"/>
  <c r="AC830" i="1"/>
  <c r="AD830" i="1"/>
  <c r="U830" i="1"/>
  <c r="AC832" i="1"/>
  <c r="AD832" i="1" s="1"/>
  <c r="U832" i="1"/>
  <c r="AC834" i="1"/>
  <c r="AD834" i="1"/>
  <c r="U834" i="1"/>
  <c r="AC836" i="1"/>
  <c r="AD836" i="1" s="1"/>
  <c r="U836" i="1"/>
  <c r="AC838" i="1"/>
  <c r="AD838" i="1" s="1"/>
  <c r="U838" i="1"/>
  <c r="AC840" i="1"/>
  <c r="AD840" i="1"/>
  <c r="U840" i="1"/>
  <c r="AG840" i="1" s="1"/>
  <c r="AH840" i="1" s="1"/>
  <c r="AC842" i="1"/>
  <c r="AD842" i="1" s="1"/>
  <c r="U842" i="1"/>
  <c r="AC848" i="1"/>
  <c r="AD848" i="1" s="1"/>
  <c r="U848" i="1"/>
  <c r="AC852" i="1"/>
  <c r="AD852" i="1"/>
  <c r="U852" i="1"/>
  <c r="AC856" i="1"/>
  <c r="AD856" i="1"/>
  <c r="U856" i="1"/>
  <c r="AC858" i="1"/>
  <c r="AD858" i="1" s="1"/>
  <c r="U858" i="1"/>
  <c r="AC860" i="1"/>
  <c r="AD860" i="1" s="1"/>
  <c r="U860" i="1"/>
  <c r="AC862" i="1"/>
  <c r="AD862" i="1"/>
  <c r="U862" i="1"/>
  <c r="AC864" i="1"/>
  <c r="AD864" i="1" s="1"/>
  <c r="U864" i="1"/>
  <c r="AC868" i="1"/>
  <c r="AD868" i="1" s="1"/>
  <c r="AF868" i="1" s="1"/>
  <c r="U868" i="1"/>
  <c r="AC870" i="1"/>
  <c r="AD870" i="1" s="1"/>
  <c r="U870" i="1"/>
  <c r="AC872" i="1"/>
  <c r="AD872" i="1"/>
  <c r="U872" i="1"/>
  <c r="AG872" i="1" s="1"/>
  <c r="AH872" i="1" s="1"/>
  <c r="AC874" i="1"/>
  <c r="AD874" i="1" s="1"/>
  <c r="AF874" i="1" s="1"/>
  <c r="U874" i="1"/>
  <c r="AC876" i="1"/>
  <c r="AD876" i="1" s="1"/>
  <c r="U876" i="1"/>
  <c r="AD878" i="1"/>
  <c r="U878" i="1"/>
  <c r="AC881" i="1"/>
  <c r="AD881" i="1" s="1"/>
  <c r="U881" i="1"/>
  <c r="AC896" i="1"/>
  <c r="AD896" i="1"/>
  <c r="U896" i="1"/>
  <c r="AC901" i="1"/>
  <c r="AD901" i="1" s="1"/>
  <c r="AC905" i="1"/>
  <c r="AD905" i="1"/>
  <c r="U905" i="1"/>
  <c r="AC814" i="1"/>
  <c r="AD814" i="1" s="1"/>
  <c r="U814" i="1"/>
  <c r="AC822" i="1"/>
  <c r="AD822" i="1"/>
  <c r="U822" i="1"/>
  <c r="AF971" i="1"/>
  <c r="AF980" i="1"/>
  <c r="AG980" i="1"/>
  <c r="AH980" i="1"/>
  <c r="U570" i="1"/>
  <c r="AC570" i="1"/>
  <c r="AD570" i="1"/>
  <c r="U586" i="1"/>
  <c r="AC586" i="1"/>
  <c r="AD586" i="1"/>
  <c r="AB578" i="1"/>
  <c r="U569" i="1"/>
  <c r="U609" i="1"/>
  <c r="AC609" i="1"/>
  <c r="AD609" i="1"/>
  <c r="U625" i="1"/>
  <c r="AC625" i="1"/>
  <c r="AD625" i="1"/>
  <c r="U657" i="1"/>
  <c r="AC657" i="1"/>
  <c r="AD657" i="1"/>
  <c r="AG673" i="1"/>
  <c r="AH673" i="1" s="1"/>
  <c r="AF705" i="1"/>
  <c r="AB625" i="1"/>
  <c r="AB657" i="1"/>
  <c r="AF671" i="1"/>
  <c r="AH671" i="1"/>
  <c r="AF687" i="1"/>
  <c r="AG687" i="1" s="1"/>
  <c r="AH687" i="1" s="1"/>
  <c r="AC793" i="1"/>
  <c r="AD793" i="1"/>
  <c r="AC809" i="1"/>
  <c r="AD809" i="1" s="1"/>
  <c r="U809" i="1"/>
  <c r="AC886" i="1"/>
  <c r="AD886" i="1"/>
  <c r="U886" i="1"/>
  <c r="AC897" i="1"/>
  <c r="AD897" i="1" s="1"/>
  <c r="U897" i="1"/>
  <c r="AC909" i="1"/>
  <c r="AD909" i="1"/>
  <c r="AF909" i="1" s="1"/>
  <c r="U909" i="1"/>
  <c r="AC912" i="1"/>
  <c r="AD912" i="1" s="1"/>
  <c r="AC922" i="1"/>
  <c r="AD922" i="1"/>
  <c r="U922" i="1"/>
  <c r="AC928" i="1"/>
  <c r="AD928" i="1" s="1"/>
  <c r="U928" i="1"/>
  <c r="AC930" i="1"/>
  <c r="AD930" i="1"/>
  <c r="U930" i="1"/>
  <c r="AC932" i="1"/>
  <c r="AD932" i="1"/>
  <c r="U932" i="1"/>
  <c r="AC936" i="1"/>
  <c r="AD936" i="1" s="1"/>
  <c r="U936" i="1"/>
  <c r="AD938" i="1"/>
  <c r="U938" i="1"/>
  <c r="AC941" i="1"/>
  <c r="AD941" i="1" s="1"/>
  <c r="U941" i="1"/>
  <c r="U947" i="1"/>
  <c r="AC959" i="1"/>
  <c r="AD959" i="1" s="1"/>
  <c r="AC790" i="1"/>
  <c r="AD790" i="1"/>
  <c r="U790" i="1"/>
  <c r="AF680" i="1"/>
  <c r="AG680" i="1"/>
  <c r="AH680" i="1" s="1"/>
  <c r="AF696" i="1"/>
  <c r="AG696" i="1" s="1"/>
  <c r="AH696" i="1" s="1"/>
  <c r="AF728" i="1"/>
  <c r="AG728" i="1" s="1"/>
  <c r="AH728" i="1" s="1"/>
  <c r="AB897" i="1"/>
  <c r="AB909" i="1"/>
  <c r="AB941" i="1"/>
  <c r="AC888" i="1"/>
  <c r="AD888" i="1" s="1"/>
  <c r="AC891" i="1"/>
  <c r="AD891" i="1"/>
  <c r="U891" i="1"/>
  <c r="AC893" i="1"/>
  <c r="AD893" i="1" s="1"/>
  <c r="AC899" i="1"/>
  <c r="AD899" i="1" s="1"/>
  <c r="U899" i="1"/>
  <c r="AC906" i="1"/>
  <c r="AD906" i="1"/>
  <c r="U906" i="1"/>
  <c r="AC910" i="1"/>
  <c r="AD910" i="1" s="1"/>
  <c r="U910" i="1"/>
  <c r="AC914" i="1"/>
  <c r="AD914" i="1" s="1"/>
  <c r="AF914" i="1" s="1"/>
  <c r="U914" i="1"/>
  <c r="AC917" i="1"/>
  <c r="AD917" i="1"/>
  <c r="U917" i="1"/>
  <c r="AC921" i="1"/>
  <c r="AD921" i="1"/>
  <c r="U921" i="1"/>
  <c r="AC926" i="1"/>
  <c r="AD926" i="1" s="1"/>
  <c r="U926" i="1"/>
  <c r="AC935" i="1"/>
  <c r="AD935" i="1" s="1"/>
  <c r="AC945" i="1"/>
  <c r="AD945" i="1"/>
  <c r="U945" i="1"/>
  <c r="AG945" i="1" s="1"/>
  <c r="U948" i="1"/>
  <c r="AC951" i="1"/>
  <c r="AD951" i="1" s="1"/>
  <c r="U951" i="1"/>
  <c r="AC953" i="1"/>
  <c r="AD953" i="1"/>
  <c r="U953" i="1"/>
  <c r="AC955" i="1"/>
  <c r="AD955" i="1"/>
  <c r="AC957" i="1"/>
  <c r="AD957" i="1"/>
  <c r="AF957" i="1" s="1"/>
  <c r="AG957" i="1" s="1"/>
  <c r="AH957" i="1" s="1"/>
  <c r="U957" i="1"/>
  <c r="AC802" i="1"/>
  <c r="AD802" i="1" s="1"/>
  <c r="U802" i="1"/>
  <c r="AC810" i="1"/>
  <c r="AD810" i="1" s="1"/>
  <c r="U810" i="1"/>
  <c r="AF692" i="1"/>
  <c r="AG692" i="1"/>
  <c r="AH692" i="1" s="1"/>
  <c r="AF708" i="1"/>
  <c r="AG708" i="1"/>
  <c r="AH708" i="1" s="1"/>
  <c r="AG527" i="1"/>
  <c r="AH527" i="1"/>
  <c r="AF622" i="1"/>
  <c r="AG622" i="1" s="1"/>
  <c r="AH622" i="1" s="1"/>
  <c r="AF685" i="1"/>
  <c r="AG685" i="1" s="1"/>
  <c r="AH685" i="1"/>
  <c r="AF701" i="1"/>
  <c r="U573" i="1"/>
  <c r="AF584" i="1"/>
  <c r="AG584" i="1" s="1"/>
  <c r="AH584" i="1" s="1"/>
  <c r="AF670" i="1"/>
  <c r="AG670" i="1"/>
  <c r="AH670" i="1"/>
  <c r="AF678" i="1"/>
  <c r="AG678" i="1" s="1"/>
  <c r="AH678" i="1" s="1"/>
  <c r="AF597" i="1"/>
  <c r="AG597" i="1"/>
  <c r="AH597" i="1"/>
  <c r="AF661" i="1"/>
  <c r="AG661" i="1"/>
  <c r="AH661" i="1"/>
  <c r="AF715" i="1"/>
  <c r="AG715" i="1"/>
  <c r="AH715" i="1" s="1"/>
  <c r="AB809" i="1"/>
  <c r="AB790" i="1"/>
  <c r="U585" i="1"/>
  <c r="AC585" i="1"/>
  <c r="AD585" i="1" s="1"/>
  <c r="AC788" i="1"/>
  <c r="AD788" i="1" s="1"/>
  <c r="AF788" i="1" s="1"/>
  <c r="U788" i="1"/>
  <c r="AC796" i="1"/>
  <c r="AD796" i="1"/>
  <c r="U796" i="1"/>
  <c r="AC804" i="1"/>
  <c r="AD804" i="1" s="1"/>
  <c r="U804" i="1"/>
  <c r="AC812" i="1"/>
  <c r="AD812" i="1" s="1"/>
  <c r="U812" i="1"/>
  <c r="AC820" i="1"/>
  <c r="AD820" i="1"/>
  <c r="U820" i="1"/>
  <c r="AB886" i="1"/>
  <c r="AB906" i="1"/>
  <c r="AB910" i="1"/>
  <c r="AB922" i="1"/>
  <c r="AB926" i="1"/>
  <c r="AB930" i="1"/>
  <c r="AB938" i="1"/>
  <c r="AB802" i="1"/>
  <c r="AB810" i="1"/>
  <c r="AC791" i="1"/>
  <c r="AD791" i="1"/>
  <c r="U791" i="1"/>
  <c r="AC799" i="1"/>
  <c r="AD799" i="1" s="1"/>
  <c r="U799" i="1"/>
  <c r="AC807" i="1"/>
  <c r="AD807" i="1"/>
  <c r="U807" i="1"/>
  <c r="AC823" i="1"/>
  <c r="AD823" i="1"/>
  <c r="AF823" i="1" s="1"/>
  <c r="AG823" i="1" s="1"/>
  <c r="AH823" i="1" s="1"/>
  <c r="U823" i="1"/>
  <c r="AC825" i="1"/>
  <c r="AD825" i="1"/>
  <c r="AF825" i="1" s="1"/>
  <c r="U825" i="1"/>
  <c r="AC827" i="1"/>
  <c r="AD827" i="1" s="1"/>
  <c r="U827" i="1"/>
  <c r="U829" i="1"/>
  <c r="AC831" i="1"/>
  <c r="AD831" i="1"/>
  <c r="U831" i="1"/>
  <c r="AC835" i="1"/>
  <c r="AD835" i="1"/>
  <c r="AF835" i="1" s="1"/>
  <c r="U835" i="1"/>
  <c r="AC837" i="1"/>
  <c r="AD837" i="1" s="1"/>
  <c r="U837" i="1"/>
  <c r="AC839" i="1"/>
  <c r="AD839" i="1"/>
  <c r="U839" i="1"/>
  <c r="AC841" i="1"/>
  <c r="AD841" i="1" s="1"/>
  <c r="U841" i="1"/>
  <c r="AC843" i="1"/>
  <c r="AD843" i="1" s="1"/>
  <c r="U843" i="1"/>
  <c r="AC845" i="1"/>
  <c r="AD845" i="1"/>
  <c r="U845" i="1"/>
  <c r="AC847" i="1"/>
  <c r="AD847" i="1" s="1"/>
  <c r="U847" i="1"/>
  <c r="AC849" i="1"/>
  <c r="AD849" i="1" s="1"/>
  <c r="U849" i="1"/>
  <c r="AC851" i="1"/>
  <c r="AD851" i="1"/>
  <c r="U851" i="1"/>
  <c r="AC853" i="1"/>
  <c r="AD853" i="1" s="1"/>
  <c r="AC857" i="1"/>
  <c r="AD857" i="1" s="1"/>
  <c r="AF857" i="1" s="1"/>
  <c r="U857" i="1"/>
  <c r="AC859" i="1"/>
  <c r="AD859" i="1" s="1"/>
  <c r="U859" i="1"/>
  <c r="U861" i="1"/>
  <c r="AC863" i="1"/>
  <c r="AD863" i="1" s="1"/>
  <c r="U863" i="1"/>
  <c r="U867" i="1"/>
  <c r="AC869" i="1"/>
  <c r="AD869" i="1" s="1"/>
  <c r="U869" i="1"/>
  <c r="AC873" i="1"/>
  <c r="AD873" i="1" s="1"/>
  <c r="U873" i="1"/>
  <c r="AC877" i="1"/>
  <c r="AD877" i="1"/>
  <c r="U877" i="1"/>
  <c r="AC879" i="1"/>
  <c r="AD879" i="1" s="1"/>
  <c r="AF879" i="1" s="1"/>
  <c r="AC882" i="1"/>
  <c r="AD882" i="1" s="1"/>
  <c r="AF882" i="1" s="1"/>
  <c r="AG882" i="1" s="1"/>
  <c r="AH882" i="1" s="1"/>
  <c r="U882" i="1"/>
  <c r="AC890" i="1"/>
  <c r="AD890" i="1"/>
  <c r="AF890" i="1" s="1"/>
  <c r="U890" i="1"/>
  <c r="AC898" i="1"/>
  <c r="AD898" i="1" s="1"/>
  <c r="U898" i="1"/>
  <c r="AC904" i="1"/>
  <c r="AD904" i="1"/>
  <c r="AF904" i="1" s="1"/>
  <c r="AG904" i="1" s="1"/>
  <c r="AH904" i="1" s="1"/>
  <c r="U904" i="1"/>
  <c r="AF572" i="1"/>
  <c r="AG572" i="1"/>
  <c r="AH572" i="1" s="1"/>
  <c r="AC798" i="1"/>
  <c r="AD798" i="1" s="1"/>
  <c r="U798" i="1"/>
  <c r="AC818" i="1"/>
  <c r="AD818" i="1"/>
  <c r="AF818" i="1" s="1"/>
  <c r="U818" i="1"/>
  <c r="AF531" i="1"/>
  <c r="AG531" i="1"/>
  <c r="AH531" i="1" s="1"/>
  <c r="AF528" i="1"/>
  <c r="AG528" i="1"/>
  <c r="AH528" i="1" s="1"/>
  <c r="AF526" i="1"/>
  <c r="U583" i="1"/>
  <c r="AC583" i="1"/>
  <c r="AD583" i="1"/>
  <c r="U591" i="1"/>
  <c r="AC591" i="1"/>
  <c r="AD591" i="1" s="1"/>
  <c r="AF602" i="1"/>
  <c r="AG602" i="1" s="1"/>
  <c r="AH602" i="1" s="1"/>
  <c r="AF523" i="1"/>
  <c r="AG523" i="1"/>
  <c r="AH523" i="1" s="1"/>
  <c r="AF541" i="1"/>
  <c r="AG541" i="1" s="1"/>
  <c r="AH541" i="1" s="1"/>
  <c r="U587" i="1"/>
  <c r="AC587" i="1"/>
  <c r="AD587" i="1" s="1"/>
  <c r="AF594" i="1"/>
  <c r="AG594" i="1" s="1"/>
  <c r="AH594" i="1" s="1"/>
  <c r="AF658" i="1"/>
  <c r="AG658" i="1" s="1"/>
  <c r="AH658" i="1" s="1"/>
  <c r="U574" i="1"/>
  <c r="AC574" i="1"/>
  <c r="AD574" i="1" s="1"/>
  <c r="AF574" i="1" s="1"/>
  <c r="U590" i="1"/>
  <c r="AC590" i="1"/>
  <c r="AD590" i="1"/>
  <c r="AB570" i="1"/>
  <c r="AB586" i="1"/>
  <c r="U601" i="1"/>
  <c r="AC601" i="1"/>
  <c r="AD601" i="1" s="1"/>
  <c r="U633" i="1"/>
  <c r="AC633" i="1"/>
  <c r="AD633" i="1"/>
  <c r="U649" i="1"/>
  <c r="AC649" i="1"/>
  <c r="AD649" i="1" s="1"/>
  <c r="AB573" i="1"/>
  <c r="U593" i="1"/>
  <c r="AC593" i="1"/>
  <c r="AD593" i="1" s="1"/>
  <c r="AB609" i="1"/>
  <c r="AF621" i="1"/>
  <c r="AB641" i="1"/>
  <c r="AF653" i="1"/>
  <c r="AF695" i="1"/>
  <c r="AG695" i="1" s="1"/>
  <c r="AH695" i="1" s="1"/>
  <c r="AG727" i="1"/>
  <c r="AH727" i="1"/>
  <c r="AC789" i="1"/>
  <c r="AD789" i="1"/>
  <c r="U789" i="1"/>
  <c r="AC797" i="1"/>
  <c r="AD797" i="1"/>
  <c r="U797" i="1"/>
  <c r="AC805" i="1"/>
  <c r="AD805" i="1"/>
  <c r="U805" i="1"/>
  <c r="AC884" i="1"/>
  <c r="AD884" i="1" s="1"/>
  <c r="U884" i="1"/>
  <c r="AC900" i="1"/>
  <c r="AD900" i="1"/>
  <c r="U900" i="1"/>
  <c r="AC908" i="1"/>
  <c r="AD908" i="1"/>
  <c r="U908" i="1"/>
  <c r="AC911" i="1"/>
  <c r="AD911" i="1"/>
  <c r="U911" i="1"/>
  <c r="AC915" i="1"/>
  <c r="AD915" i="1" s="1"/>
  <c r="U915" i="1"/>
  <c r="AC923" i="1"/>
  <c r="AD923" i="1" s="1"/>
  <c r="AF923" i="1" s="1"/>
  <c r="AC927" i="1"/>
  <c r="AD927" i="1" s="1"/>
  <c r="U927" i="1"/>
  <c r="AC929" i="1"/>
  <c r="AD929" i="1" s="1"/>
  <c r="U929" i="1"/>
  <c r="AC931" i="1"/>
  <c r="AD931" i="1" s="1"/>
  <c r="U931" i="1"/>
  <c r="U933" i="1"/>
  <c r="AC937" i="1"/>
  <c r="AD937" i="1"/>
  <c r="U937" i="1"/>
  <c r="AC940" i="1"/>
  <c r="AD940" i="1"/>
  <c r="U940" i="1"/>
  <c r="AC944" i="1"/>
  <c r="AD944" i="1" s="1"/>
  <c r="U944" i="1"/>
  <c r="U949" i="1"/>
  <c r="AC960" i="1"/>
  <c r="AD960" i="1" s="1"/>
  <c r="U960" i="1"/>
  <c r="AF688" i="1"/>
  <c r="AF704" i="1"/>
  <c r="AG704" i="1" s="1"/>
  <c r="AH704" i="1" s="1"/>
  <c r="AB891" i="1"/>
  <c r="AB899" i="1"/>
  <c r="AB903" i="1"/>
  <c r="AB911" i="1"/>
  <c r="AB915" i="1"/>
  <c r="AB927" i="1"/>
  <c r="AB931" i="1"/>
  <c r="AB935" i="1"/>
  <c r="AB951" i="1"/>
  <c r="AC887" i="1"/>
  <c r="AD887" i="1" s="1"/>
  <c r="U887" i="1"/>
  <c r="AC889" i="1"/>
  <c r="AD889" i="1"/>
  <c r="U889" i="1"/>
  <c r="AC892" i="1"/>
  <c r="AD892" i="1"/>
  <c r="U892" i="1"/>
  <c r="AC895" i="1"/>
  <c r="AD895" i="1" s="1"/>
  <c r="U895" i="1"/>
  <c r="AC907" i="1"/>
  <c r="AD907" i="1" s="1"/>
  <c r="U907" i="1"/>
  <c r="AC916" i="1"/>
  <c r="AD916" i="1"/>
  <c r="U916" i="1"/>
  <c r="AC918" i="1"/>
  <c r="AD918" i="1" s="1"/>
  <c r="U918" i="1"/>
  <c r="AC920" i="1"/>
  <c r="AD920" i="1" s="1"/>
  <c r="AF920" i="1" s="1"/>
  <c r="U920" i="1"/>
  <c r="AC924" i="1"/>
  <c r="AD924" i="1" s="1"/>
  <c r="U924" i="1"/>
  <c r="AC934" i="1"/>
  <c r="AD934" i="1" s="1"/>
  <c r="U934" i="1"/>
  <c r="AD939" i="1"/>
  <c r="U939" i="1"/>
  <c r="AC946" i="1"/>
  <c r="AD946" i="1"/>
  <c r="AC950" i="1"/>
  <c r="AD950" i="1"/>
  <c r="U950" i="1"/>
  <c r="AC952" i="1"/>
  <c r="AD952" i="1" s="1"/>
  <c r="U952" i="1"/>
  <c r="AC954" i="1"/>
  <c r="AD954" i="1" s="1"/>
  <c r="AF954" i="1" s="1"/>
  <c r="U954" i="1"/>
  <c r="AC956" i="1"/>
  <c r="AD956" i="1" s="1"/>
  <c r="U956" i="1"/>
  <c r="AC806" i="1"/>
  <c r="AD806" i="1" s="1"/>
  <c r="U806" i="1"/>
  <c r="AG964" i="1"/>
  <c r="AH964" i="1" s="1"/>
  <c r="AF668" i="1"/>
  <c r="AG668" i="1" s="1"/>
  <c r="AH668" i="1" s="1"/>
  <c r="AF684" i="1"/>
  <c r="AG684" i="1" s="1"/>
  <c r="AH684" i="1" s="1"/>
  <c r="AF716" i="1"/>
  <c r="AG716" i="1"/>
  <c r="AH716" i="1"/>
  <c r="AF969" i="1"/>
  <c r="AG969" i="1" s="1"/>
  <c r="AH969" i="1" s="1"/>
  <c r="AF544" i="1"/>
  <c r="AG544" i="1"/>
  <c r="AH544" i="1"/>
  <c r="AF640" i="1"/>
  <c r="AG663" i="1"/>
  <c r="AH663" i="1" s="1"/>
  <c r="AG627" i="1"/>
  <c r="AH627" i="1"/>
  <c r="AF664" i="1"/>
  <c r="AG664" i="1"/>
  <c r="AH664" i="1" s="1"/>
  <c r="AF550" i="1"/>
  <c r="AG550" i="1" s="1"/>
  <c r="AH550" i="1" s="1"/>
  <c r="AF927" i="1"/>
  <c r="AG927" i="1"/>
  <c r="AH927" i="1" s="1"/>
  <c r="AF601" i="1"/>
  <c r="AG890" i="1"/>
  <c r="AH890" i="1" s="1"/>
  <c r="AF859" i="1"/>
  <c r="AF847" i="1"/>
  <c r="AG847" i="1"/>
  <c r="AH847" i="1" s="1"/>
  <c r="AF791" i="1"/>
  <c r="AF820" i="1"/>
  <c r="AG954" i="1"/>
  <c r="AH954" i="1"/>
  <c r="AF950" i="1"/>
  <c r="AG950" i="1" s="1"/>
  <c r="AH950" i="1" s="1"/>
  <c r="AF918" i="1"/>
  <c r="AF905" i="1"/>
  <c r="AG905" i="1"/>
  <c r="AH905" i="1"/>
  <c r="AF876" i="1"/>
  <c r="AG876" i="1" s="1"/>
  <c r="AH876" i="1" s="1"/>
  <c r="AF872" i="1"/>
  <c r="AG868" i="1"/>
  <c r="AH868" i="1" s="1"/>
  <c r="AF856" i="1"/>
  <c r="AG856" i="1" s="1"/>
  <c r="AH856" i="1" s="1"/>
  <c r="AF840" i="1"/>
  <c r="AF824" i="1"/>
  <c r="AG824" i="1" s="1"/>
  <c r="AH824" i="1" s="1"/>
  <c r="AG795" i="1"/>
  <c r="AH795" i="1" s="1"/>
  <c r="AF816" i="1"/>
  <c r="AG816" i="1" s="1"/>
  <c r="AH816" i="1" s="1"/>
  <c r="AF940" i="1"/>
  <c r="AG940" i="1"/>
  <c r="AH940" i="1" s="1"/>
  <c r="AF911" i="1"/>
  <c r="AG857" i="1"/>
  <c r="AH857" i="1" s="1"/>
  <c r="AF845" i="1"/>
  <c r="AF899" i="1"/>
  <c r="AG899" i="1" s="1"/>
  <c r="AH899" i="1"/>
  <c r="AG909" i="1"/>
  <c r="AH909" i="1" s="1"/>
  <c r="AF944" i="1"/>
  <c r="AG944" i="1"/>
  <c r="AH944" i="1" s="1"/>
  <c r="AF929" i="1"/>
  <c r="AF590" i="1"/>
  <c r="AG590" i="1"/>
  <c r="AH590" i="1" s="1"/>
  <c r="AF841" i="1"/>
  <c r="AG841" i="1"/>
  <c r="AH841" i="1" s="1"/>
  <c r="AF796" i="1"/>
  <c r="AG796" i="1" s="1"/>
  <c r="AH796" i="1" s="1"/>
  <c r="AF806" i="1"/>
  <c r="AG806" i="1" s="1"/>
  <c r="AH806" i="1" s="1"/>
  <c r="AF956" i="1"/>
  <c r="AG920" i="1"/>
  <c r="AH920" i="1"/>
  <c r="AF889" i="1"/>
  <c r="AF593" i="1"/>
  <c r="AG593" i="1" s="1"/>
  <c r="AH593" i="1" s="1"/>
  <c r="AF657" i="1"/>
  <c r="AG874" i="1"/>
  <c r="AH874" i="1" s="1"/>
  <c r="AF870" i="1"/>
  <c r="AG870" i="1"/>
  <c r="AH870" i="1" s="1"/>
  <c r="AF862" i="1"/>
  <c r="AG862" i="1" s="1"/>
  <c r="AH862" i="1" s="1"/>
  <c r="AF838" i="1"/>
  <c r="AG838" i="1" s="1"/>
  <c r="AH838" i="1" s="1"/>
  <c r="AF834" i="1"/>
  <c r="AG834" i="1"/>
  <c r="AH834" i="1"/>
  <c r="AF830" i="1"/>
  <c r="AF803" i="1"/>
  <c r="AG803" i="1" s="1"/>
  <c r="AH803" i="1" s="1"/>
  <c r="AF797" i="1"/>
  <c r="AG797" i="1"/>
  <c r="AH797" i="1"/>
  <c r="AG574" i="1"/>
  <c r="AH574" i="1"/>
  <c r="AF583" i="1"/>
  <c r="AF877" i="1"/>
  <c r="AF861" i="1"/>
  <c r="AG861" i="1" s="1"/>
  <c r="AH861" i="1" s="1"/>
  <c r="AG825" i="1"/>
  <c r="AH825" i="1" s="1"/>
  <c r="AF812" i="1"/>
  <c r="AG812" i="1"/>
  <c r="AH812" i="1"/>
  <c r="AF810" i="1"/>
  <c r="AF921" i="1"/>
  <c r="AG921" i="1" s="1"/>
  <c r="AH921" i="1" s="1"/>
  <c r="AF891" i="1"/>
  <c r="AG891" i="1"/>
  <c r="AH891" i="1"/>
  <c r="AF922" i="1"/>
  <c r="AG922" i="1" s="1"/>
  <c r="AH922" i="1"/>
  <c r="AF937" i="1"/>
  <c r="AG937" i="1" s="1"/>
  <c r="AH937" i="1" s="1"/>
  <c r="AF839" i="1"/>
  <c r="AG839" i="1"/>
  <c r="AH839" i="1"/>
  <c r="AG788" i="1"/>
  <c r="AH788" i="1" s="1"/>
  <c r="AF945" i="1"/>
  <c r="AH945" i="1"/>
  <c r="AG914" i="1"/>
  <c r="AH914" i="1"/>
  <c r="AF906" i="1"/>
  <c r="AG906" i="1" s="1"/>
  <c r="AH906" i="1" s="1"/>
  <c r="AF888" i="1"/>
  <c r="AF790" i="1"/>
  <c r="AG790" i="1" s="1"/>
  <c r="AH790" i="1" s="1"/>
  <c r="AF941" i="1"/>
  <c r="AG941" i="1"/>
  <c r="AH941" i="1" s="1"/>
  <c r="AF930" i="1"/>
  <c r="AG930" i="1"/>
  <c r="AH930" i="1" s="1"/>
  <c r="AF886" i="1"/>
  <c r="AF589" i="1"/>
  <c r="AG589" i="1" s="1"/>
  <c r="AH589" i="1" s="1"/>
  <c r="T219" i="1"/>
  <c r="U219" i="1"/>
  <c r="T195" i="1"/>
  <c r="AC195" i="1"/>
  <c r="AD195" i="1"/>
  <c r="AF195" i="1" s="1"/>
  <c r="T155" i="1"/>
  <c r="U155" i="1"/>
  <c r="T143" i="1"/>
  <c r="T135" i="1"/>
  <c r="T111" i="1"/>
  <c r="T103" i="1"/>
  <c r="T95" i="1"/>
  <c r="R142" i="1"/>
  <c r="S142" i="1" s="1"/>
  <c r="R138" i="1"/>
  <c r="S138" i="1" s="1"/>
  <c r="R134" i="1"/>
  <c r="S134" i="1"/>
  <c r="R78" i="1"/>
  <c r="S78" i="1"/>
  <c r="T16" i="1"/>
  <c r="R200" i="1"/>
  <c r="S200" i="1" s="1"/>
  <c r="T198" i="1"/>
  <c r="S357" i="1"/>
  <c r="R165" i="1"/>
  <c r="S165" i="1"/>
  <c r="R69" i="1"/>
  <c r="S69" i="1" s="1"/>
  <c r="T43" i="1"/>
  <c r="AC43" i="1" s="1"/>
  <c r="AD43" i="1" s="1"/>
  <c r="T35" i="1"/>
  <c r="S302" i="1"/>
  <c r="T75" i="1"/>
  <c r="V219" i="1"/>
  <c r="V143" i="1"/>
  <c r="R342" i="1"/>
  <c r="S342" i="1" s="1"/>
  <c r="T271" i="1"/>
  <c r="R236" i="1"/>
  <c r="S236" i="1" s="1"/>
  <c r="R167" i="1"/>
  <c r="S167" i="1"/>
  <c r="R46" i="1"/>
  <c r="S46" i="1" s="1"/>
  <c r="T24" i="1"/>
  <c r="R372" i="1"/>
  <c r="S372" i="1" s="1"/>
  <c r="R364" i="1"/>
  <c r="S364" i="1"/>
  <c r="R363" i="1"/>
  <c r="S363" i="1"/>
  <c r="T232" i="1"/>
  <c r="S230" i="1"/>
  <c r="S209" i="1"/>
  <c r="S189" i="1"/>
  <c r="T187" i="1"/>
  <c r="R185" i="1"/>
  <c r="S185" i="1"/>
  <c r="T175" i="1"/>
  <c r="T171" i="1"/>
  <c r="R139" i="1"/>
  <c r="S139" i="1" s="1"/>
  <c r="R135" i="1"/>
  <c r="S135" i="1"/>
  <c r="AA88" i="1"/>
  <c r="AA40" i="1"/>
  <c r="S383" i="1"/>
  <c r="T190" i="1"/>
  <c r="V198" i="1"/>
  <c r="T234" i="1"/>
  <c r="R224" i="1"/>
  <c r="S224" i="1"/>
  <c r="T216" i="1"/>
  <c r="T156" i="1"/>
  <c r="U156" i="1"/>
  <c r="V271" i="1"/>
  <c r="V35" i="1"/>
  <c r="T119" i="1"/>
  <c r="T139" i="1"/>
  <c r="T169" i="1"/>
  <c r="AC169" i="1" s="1"/>
  <c r="AD169" i="1" s="1"/>
  <c r="U169" i="1"/>
  <c r="R136" i="1"/>
  <c r="S136" i="1"/>
  <c r="S132" i="1"/>
  <c r="R128" i="1"/>
  <c r="S128" i="1"/>
  <c r="R88" i="1"/>
  <c r="S88" i="1"/>
  <c r="T61" i="1"/>
  <c r="V135" i="1"/>
  <c r="R195" i="1"/>
  <c r="S195" i="1" s="1"/>
  <c r="R191" i="1"/>
  <c r="S191" i="1"/>
  <c r="R270" i="1"/>
  <c r="S270" i="1" s="1"/>
  <c r="T256" i="1"/>
  <c r="U256" i="1" s="1"/>
  <c r="T248" i="1"/>
  <c r="R242" i="1"/>
  <c r="S242" i="1" s="1"/>
  <c r="R241" i="1"/>
  <c r="S241" i="1"/>
  <c r="T196" i="1"/>
  <c r="R186" i="1"/>
  <c r="S186" i="1" s="1"/>
  <c r="T184" i="1"/>
  <c r="T176" i="1"/>
  <c r="R170" i="1"/>
  <c r="S170" i="1"/>
  <c r="S254" i="1"/>
  <c r="R246" i="1"/>
  <c r="S246" i="1"/>
  <c r="T200" i="1"/>
  <c r="T172" i="1"/>
  <c r="V95" i="1"/>
  <c r="T31" i="1"/>
  <c r="AB31" i="1" s="1"/>
  <c r="U31" i="1"/>
  <c r="S367" i="1"/>
  <c r="R225" i="1"/>
  <c r="S225" i="1"/>
  <c r="S212" i="1"/>
  <c r="AA176" i="1"/>
  <c r="AB176" i="1" s="1"/>
  <c r="V42" i="1"/>
  <c r="T42" i="1"/>
  <c r="U42" i="1"/>
  <c r="V302" i="1"/>
  <c r="V221" i="1"/>
  <c r="V214" i="1"/>
  <c r="V193" i="1"/>
  <c r="U205" i="1"/>
  <c r="V126" i="1"/>
  <c r="T126" i="1"/>
  <c r="T58" i="1"/>
  <c r="AB58" i="1" s="1"/>
  <c r="T412" i="1"/>
  <c r="AC412" i="1" s="1"/>
  <c r="AD412" i="1" s="1"/>
  <c r="AF412" i="1" s="1"/>
  <c r="T347" i="1"/>
  <c r="V155" i="1"/>
  <c r="T114" i="1"/>
  <c r="AB114" i="1" s="1"/>
  <c r="S398" i="1"/>
  <c r="T51" i="1"/>
  <c r="T242" i="1"/>
  <c r="AC242" i="1"/>
  <c r="AD242" i="1" s="1"/>
  <c r="T152" i="1"/>
  <c r="AC361" i="1"/>
  <c r="AD361" i="1"/>
  <c r="U361" i="1"/>
  <c r="T304" i="1"/>
  <c r="U304" i="1" s="1"/>
  <c r="R303" i="1"/>
  <c r="S303" i="1"/>
  <c r="S222" i="1"/>
  <c r="R221" i="1"/>
  <c r="S221" i="1"/>
  <c r="R164" i="1"/>
  <c r="S164" i="1" s="1"/>
  <c r="AA158" i="1"/>
  <c r="T157" i="1"/>
  <c r="U157" i="1"/>
  <c r="R147" i="1"/>
  <c r="S147" i="1"/>
  <c r="R143" i="1"/>
  <c r="S143" i="1"/>
  <c r="T140" i="1"/>
  <c r="U140" i="1" s="1"/>
  <c r="T136" i="1"/>
  <c r="T132" i="1"/>
  <c r="U132" i="1"/>
  <c r="R131" i="1"/>
  <c r="S131" i="1"/>
  <c r="T128" i="1"/>
  <c r="T117" i="1"/>
  <c r="U117" i="1" s="1"/>
  <c r="T101" i="1"/>
  <c r="R99" i="1"/>
  <c r="S99" i="1"/>
  <c r="T93" i="1"/>
  <c r="AA93" i="1"/>
  <c r="AA77" i="1"/>
  <c r="T52" i="1"/>
  <c r="U52" i="1" s="1"/>
  <c r="R47" i="1"/>
  <c r="S47" i="1"/>
  <c r="AA41" i="1"/>
  <c r="T40" i="1"/>
  <c r="T36" i="1"/>
  <c r="R35" i="1"/>
  <c r="S35" i="1" s="1"/>
  <c r="R30" i="1"/>
  <c r="S30" i="1"/>
  <c r="R26" i="1"/>
  <c r="S26" i="1"/>
  <c r="T127" i="1"/>
  <c r="T87" i="1"/>
  <c r="AA412" i="1"/>
  <c r="R125" i="1"/>
  <c r="S125" i="1" s="1"/>
  <c r="R93" i="1"/>
  <c r="S93" i="1"/>
  <c r="T154" i="1"/>
  <c r="V154" i="1"/>
  <c r="V109" i="1"/>
  <c r="T109" i="1"/>
  <c r="T133" i="1"/>
  <c r="U133" i="1" s="1"/>
  <c r="T49" i="1"/>
  <c r="U49" i="1"/>
  <c r="V159" i="1"/>
  <c r="T159" i="1"/>
  <c r="V138" i="1"/>
  <c r="T138" i="1"/>
  <c r="AA114" i="1"/>
  <c r="T201" i="1"/>
  <c r="U201" i="1"/>
  <c r="T209" i="1"/>
  <c r="U209" i="1" s="1"/>
  <c r="T215" i="1"/>
  <c r="V117" i="1"/>
  <c r="T81" i="1"/>
  <c r="V81" i="1"/>
  <c r="V33" i="1"/>
  <c r="T33" i="1"/>
  <c r="U33" i="1"/>
  <c r="V235" i="1"/>
  <c r="T142" i="1"/>
  <c r="U142" i="1"/>
  <c r="V142" i="1"/>
  <c r="T45" i="1"/>
  <c r="T29" i="1"/>
  <c r="R19" i="1"/>
  <c r="S19" i="1"/>
  <c r="T53" i="1"/>
  <c r="U53" i="1"/>
  <c r="T54" i="1"/>
  <c r="U54" i="1" s="1"/>
  <c r="AC54" i="1"/>
  <c r="AD54" i="1" s="1"/>
  <c r="AF54" i="1" s="1"/>
  <c r="V216" i="1"/>
  <c r="T226" i="1"/>
  <c r="U226" i="1" s="1"/>
  <c r="V101" i="1"/>
  <c r="T85" i="1"/>
  <c r="U85" i="1"/>
  <c r="T25" i="1"/>
  <c r="AB25" i="1" s="1"/>
  <c r="V495" i="1"/>
  <c r="T495" i="1"/>
  <c r="U495" i="1"/>
  <c r="T441" i="1"/>
  <c r="S294" i="1"/>
  <c r="R421" i="1"/>
  <c r="S421" i="1"/>
  <c r="T414" i="1"/>
  <c r="R413" i="1"/>
  <c r="S413" i="1"/>
  <c r="R385" i="1"/>
  <c r="S385" i="1" s="1"/>
  <c r="AA374" i="1"/>
  <c r="AA125" i="1"/>
  <c r="AB125" i="1"/>
  <c r="R112" i="1"/>
  <c r="S112" i="1" s="1"/>
  <c r="T110" i="1"/>
  <c r="T86" i="1"/>
  <c r="T66" i="1"/>
  <c r="U66" i="1"/>
  <c r="T62" i="1"/>
  <c r="R60" i="1"/>
  <c r="S60" i="1"/>
  <c r="R57" i="1"/>
  <c r="S57" i="1"/>
  <c r="R56" i="1"/>
  <c r="S56" i="1" s="1"/>
  <c r="R53" i="1"/>
  <c r="S53" i="1" s="1"/>
  <c r="R49" i="1"/>
  <c r="S49" i="1"/>
  <c r="R48" i="1"/>
  <c r="S48" i="1"/>
  <c r="S36" i="1"/>
  <c r="R33" i="1"/>
  <c r="S33" i="1" s="1"/>
  <c r="R32" i="1"/>
  <c r="S32" i="1" s="1"/>
  <c r="T30" i="1"/>
  <c r="AB30" i="1" s="1"/>
  <c r="R29" i="1"/>
  <c r="S29" i="1" s="1"/>
  <c r="R21" i="1"/>
  <c r="S21" i="1"/>
  <c r="R16" i="1"/>
  <c r="S16" i="1" s="1"/>
  <c r="T330" i="1"/>
  <c r="U330" i="1"/>
  <c r="T228" i="1"/>
  <c r="T224" i="1"/>
  <c r="AC224" i="1" s="1"/>
  <c r="T123" i="1"/>
  <c r="U123" i="1"/>
  <c r="R110" i="1"/>
  <c r="S110" i="1" s="1"/>
  <c r="R82" i="1"/>
  <c r="S82" i="1"/>
  <c r="T76" i="1"/>
  <c r="U76" i="1"/>
  <c r="T72" i="1"/>
  <c r="U72" i="1" s="1"/>
  <c r="R54" i="1"/>
  <c r="S54" i="1" s="1"/>
  <c r="R50" i="1"/>
  <c r="S50" i="1"/>
  <c r="T48" i="1"/>
  <c r="T44" i="1"/>
  <c r="U44" i="1" s="1"/>
  <c r="T368" i="1"/>
  <c r="AB368" i="1" s="1"/>
  <c r="U368" i="1"/>
  <c r="V103" i="1"/>
  <c r="V328" i="1"/>
  <c r="V145" i="1"/>
  <c r="T145" i="1"/>
  <c r="V111" i="1"/>
  <c r="T410" i="1"/>
  <c r="AC410" i="1"/>
  <c r="R408" i="1"/>
  <c r="S408" i="1" s="1"/>
  <c r="T445" i="1"/>
  <c r="T358" i="1"/>
  <c r="U358" i="1" s="1"/>
  <c r="T348" i="1"/>
  <c r="U348" i="1" s="1"/>
  <c r="R346" i="1"/>
  <c r="S346" i="1" s="1"/>
  <c r="T301" i="1"/>
  <c r="S291" i="1"/>
  <c r="S280" i="1"/>
  <c r="R274" i="1"/>
  <c r="S274" i="1" s="1"/>
  <c r="R262" i="1"/>
  <c r="S262" i="1"/>
  <c r="T259" i="1"/>
  <c r="R253" i="1"/>
  <c r="S253" i="1" s="1"/>
  <c r="T251" i="1"/>
  <c r="AC251" i="1" s="1"/>
  <c r="AD251" i="1" s="1"/>
  <c r="R120" i="1"/>
  <c r="S120" i="1" s="1"/>
  <c r="R115" i="1"/>
  <c r="S115" i="1" s="1"/>
  <c r="R107" i="1"/>
  <c r="S107" i="1" s="1"/>
  <c r="AA105" i="1"/>
  <c r="T94" i="1"/>
  <c r="U94" i="1" s="1"/>
  <c r="R92" i="1"/>
  <c r="S92" i="1" s="1"/>
  <c r="T90" i="1"/>
  <c r="R87" i="1"/>
  <c r="S87" i="1" s="1"/>
  <c r="R289" i="1"/>
  <c r="S289" i="1" s="1"/>
  <c r="R271" i="1"/>
  <c r="S271" i="1"/>
  <c r="R263" i="1"/>
  <c r="S263" i="1"/>
  <c r="T99" i="1"/>
  <c r="U99" i="1" s="1"/>
  <c r="R80" i="1"/>
  <c r="S80" i="1"/>
  <c r="R76" i="1"/>
  <c r="S76" i="1"/>
  <c r="T74" i="1"/>
  <c r="U74" i="1" s="1"/>
  <c r="R72" i="1"/>
  <c r="S72" i="1" s="1"/>
  <c r="T17" i="1"/>
  <c r="T312" i="1"/>
  <c r="R247" i="1"/>
  <c r="S247" i="1"/>
  <c r="T245" i="1"/>
  <c r="AA188" i="1"/>
  <c r="T162" i="1"/>
  <c r="U162" i="1" s="1"/>
  <c r="T158" i="1"/>
  <c r="AB158" i="1"/>
  <c r="T125" i="1"/>
  <c r="T115" i="1"/>
  <c r="R113" i="1"/>
  <c r="S113" i="1" s="1"/>
  <c r="T107" i="1"/>
  <c r="U107" i="1" s="1"/>
  <c r="R105" i="1"/>
  <c r="S105" i="1"/>
  <c r="T96" i="1"/>
  <c r="T79" i="1"/>
  <c r="R77" i="1"/>
  <c r="S77" i="1" s="1"/>
  <c r="R73" i="1"/>
  <c r="S73" i="1" s="1"/>
  <c r="T71" i="1"/>
  <c r="R17" i="1"/>
  <c r="S17" i="1" s="1"/>
  <c r="T22" i="1"/>
  <c r="V22" i="1"/>
  <c r="V63" i="1"/>
  <c r="T63" i="1"/>
  <c r="V43" i="1"/>
  <c r="T285" i="1"/>
  <c r="V276" i="1"/>
  <c r="T18" i="1"/>
  <c r="AC18" i="1" s="1"/>
  <c r="AD18" i="1" s="1"/>
  <c r="V59" i="1"/>
  <c r="T59" i="1"/>
  <c r="T47" i="1"/>
  <c r="V47" i="1"/>
  <c r="AA47" i="1"/>
  <c r="T39" i="1"/>
  <c r="V39" i="1"/>
  <c r="T182" i="1"/>
  <c r="V182" i="1"/>
  <c r="V178" i="1"/>
  <c r="T178" i="1"/>
  <c r="AC178" i="1" s="1"/>
  <c r="AD178" i="1"/>
  <c r="AA178" i="1"/>
  <c r="AB178" i="1"/>
  <c r="V168" i="1"/>
  <c r="T168" i="1"/>
  <c r="U168" i="1" s="1"/>
  <c r="V151" i="1"/>
  <c r="T151" i="1"/>
  <c r="U151" i="1"/>
  <c r="AE134" i="1"/>
  <c r="V112" i="1"/>
  <c r="T112" i="1"/>
  <c r="V104" i="1"/>
  <c r="T104" i="1"/>
  <c r="U104" i="1" s="1"/>
  <c r="V88" i="1"/>
  <c r="T88" i="1"/>
  <c r="U88" i="1" s="1"/>
  <c r="V80" i="1"/>
  <c r="T80" i="1"/>
  <c r="R403" i="1"/>
  <c r="S403" i="1"/>
  <c r="V303" i="1"/>
  <c r="T108" i="1"/>
  <c r="U108" i="1"/>
  <c r="V44" i="1"/>
  <c r="V48" i="1"/>
  <c r="T265" i="1"/>
  <c r="S444" i="1"/>
  <c r="S426" i="1"/>
  <c r="R422" i="1"/>
  <c r="S422" i="1"/>
  <c r="V309" i="1"/>
  <c r="R255" i="1"/>
  <c r="S255" i="1"/>
  <c r="R171" i="1"/>
  <c r="S171" i="1" s="1"/>
  <c r="R156" i="1"/>
  <c r="S156" i="1"/>
  <c r="V141" i="1"/>
  <c r="T141" i="1"/>
  <c r="T21" i="1"/>
  <c r="U21" i="1" s="1"/>
  <c r="AA60" i="1"/>
  <c r="AB60" i="1" s="1"/>
  <c r="V94" i="1"/>
  <c r="T105" i="1"/>
  <c r="V344" i="1"/>
  <c r="V335" i="1"/>
  <c r="V316" i="1"/>
  <c r="T316" i="1"/>
  <c r="R310" i="1"/>
  <c r="S310" i="1" s="1"/>
  <c r="R227" i="1"/>
  <c r="S227" i="1"/>
  <c r="T225" i="1"/>
  <c r="R210" i="1"/>
  <c r="S210" i="1" s="1"/>
  <c r="T208" i="1"/>
  <c r="U208" i="1"/>
  <c r="R478" i="1"/>
  <c r="S478" i="1" s="1"/>
  <c r="R250" i="1"/>
  <c r="S250" i="1" s="1"/>
  <c r="R168" i="1"/>
  <c r="S168" i="1" s="1"/>
  <c r="R163" i="1"/>
  <c r="S163" i="1" s="1"/>
  <c r="T161" i="1"/>
  <c r="R159" i="1"/>
  <c r="S159" i="1" s="1"/>
  <c r="T153" i="1"/>
  <c r="U153" i="1" s="1"/>
  <c r="T149" i="1"/>
  <c r="R145" i="1"/>
  <c r="S145" i="1"/>
  <c r="R94" i="1"/>
  <c r="S94" i="1" s="1"/>
  <c r="T91" i="1"/>
  <c r="R477" i="1"/>
  <c r="S477" i="1" s="1"/>
  <c r="R472" i="1"/>
  <c r="S472" i="1"/>
  <c r="T447" i="1"/>
  <c r="AB447" i="1" s="1"/>
  <c r="AA403" i="1"/>
  <c r="T314" i="1"/>
  <c r="R311" i="1"/>
  <c r="S311" i="1" s="1"/>
  <c r="T240" i="1"/>
  <c r="AB240" i="1" s="1"/>
  <c r="U240" i="1"/>
  <c r="S190" i="1"/>
  <c r="R144" i="1"/>
  <c r="S144" i="1"/>
  <c r="R97" i="1"/>
  <c r="S97" i="1" s="1"/>
  <c r="S59" i="1"/>
  <c r="R55" i="1"/>
  <c r="S55" i="1"/>
  <c r="V149" i="1"/>
  <c r="R379" i="1"/>
  <c r="S379" i="1"/>
  <c r="R273" i="1"/>
  <c r="S273" i="1" s="1"/>
  <c r="T260" i="1"/>
  <c r="T177" i="1"/>
  <c r="AC177" i="1" s="1"/>
  <c r="AD177" i="1" s="1"/>
  <c r="AF177" i="1" s="1"/>
  <c r="T236" i="1"/>
  <c r="T241" i="1"/>
  <c r="U241" i="1"/>
  <c r="T413" i="1"/>
  <c r="AB413" i="1"/>
  <c r="T92" i="1"/>
  <c r="T346" i="1"/>
  <c r="AB346" i="1" s="1"/>
  <c r="T350" i="1"/>
  <c r="U350" i="1" s="1"/>
  <c r="T148" i="1"/>
  <c r="T333" i="1"/>
  <c r="U333" i="1" s="1"/>
  <c r="V161" i="1"/>
  <c r="S481" i="1"/>
  <c r="V418" i="1"/>
  <c r="T305" i="1"/>
  <c r="U305" i="1"/>
  <c r="R482" i="1"/>
  <c r="S482" i="1" s="1"/>
  <c r="S380" i="1"/>
  <c r="R146" i="1"/>
  <c r="S146" i="1" s="1"/>
  <c r="R141" i="1"/>
  <c r="S141" i="1"/>
  <c r="T113" i="1"/>
  <c r="R103" i="1"/>
  <c r="S103" i="1" s="1"/>
  <c r="R96" i="1"/>
  <c r="S96" i="1" s="1"/>
  <c r="T82" i="1"/>
  <c r="R79" i="1"/>
  <c r="S79" i="1" s="1"/>
  <c r="R75" i="1"/>
  <c r="S75" i="1" s="1"/>
  <c r="T73" i="1"/>
  <c r="T68" i="1"/>
  <c r="U68" i="1" s="1"/>
  <c r="T64" i="1"/>
  <c r="R62" i="1"/>
  <c r="S62" i="1" s="1"/>
  <c r="R58" i="1"/>
  <c r="S58" i="1" s="1"/>
  <c r="T56" i="1"/>
  <c r="U56" i="1" s="1"/>
  <c r="T26" i="1"/>
  <c r="AB26" i="1" s="1"/>
  <c r="U26" i="1"/>
  <c r="R23" i="1"/>
  <c r="S23" i="1"/>
  <c r="R22" i="1"/>
  <c r="S22" i="1" s="1"/>
  <c r="T20" i="1"/>
  <c r="AB20" i="1" s="1"/>
  <c r="T272" i="1"/>
  <c r="U272" i="1" s="1"/>
  <c r="T268" i="1"/>
  <c r="U268" i="1" s="1"/>
  <c r="AC268" i="1"/>
  <c r="AD268" i="1" s="1"/>
  <c r="T252" i="1"/>
  <c r="AB252" i="1" s="1"/>
  <c r="T220" i="1"/>
  <c r="AB220" i="1" s="1"/>
  <c r="T203" i="1"/>
  <c r="AA161" i="1"/>
  <c r="R89" i="1"/>
  <c r="S89" i="1"/>
  <c r="R85" i="1"/>
  <c r="S85" i="1" s="1"/>
  <c r="T83" i="1"/>
  <c r="R13" i="1"/>
  <c r="S13" i="1"/>
  <c r="R480" i="1"/>
  <c r="S480" i="1" s="1"/>
  <c r="R467" i="1"/>
  <c r="S467" i="1"/>
  <c r="T442" i="1"/>
  <c r="AC442" i="1" s="1"/>
  <c r="AD442" i="1"/>
  <c r="T420" i="1"/>
  <c r="AB420" i="1" s="1"/>
  <c r="U420" i="1"/>
  <c r="T416" i="1"/>
  <c r="S400" i="1"/>
  <c r="S387" i="1"/>
  <c r="S377" i="1"/>
  <c r="S365" i="1"/>
  <c r="S359" i="1"/>
  <c r="R349" i="1"/>
  <c r="S349" i="1" s="1"/>
  <c r="R333" i="1"/>
  <c r="S333" i="1" s="1"/>
  <c r="R332" i="1"/>
  <c r="S332" i="1"/>
  <c r="S282" i="1"/>
  <c r="T273" i="1"/>
  <c r="U273" i="1"/>
  <c r="R272" i="1"/>
  <c r="S272" i="1" s="1"/>
  <c r="R260" i="1"/>
  <c r="S260" i="1"/>
  <c r="S201" i="1"/>
  <c r="U199" i="1"/>
  <c r="R182" i="1"/>
  <c r="S182" i="1" s="1"/>
  <c r="R181" i="1"/>
  <c r="S181" i="1" s="1"/>
  <c r="T165" i="1"/>
  <c r="U165" i="1"/>
  <c r="R137" i="1"/>
  <c r="S137" i="1" s="1"/>
  <c r="R123" i="1"/>
  <c r="S123" i="1"/>
  <c r="T121" i="1"/>
  <c r="R37" i="1"/>
  <c r="S37" i="1" s="1"/>
  <c r="T32" i="1"/>
  <c r="R14" i="1"/>
  <c r="S14" i="1"/>
  <c r="V74" i="1"/>
  <c r="T70" i="1"/>
  <c r="T23" i="1"/>
  <c r="T69" i="1"/>
  <c r="V234" i="1"/>
  <c r="V379" i="1"/>
  <c r="V427" i="1"/>
  <c r="T65" i="1"/>
  <c r="U65" i="1" s="1"/>
  <c r="V21" i="1"/>
  <c r="T84" i="1"/>
  <c r="AA425" i="1"/>
  <c r="V345" i="1"/>
  <c r="V170" i="1"/>
  <c r="T170" i="1"/>
  <c r="AE373" i="1"/>
  <c r="T355" i="1"/>
  <c r="T57" i="1"/>
  <c r="U57" i="1" s="1"/>
  <c r="T262" i="1"/>
  <c r="V262" i="1"/>
  <c r="V163" i="1"/>
  <c r="T163" i="1"/>
  <c r="U163" i="1" s="1"/>
  <c r="V90" i="1"/>
  <c r="T423" i="1"/>
  <c r="U423" i="1" s="1"/>
  <c r="V423" i="1"/>
  <c r="AE395" i="1"/>
  <c r="R340" i="1"/>
  <c r="S340" i="1"/>
  <c r="V324" i="1"/>
  <c r="T324" i="1"/>
  <c r="V282" i="1"/>
  <c r="T282" i="1"/>
  <c r="V166" i="1"/>
  <c r="T166" i="1"/>
  <c r="S435" i="1"/>
  <c r="T433" i="1"/>
  <c r="AB433" i="1" s="1"/>
  <c r="R419" i="1"/>
  <c r="S419" i="1" s="1"/>
  <c r="T364" i="1"/>
  <c r="AB364" i="1" s="1"/>
  <c r="V479" i="1"/>
  <c r="T464" i="1"/>
  <c r="AC464" i="1" s="1"/>
  <c r="AD464" i="1" s="1"/>
  <c r="AF464" i="1"/>
  <c r="R370" i="1"/>
  <c r="S370" i="1" s="1"/>
  <c r="T446" i="1"/>
  <c r="U446" i="1" s="1"/>
  <c r="R424" i="1"/>
  <c r="S424" i="1" s="1"/>
  <c r="S414" i="1"/>
  <c r="S412" i="1"/>
  <c r="T365" i="1"/>
  <c r="T349" i="1"/>
  <c r="R338" i="1"/>
  <c r="S338" i="1" s="1"/>
  <c r="R337" i="1"/>
  <c r="S337" i="1"/>
  <c r="R325" i="1"/>
  <c r="S325" i="1" s="1"/>
  <c r="R323" i="1"/>
  <c r="S323" i="1" s="1"/>
  <c r="R320" i="1"/>
  <c r="S320" i="1" s="1"/>
  <c r="R470" i="1"/>
  <c r="S470" i="1"/>
  <c r="R460" i="1"/>
  <c r="S460" i="1"/>
  <c r="R450" i="1"/>
  <c r="S450" i="1" s="1"/>
  <c r="T411" i="1"/>
  <c r="AA356" i="1"/>
  <c r="S356" i="1"/>
  <c r="T353" i="1"/>
  <c r="U353" i="1" s="1"/>
  <c r="R324" i="1"/>
  <c r="S324" i="1" s="1"/>
  <c r="R293" i="1"/>
  <c r="S293" i="1" s="1"/>
  <c r="T131" i="1"/>
  <c r="R261" i="1"/>
  <c r="S261" i="1"/>
  <c r="AA223" i="1"/>
  <c r="AB223" i="1" s="1"/>
  <c r="R154" i="1"/>
  <c r="S154" i="1"/>
  <c r="T116" i="1"/>
  <c r="R101" i="1"/>
  <c r="S101" i="1" s="1"/>
  <c r="R71" i="1"/>
  <c r="S71" i="1" s="1"/>
  <c r="T67" i="1"/>
  <c r="AB67" i="1" s="1"/>
  <c r="R308" i="1"/>
  <c r="S308" i="1" s="1"/>
  <c r="R304" i="1"/>
  <c r="S304" i="1" s="1"/>
  <c r="R301" i="1"/>
  <c r="S301" i="1"/>
  <c r="T250" i="1"/>
  <c r="U250" i="1" s="1"/>
  <c r="R237" i="1"/>
  <c r="S237" i="1" s="1"/>
  <c r="T212" i="1"/>
  <c r="S197" i="1"/>
  <c r="R178" i="1"/>
  <c r="S178" i="1"/>
  <c r="R166" i="1"/>
  <c r="S166" i="1"/>
  <c r="R160" i="1"/>
  <c r="S160" i="1" s="1"/>
  <c r="R153" i="1"/>
  <c r="S153" i="1" s="1"/>
  <c r="R122" i="1"/>
  <c r="S122" i="1" s="1"/>
  <c r="T120" i="1"/>
  <c r="R90" i="1"/>
  <c r="S90" i="1"/>
  <c r="V437" i="1"/>
  <c r="V435" i="1"/>
  <c r="T363" i="1"/>
  <c r="V433" i="1"/>
  <c r="U362" i="1"/>
  <c r="T500" i="1"/>
  <c r="U500" i="1" s="1"/>
  <c r="AE436" i="1"/>
  <c r="V389" i="1"/>
  <c r="T389" i="1"/>
  <c r="T369" i="1"/>
  <c r="AC369" i="1" s="1"/>
  <c r="AD369" i="1" s="1"/>
  <c r="T367" i="1"/>
  <c r="T326" i="1"/>
  <c r="U326" i="1"/>
  <c r="V326" i="1"/>
  <c r="U484" i="1"/>
  <c r="AA421" i="1"/>
  <c r="S368" i="1"/>
  <c r="R355" i="1"/>
  <c r="S355" i="1"/>
  <c r="S484" i="1"/>
  <c r="T432" i="1"/>
  <c r="T337" i="1"/>
  <c r="AB337" i="1" s="1"/>
  <c r="T321" i="1"/>
  <c r="U321" i="1"/>
  <c r="V321" i="1"/>
  <c r="T493" i="1"/>
  <c r="R446" i="1"/>
  <c r="S446" i="1" s="1"/>
  <c r="T425" i="1"/>
  <c r="R416" i="1"/>
  <c r="S416" i="1" s="1"/>
  <c r="R384" i="1"/>
  <c r="S384" i="1"/>
  <c r="R330" i="1"/>
  <c r="S330" i="1" s="1"/>
  <c r="R411" i="1"/>
  <c r="S411" i="1" s="1"/>
  <c r="R402" i="1"/>
  <c r="S402" i="1"/>
  <c r="R360" i="1"/>
  <c r="S360" i="1" s="1"/>
  <c r="S502" i="1"/>
  <c r="R501" i="1"/>
  <c r="S501" i="1" s="1"/>
  <c r="T492" i="1"/>
  <c r="S489" i="1"/>
  <c r="T471" i="1"/>
  <c r="U471" i="1"/>
  <c r="S466" i="1"/>
  <c r="T456" i="1"/>
  <c r="S410" i="1"/>
  <c r="R405" i="1"/>
  <c r="S405" i="1" s="1"/>
  <c r="T404" i="1"/>
  <c r="U404" i="1"/>
  <c r="R396" i="1"/>
  <c r="S396" i="1"/>
  <c r="T376" i="1"/>
  <c r="R297" i="1"/>
  <c r="S297" i="1" s="1"/>
  <c r="T263" i="1"/>
  <c r="T191" i="1"/>
  <c r="AA90" i="1"/>
  <c r="R358" i="1"/>
  <c r="S358" i="1" s="1"/>
  <c r="T340" i="1"/>
  <c r="U340" i="1" s="1"/>
  <c r="R339" i="1"/>
  <c r="S339" i="1" s="1"/>
  <c r="R307" i="1"/>
  <c r="S307" i="1"/>
  <c r="R300" i="1"/>
  <c r="S300" i="1" s="1"/>
  <c r="T290" i="1"/>
  <c r="S290" i="1"/>
  <c r="R288" i="1"/>
  <c r="S288" i="1"/>
  <c r="R287" i="1"/>
  <c r="S287" i="1"/>
  <c r="R284" i="1"/>
  <c r="S284" i="1" s="1"/>
  <c r="R279" i="1"/>
  <c r="S279" i="1" s="1"/>
  <c r="R276" i="1"/>
  <c r="S276" i="1" s="1"/>
  <c r="R265" i="1"/>
  <c r="S265" i="1"/>
  <c r="T231" i="1"/>
  <c r="U231" i="1" s="1"/>
  <c r="AG231" i="1" s="1"/>
  <c r="AH231" i="1" s="1"/>
  <c r="AA226" i="1"/>
  <c r="AB226" i="1" s="1"/>
  <c r="R215" i="1"/>
  <c r="S215" i="1"/>
  <c r="R202" i="1"/>
  <c r="S202" i="1"/>
  <c r="T264" i="1"/>
  <c r="AC264" i="1" s="1"/>
  <c r="AD264" i="1" s="1"/>
  <c r="R257" i="1"/>
  <c r="S257" i="1"/>
  <c r="T254" i="1"/>
  <c r="AA214" i="1"/>
  <c r="S177" i="1"/>
  <c r="R155" i="1"/>
  <c r="S155" i="1" s="1"/>
  <c r="T150" i="1"/>
  <c r="U150" i="1" s="1"/>
  <c r="R149" i="1"/>
  <c r="S149" i="1"/>
  <c r="T106" i="1"/>
  <c r="U106" i="1"/>
  <c r="R67" i="1"/>
  <c r="S67" i="1" s="1"/>
  <c r="R126" i="1"/>
  <c r="S126" i="1" s="1"/>
  <c r="R86" i="1"/>
  <c r="S86" i="1" s="1"/>
  <c r="R81" i="1"/>
  <c r="S81" i="1"/>
  <c r="R70" i="1"/>
  <c r="S70" i="1" s="1"/>
  <c r="R61" i="1"/>
  <c r="S61" i="1" s="1"/>
  <c r="R28" i="1"/>
  <c r="S28" i="1"/>
  <c r="R25" i="1"/>
  <c r="S25" i="1"/>
  <c r="R31" i="1"/>
  <c r="S31" i="1" s="1"/>
  <c r="R27" i="1"/>
  <c r="S27" i="1" s="1"/>
  <c r="T257" i="1"/>
  <c r="V257" i="1"/>
  <c r="AE382" i="1"/>
  <c r="V291" i="1"/>
  <c r="T291" i="1"/>
  <c r="AA277" i="1"/>
  <c r="AE266" i="1"/>
  <c r="AA182" i="1"/>
  <c r="AB182" i="1"/>
  <c r="AE162" i="1"/>
  <c r="T130" i="1"/>
  <c r="U130" i="1"/>
  <c r="T181" i="1"/>
  <c r="V191" i="1"/>
  <c r="T377" i="1"/>
  <c r="V376" i="1"/>
  <c r="V485" i="1"/>
  <c r="T485" i="1"/>
  <c r="T467" i="1"/>
  <c r="U467" i="1"/>
  <c r="R354" i="1"/>
  <c r="S354" i="1" s="1"/>
  <c r="R343" i="1"/>
  <c r="S343" i="1" s="1"/>
  <c r="R312" i="1"/>
  <c r="S312" i="1" s="1"/>
  <c r="V289" i="1"/>
  <c r="T289" i="1"/>
  <c r="V393" i="1"/>
  <c r="AE206" i="1"/>
  <c r="V144" i="1"/>
  <c r="T144" i="1"/>
  <c r="U144" i="1" s="1"/>
  <c r="AE131" i="1"/>
  <c r="V129" i="1"/>
  <c r="T129" i="1"/>
  <c r="U129" i="1"/>
  <c r="AE129" i="1"/>
  <c r="AA129" i="1"/>
  <c r="T386" i="1"/>
  <c r="V492" i="1"/>
  <c r="V491" i="1"/>
  <c r="AA452" i="1"/>
  <c r="AB452" i="1"/>
  <c r="V319" i="1"/>
  <c r="T319" i="1"/>
  <c r="T317" i="1"/>
  <c r="U317" i="1"/>
  <c r="V317" i="1"/>
  <c r="V315" i="1"/>
  <c r="T315" i="1"/>
  <c r="T313" i="1"/>
  <c r="V458" i="1"/>
  <c r="V300" i="1"/>
  <c r="T296" i="1"/>
  <c r="V261" i="1"/>
  <c r="T261" i="1"/>
  <c r="V498" i="1"/>
  <c r="T498" i="1"/>
  <c r="AC498" i="1" s="1"/>
  <c r="AD498" i="1" s="1"/>
  <c r="U498" i="1"/>
  <c r="R479" i="1"/>
  <c r="S479" i="1" s="1"/>
  <c r="V462" i="1"/>
  <c r="T462" i="1"/>
  <c r="AC462" i="1" s="1"/>
  <c r="AD462" i="1" s="1"/>
  <c r="AE227" i="1"/>
  <c r="S443" i="1"/>
  <c r="R371" i="1"/>
  <c r="S371" i="1" s="1"/>
  <c r="T286" i="1"/>
  <c r="AA236" i="1"/>
  <c r="R497" i="1"/>
  <c r="S497" i="1"/>
  <c r="R493" i="1"/>
  <c r="S493" i="1" s="1"/>
  <c r="AA462" i="1"/>
  <c r="AB462" i="1" s="1"/>
  <c r="R458" i="1"/>
  <c r="S458" i="1" s="1"/>
  <c r="R453" i="1"/>
  <c r="S453" i="1" s="1"/>
  <c r="R441" i="1"/>
  <c r="S441" i="1"/>
  <c r="S366" i="1"/>
  <c r="R309" i="1"/>
  <c r="S309" i="1" s="1"/>
  <c r="R249" i="1"/>
  <c r="S249" i="1" s="1"/>
  <c r="S406" i="1"/>
  <c r="S389" i="1"/>
  <c r="R361" i="1"/>
  <c r="S361" i="1" s="1"/>
  <c r="R315" i="1"/>
  <c r="S315" i="1"/>
  <c r="R285" i="1"/>
  <c r="S285" i="1" s="1"/>
  <c r="T274" i="1"/>
  <c r="R251" i="1"/>
  <c r="S251" i="1" s="1"/>
  <c r="S407" i="1"/>
  <c r="R376" i="1"/>
  <c r="S376" i="1"/>
  <c r="AA350" i="1"/>
  <c r="AB350" i="1"/>
  <c r="AC350" i="1"/>
  <c r="AD350" i="1" s="1"/>
  <c r="R264" i="1"/>
  <c r="S264" i="1" s="1"/>
  <c r="R256" i="1"/>
  <c r="S256" i="1" s="1"/>
  <c r="T249" i="1"/>
  <c r="AA187" i="1"/>
  <c r="AB187" i="1"/>
  <c r="AC187" i="1"/>
  <c r="AD187" i="1" s="1"/>
  <c r="V146" i="1"/>
  <c r="T146" i="1"/>
  <c r="R204" i="1"/>
  <c r="S204" i="1"/>
  <c r="AA159" i="1"/>
  <c r="V150" i="1"/>
  <c r="R150" i="1"/>
  <c r="S150" i="1" s="1"/>
  <c r="R234" i="1"/>
  <c r="S234" i="1" s="1"/>
  <c r="AD224" i="1"/>
  <c r="R211" i="1"/>
  <c r="S211" i="1"/>
  <c r="R206" i="1"/>
  <c r="S206" i="1" s="1"/>
  <c r="R192" i="1"/>
  <c r="S192" i="1"/>
  <c r="AA175" i="1"/>
  <c r="AB175" i="1" s="1"/>
  <c r="R140" i="1"/>
  <c r="S140" i="1"/>
  <c r="AA46" i="1"/>
  <c r="V106" i="1"/>
  <c r="AA74" i="1"/>
  <c r="AB74" i="1"/>
  <c r="AC74" i="1"/>
  <c r="AD74" i="1" s="1"/>
  <c r="T164" i="1"/>
  <c r="R162" i="1"/>
  <c r="S162" i="1"/>
  <c r="R109" i="1"/>
  <c r="S109" i="1"/>
  <c r="T100" i="1"/>
  <c r="V100" i="1"/>
  <c r="R68" i="1"/>
  <c r="S68" i="1" s="1"/>
  <c r="R52" i="1"/>
  <c r="S52" i="1" s="1"/>
  <c r="R98" i="1"/>
  <c r="S98" i="1" s="1"/>
  <c r="R64" i="1"/>
  <c r="S64" i="1"/>
  <c r="R45" i="1"/>
  <c r="S45" i="1" s="1"/>
  <c r="AA126" i="1"/>
  <c r="R91" i="1"/>
  <c r="S91" i="1"/>
  <c r="R84" i="1"/>
  <c r="S84" i="1" s="1"/>
  <c r="AA79" i="1"/>
  <c r="AB79" i="1" s="1"/>
  <c r="T78" i="1"/>
  <c r="R74" i="1"/>
  <c r="S74" i="1" s="1"/>
  <c r="R63" i="1"/>
  <c r="S63" i="1" s="1"/>
  <c r="AA56" i="1"/>
  <c r="AA44" i="1"/>
  <c r="AB44" i="1" s="1"/>
  <c r="R43" i="1"/>
  <c r="S43" i="1" s="1"/>
  <c r="R38" i="1"/>
  <c r="S38" i="1"/>
  <c r="T50" i="1"/>
  <c r="AB50" i="1" s="1"/>
  <c r="AC50" i="1"/>
  <c r="AD50" i="1" s="1"/>
  <c r="V50" i="1"/>
  <c r="V501" i="1"/>
  <c r="T496" i="1"/>
  <c r="V496" i="1"/>
  <c r="AE448" i="1"/>
  <c r="AF448" i="1" s="1"/>
  <c r="AG448" i="1" s="1"/>
  <c r="AH448" i="1" s="1"/>
  <c r="T444" i="1"/>
  <c r="AC444" i="1" s="1"/>
  <c r="AA409" i="1"/>
  <c r="T206" i="1"/>
  <c r="AB206" i="1" s="1"/>
  <c r="AE200" i="1"/>
  <c r="T192" i="1"/>
  <c r="T55" i="1"/>
  <c r="U55" i="1" s="1"/>
  <c r="T77" i="1"/>
  <c r="T211" i="1"/>
  <c r="AC211" i="1" s="1"/>
  <c r="AD211" i="1" s="1"/>
  <c r="T408" i="1"/>
  <c r="T499" i="1"/>
  <c r="T450" i="1"/>
  <c r="V480" i="1"/>
  <c r="V343" i="1"/>
  <c r="T343" i="1"/>
  <c r="U343" i="1"/>
  <c r="T266" i="1"/>
  <c r="AC266" i="1" s="1"/>
  <c r="AD266" i="1" s="1"/>
  <c r="V266" i="1"/>
  <c r="AE264" i="1"/>
  <c r="T188" i="1"/>
  <c r="AB188" i="1" s="1"/>
  <c r="T173" i="1"/>
  <c r="V97" i="1"/>
  <c r="T97" i="1"/>
  <c r="AA42" i="1"/>
  <c r="AB42" i="1" s="1"/>
  <c r="AC42" i="1"/>
  <c r="AD42" i="1" s="1"/>
  <c r="AE441" i="1"/>
  <c r="AA184" i="1"/>
  <c r="AE70" i="1"/>
  <c r="AA70" i="1"/>
  <c r="T37" i="1"/>
  <c r="U37" i="1" s="1"/>
  <c r="T189" i="1"/>
  <c r="AB189" i="1" s="1"/>
  <c r="AC189" i="1"/>
  <c r="AD189" i="1" s="1"/>
  <c r="AF189" i="1" s="1"/>
  <c r="T436" i="1"/>
  <c r="T486" i="1"/>
  <c r="T455" i="1"/>
  <c r="U455" i="1" s="1"/>
  <c r="V476" i="1"/>
  <c r="T476" i="1"/>
  <c r="V474" i="1"/>
  <c r="T473" i="1"/>
  <c r="U473" i="1"/>
  <c r="AA465" i="1"/>
  <c r="T459" i="1"/>
  <c r="V457" i="1"/>
  <c r="AA423" i="1"/>
  <c r="AB423" i="1" s="1"/>
  <c r="AE405" i="1"/>
  <c r="AE393" i="1"/>
  <c r="AE371" i="1"/>
  <c r="V359" i="1"/>
  <c r="T329" i="1"/>
  <c r="AC329" i="1"/>
  <c r="AD329" i="1"/>
  <c r="AF329" i="1"/>
  <c r="V308" i="1"/>
  <c r="AE300" i="1"/>
  <c r="T275" i="1"/>
  <c r="AE261" i="1"/>
  <c r="T238" i="1"/>
  <c r="T218" i="1"/>
  <c r="T490" i="1"/>
  <c r="AA473" i="1"/>
  <c r="T468" i="1"/>
  <c r="AB468" i="1" s="1"/>
  <c r="V451" i="1"/>
  <c r="R430" i="1"/>
  <c r="S430" i="1" s="1"/>
  <c r="AA456" i="1"/>
  <c r="V452" i="1"/>
  <c r="V284" i="1"/>
  <c r="V483" i="1"/>
  <c r="T483" i="1"/>
  <c r="V475" i="1"/>
  <c r="R464" i="1"/>
  <c r="S464" i="1" s="1"/>
  <c r="V323" i="1"/>
  <c r="V494" i="1"/>
  <c r="R476" i="1"/>
  <c r="S476" i="1" s="1"/>
  <c r="R474" i="1"/>
  <c r="S474" i="1" s="1"/>
  <c r="T466" i="1"/>
  <c r="T288" i="1"/>
  <c r="V288" i="1"/>
  <c r="AA338" i="1"/>
  <c r="V298" i="1"/>
  <c r="T280" i="1"/>
  <c r="R158" i="1"/>
  <c r="S158" i="1" s="1"/>
  <c r="R152" i="1"/>
  <c r="S152" i="1" s="1"/>
  <c r="T147" i="1"/>
  <c r="V147" i="1"/>
  <c r="R124" i="1"/>
  <c r="S124" i="1" s="1"/>
  <c r="R111" i="1"/>
  <c r="S111" i="1"/>
  <c r="V89" i="1"/>
  <c r="T89" i="1"/>
  <c r="AC31" i="1"/>
  <c r="AD31" i="1"/>
  <c r="AC24" i="1"/>
  <c r="AD24" i="1" s="1"/>
  <c r="AF24" i="1"/>
  <c r="AC26" i="1"/>
  <c r="AD26" i="1" s="1"/>
  <c r="AC33" i="1"/>
  <c r="AD33" i="1" s="1"/>
  <c r="U242" i="1"/>
  <c r="U114" i="1"/>
  <c r="AC495" i="1"/>
  <c r="AD495" i="1"/>
  <c r="AC17" i="1"/>
  <c r="AD17" i="1"/>
  <c r="AF17" i="1" s="1"/>
  <c r="AC44" i="1"/>
  <c r="AD44" i="1" s="1"/>
  <c r="AF44" i="1"/>
  <c r="AG44" i="1" s="1"/>
  <c r="AH44" i="1" s="1"/>
  <c r="U136" i="1"/>
  <c r="AG136" i="1" s="1"/>
  <c r="AH136" i="1" s="1"/>
  <c r="U20" i="1"/>
  <c r="U17" i="1"/>
  <c r="AC45" i="1"/>
  <c r="AD45" i="1" s="1"/>
  <c r="AB426" i="1"/>
  <c r="AC226" i="1"/>
  <c r="AD226" i="1"/>
  <c r="AF226" i="1"/>
  <c r="AG226" i="1" s="1"/>
  <c r="AH226" i="1" s="1"/>
  <c r="AC368" i="1"/>
  <c r="AD368" i="1" s="1"/>
  <c r="AB495" i="1"/>
  <c r="AC479" i="1"/>
  <c r="AD479" i="1"/>
  <c r="AF479" i="1"/>
  <c r="U73" i="1"/>
  <c r="AC420" i="1"/>
  <c r="AD420" i="1" s="1"/>
  <c r="AC162" i="1"/>
  <c r="AD162" i="1" s="1"/>
  <c r="AF162" i="1" s="1"/>
  <c r="AC56" i="1"/>
  <c r="AD56" i="1" s="1"/>
  <c r="AF56" i="1"/>
  <c r="AC471" i="1"/>
  <c r="AD471" i="1"/>
  <c r="AD484" i="1"/>
  <c r="U376" i="1"/>
  <c r="AC500" i="1"/>
  <c r="AD500" i="1" s="1"/>
  <c r="U249" i="1"/>
  <c r="U451" i="1"/>
  <c r="U211" i="1"/>
  <c r="U288" i="1"/>
  <c r="U323" i="1"/>
  <c r="U496" i="1"/>
  <c r="U501" i="1"/>
  <c r="AC501" i="1"/>
  <c r="AD501" i="1" s="1"/>
  <c r="AF501" i="1" s="1"/>
  <c r="U444" i="1"/>
  <c r="U164" i="1"/>
  <c r="U131" i="1"/>
  <c r="U83" i="1"/>
  <c r="U286" i="1"/>
  <c r="U121" i="1"/>
  <c r="AC39" i="1"/>
  <c r="AD39" i="1" s="1"/>
  <c r="AF39" i="1"/>
  <c r="AC175" i="1"/>
  <c r="AD175" i="1"/>
  <c r="U175" i="1"/>
  <c r="V502" i="1"/>
  <c r="T502" i="1"/>
  <c r="T491" i="1"/>
  <c r="U491" i="1" s="1"/>
  <c r="V472" i="1"/>
  <c r="T454" i="1"/>
  <c r="AC454" i="1"/>
  <c r="AD454" i="1" s="1"/>
  <c r="AA415" i="1"/>
  <c r="AB415" i="1" s="1"/>
  <c r="V409" i="1"/>
  <c r="T409" i="1"/>
  <c r="AA389" i="1"/>
  <c r="AC423" i="1"/>
  <c r="AD423" i="1" s="1"/>
  <c r="U149" i="1"/>
  <c r="U409" i="1"/>
  <c r="AA393" i="1"/>
  <c r="U413" i="1"/>
  <c r="U510" i="1"/>
  <c r="AB510" i="1"/>
  <c r="AC510" i="1"/>
  <c r="AD510" i="1" s="1"/>
  <c r="U448" i="1"/>
  <c r="AC190" i="1"/>
  <c r="AD190" i="1"/>
  <c r="AA446" i="1"/>
  <c r="AB446" i="1" s="1"/>
  <c r="AC446" i="1"/>
  <c r="AD446" i="1" s="1"/>
  <c r="AF446" i="1" s="1"/>
  <c r="AA441" i="1"/>
  <c r="AB441" i="1" s="1"/>
  <c r="U198" i="1"/>
  <c r="AC432" i="1"/>
  <c r="AD432" i="1"/>
  <c r="AF432" i="1"/>
  <c r="AC414" i="1"/>
  <c r="AD414" i="1" s="1"/>
  <c r="AF414" i="1" s="1"/>
  <c r="AB448" i="1"/>
  <c r="U200" i="1"/>
  <c r="U196" i="1"/>
  <c r="U171" i="1"/>
  <c r="U103" i="1"/>
  <c r="AB170" i="1"/>
  <c r="AC170" i="1"/>
  <c r="AD170" i="1" s="1"/>
  <c r="AA85" i="1"/>
  <c r="AB85" i="1" s="1"/>
  <c r="AC85" i="1" s="1"/>
  <c r="AD85" i="1" s="1"/>
  <c r="AA71" i="1"/>
  <c r="AA65" i="1"/>
  <c r="AA84" i="1"/>
  <c r="AA82" i="1"/>
  <c r="AA369" i="1"/>
  <c r="AB369" i="1" s="1"/>
  <c r="V453" i="1"/>
  <c r="U399" i="1"/>
  <c r="T98" i="1"/>
  <c r="V19" i="1"/>
  <c r="T14" i="1"/>
  <c r="AB14" i="1" s="1"/>
  <c r="V399" i="1"/>
  <c r="AC399" i="1"/>
  <c r="AD399" i="1"/>
  <c r="U468" i="1"/>
  <c r="AC468" i="1"/>
  <c r="AD468" i="1" s="1"/>
  <c r="U170" i="1"/>
  <c r="U145" i="1"/>
  <c r="AB479" i="1"/>
  <c r="V439" i="1"/>
  <c r="V134" i="1"/>
  <c r="T134" i="1"/>
  <c r="U134" i="1" s="1"/>
  <c r="AA100" i="1"/>
  <c r="V46" i="1"/>
  <c r="T46" i="1"/>
  <c r="U143" i="1"/>
  <c r="U426" i="1"/>
  <c r="AD426" i="1"/>
  <c r="U148" i="1"/>
  <c r="U30" i="1"/>
  <c r="T38" i="1"/>
  <c r="U139" i="1"/>
  <c r="V511" i="1"/>
  <c r="T511" i="1"/>
  <c r="AB511" i="1" s="1"/>
  <c r="T494" i="1"/>
  <c r="AB494" i="1"/>
  <c r="T474" i="1"/>
  <c r="AC474" i="1" s="1"/>
  <c r="AD474" i="1" s="1"/>
  <c r="AB429" i="1"/>
  <c r="T422" i="1"/>
  <c r="AB422" i="1"/>
  <c r="AA390" i="1"/>
  <c r="T379" i="1"/>
  <c r="AC379" i="1" s="1"/>
  <c r="V374" i="1"/>
  <c r="T374" i="1"/>
  <c r="T345" i="1"/>
  <c r="T320" i="1"/>
  <c r="U320" i="1" s="1"/>
  <c r="V320" i="1"/>
  <c r="V222" i="1"/>
  <c r="T222" i="1"/>
  <c r="U222" i="1" s="1"/>
  <c r="T434" i="1"/>
  <c r="AC434" i="1" s="1"/>
  <c r="AD434" i="1" s="1"/>
  <c r="V434" i="1"/>
  <c r="T421" i="1"/>
  <c r="V194" i="1"/>
  <c r="T15" i="1"/>
  <c r="AC15" i="1" s="1"/>
  <c r="AD15" i="1" s="1"/>
  <c r="AC473" i="1"/>
  <c r="AD473" i="1" s="1"/>
  <c r="AF473" i="1" s="1"/>
  <c r="U499" i="1"/>
  <c r="AB499" i="1"/>
  <c r="U337" i="1"/>
  <c r="AD410" i="1"/>
  <c r="AF410" i="1"/>
  <c r="U410" i="1"/>
  <c r="AF504" i="1"/>
  <c r="AG504" i="1" s="1"/>
  <c r="AH504" i="1" s="1"/>
  <c r="V497" i="1"/>
  <c r="T497" i="1"/>
  <c r="V428" i="1"/>
  <c r="T428" i="1"/>
  <c r="AC428" i="1" s="1"/>
  <c r="AD428" i="1" s="1"/>
  <c r="V402" i="1"/>
  <c r="U284" i="1"/>
  <c r="T223" i="1"/>
  <c r="U223" i="1"/>
  <c r="V223" i="1"/>
  <c r="AA151" i="1"/>
  <c r="AB151" i="1" s="1"/>
  <c r="V137" i="1"/>
  <c r="T137" i="1"/>
  <c r="AA102" i="1"/>
  <c r="AB102" i="1" s="1"/>
  <c r="AC102" i="1"/>
  <c r="AD102" i="1"/>
  <c r="U102" i="1"/>
  <c r="AC499" i="1"/>
  <c r="AD499" i="1"/>
  <c r="T318" i="1"/>
  <c r="U318" i="1"/>
  <c r="V487" i="1"/>
  <c r="U458" i="1"/>
  <c r="U369" i="1"/>
  <c r="AD362" i="1"/>
  <c r="AF362" i="1" s="1"/>
  <c r="T415" i="1"/>
  <c r="U415" i="1" s="1"/>
  <c r="U63" i="1"/>
  <c r="U251" i="1"/>
  <c r="U86" i="1"/>
  <c r="U45" i="1"/>
  <c r="AB45" i="1"/>
  <c r="AB512" i="1"/>
  <c r="AC512" i="1"/>
  <c r="AD512" i="1"/>
  <c r="T506" i="1"/>
  <c r="U506" i="1" s="1"/>
  <c r="AB506" i="1"/>
  <c r="AB455" i="1"/>
  <c r="AC452" i="1"/>
  <c r="AD452" i="1" s="1"/>
  <c r="V417" i="1"/>
  <c r="T417" i="1"/>
  <c r="U417" i="1"/>
  <c r="U47" i="1"/>
  <c r="AC47" i="1"/>
  <c r="AD47" i="1" s="1"/>
  <c r="AF169" i="1"/>
  <c r="U507" i="1"/>
  <c r="AC507" i="1"/>
  <c r="AD507" i="1"/>
  <c r="AA379" i="1"/>
  <c r="AA375" i="1"/>
  <c r="AB375" i="1"/>
  <c r="V213" i="1"/>
  <c r="T213" i="1"/>
  <c r="V160" i="1"/>
  <c r="T160" i="1"/>
  <c r="U259" i="1"/>
  <c r="U187" i="1"/>
  <c r="AB504" i="1"/>
  <c r="R507" i="1"/>
  <c r="S507" i="1"/>
  <c r="U503" i="1"/>
  <c r="AB501" i="1"/>
  <c r="R483" i="1"/>
  <c r="S483" i="1" s="1"/>
  <c r="S475" i="1"/>
  <c r="V430" i="1"/>
  <c r="R429" i="1"/>
  <c r="S429" i="1"/>
  <c r="V395" i="1"/>
  <c r="R390" i="1"/>
  <c r="S390" i="1"/>
  <c r="AA384" i="1"/>
  <c r="AA139" i="1"/>
  <c r="AB139" i="1" s="1"/>
  <c r="AC139" i="1" s="1"/>
  <c r="AD139" i="1" s="1"/>
  <c r="U92" i="1"/>
  <c r="AA417" i="1"/>
  <c r="AB417" i="1" s="1"/>
  <c r="AA391" i="1"/>
  <c r="AB391" i="1"/>
  <c r="AA142" i="1"/>
  <c r="AA108" i="1"/>
  <c r="AB69" i="1"/>
  <c r="AC69" i="1" s="1"/>
  <c r="R381" i="1"/>
  <c r="S381" i="1"/>
  <c r="AA104" i="1"/>
  <c r="AA164" i="1"/>
  <c r="AB164" i="1"/>
  <c r="AA140" i="1"/>
  <c r="AB140" i="1"/>
  <c r="AC140" i="1"/>
  <c r="AD140" i="1"/>
  <c r="AF140" i="1" s="1"/>
  <c r="AA124" i="1"/>
  <c r="AB124" i="1" s="1"/>
  <c r="U511" i="1"/>
  <c r="AC511" i="1"/>
  <c r="AD511" i="1"/>
  <c r="AF512" i="1"/>
  <c r="AG512" i="1" s="1"/>
  <c r="AH512" i="1" s="1"/>
  <c r="U14" i="1"/>
  <c r="AC395" i="1"/>
  <c r="AD395" i="1"/>
  <c r="AC506" i="1"/>
  <c r="AD506" i="1" s="1"/>
  <c r="U422" i="1"/>
  <c r="U374" i="1"/>
  <c r="AC374" i="1"/>
  <c r="AD374" i="1"/>
  <c r="AF374" i="1" s="1"/>
  <c r="U46" i="1"/>
  <c r="AA144" i="1"/>
  <c r="AB144" i="1" s="1"/>
  <c r="AA206" i="1"/>
  <c r="AA221" i="1"/>
  <c r="AB221" i="1" s="1"/>
  <c r="AA196" i="1"/>
  <c r="AC196" i="1"/>
  <c r="AD196" i="1"/>
  <c r="AF196" i="1" s="1"/>
  <c r="AA153" i="1"/>
  <c r="AB153" i="1" s="1"/>
  <c r="AC153" i="1"/>
  <c r="AD153" i="1"/>
  <c r="AF153" i="1" s="1"/>
  <c r="AG153" i="1" s="1"/>
  <c r="AH153" i="1" s="1"/>
  <c r="AG451" i="1"/>
  <c r="AH451" i="1" s="1"/>
  <c r="AC340" i="1"/>
  <c r="AD340" i="1" s="1"/>
  <c r="AF340" i="1" s="1"/>
  <c r="AA336" i="1"/>
  <c r="AA172" i="1"/>
  <c r="AB172" i="1" s="1"/>
  <c r="AF454" i="1"/>
  <c r="AG454" i="1" s="1"/>
  <c r="AH454" i="1" s="1"/>
  <c r="U324" i="1"/>
  <c r="V239" i="1"/>
  <c r="T239" i="1"/>
  <c r="T237" i="1"/>
  <c r="U237" i="1" s="1"/>
  <c r="AA234" i="1"/>
  <c r="V124" i="1"/>
  <c r="T124" i="1"/>
  <c r="U203" i="1"/>
  <c r="AG501" i="1"/>
  <c r="AH501" i="1"/>
  <c r="U480" i="1"/>
  <c r="AB480" i="1"/>
  <c r="AB192" i="1"/>
  <c r="AB444" i="1"/>
  <c r="AD444" i="1"/>
  <c r="AF444" i="1"/>
  <c r="U50" i="1"/>
  <c r="U264" i="1"/>
  <c r="U116" i="1"/>
  <c r="AC411" i="1"/>
  <c r="AD411" i="1"/>
  <c r="AF411" i="1" s="1"/>
  <c r="U411" i="1"/>
  <c r="AC427" i="1"/>
  <c r="AD427" i="1" s="1"/>
  <c r="AF427" i="1" s="1"/>
  <c r="U236" i="1"/>
  <c r="U29" i="1"/>
  <c r="AC29" i="1"/>
  <c r="AD29" i="1"/>
  <c r="AB412" i="1"/>
  <c r="U412" i="1"/>
  <c r="U271" i="1"/>
  <c r="U462" i="1"/>
  <c r="AB503" i="1"/>
  <c r="AC503" i="1"/>
  <c r="AD503" i="1" s="1"/>
  <c r="AE127" i="1"/>
  <c r="AC436" i="1"/>
  <c r="AD436" i="1" s="1"/>
  <c r="AF436" i="1" s="1"/>
  <c r="AC231" i="1"/>
  <c r="AD231" i="1"/>
  <c r="AF231" i="1" s="1"/>
  <c r="U456" i="1"/>
  <c r="U79" i="1"/>
  <c r="AC79" i="1"/>
  <c r="AD79" i="1" s="1"/>
  <c r="AC48" i="1"/>
  <c r="AD48" i="1" s="1"/>
  <c r="U25" i="1"/>
  <c r="AC25" i="1"/>
  <c r="AD25" i="1"/>
  <c r="AF25" i="1"/>
  <c r="U152" i="1"/>
  <c r="AB437" i="1"/>
  <c r="U437" i="1"/>
  <c r="U454" i="1"/>
  <c r="AB454" i="1"/>
  <c r="AC151" i="1"/>
  <c r="AD151" i="1"/>
  <c r="AF151" i="1"/>
  <c r="AC437" i="1"/>
  <c r="AD437" i="1"/>
  <c r="AF437" i="1" s="1"/>
  <c r="AB435" i="1"/>
  <c r="AC417" i="1"/>
  <c r="AD417" i="1"/>
  <c r="AF417" i="1" s="1"/>
  <c r="AG417" i="1" s="1"/>
  <c r="AH417" i="1" s="1"/>
  <c r="U428" i="1"/>
  <c r="AC422" i="1"/>
  <c r="AD422" i="1" s="1"/>
  <c r="U178" i="1"/>
  <c r="AB453" i="1"/>
  <c r="AG446" i="1"/>
  <c r="AH446" i="1" s="1"/>
  <c r="AC480" i="1"/>
  <c r="AD480" i="1" s="1"/>
  <c r="AF480" i="1" s="1"/>
  <c r="AF495" i="1"/>
  <c r="AG495" i="1" s="1"/>
  <c r="AH495" i="1" s="1"/>
  <c r="U261" i="1"/>
  <c r="AB261" i="1"/>
  <c r="AC261" i="1"/>
  <c r="AD261" i="1" s="1"/>
  <c r="U432" i="1"/>
  <c r="U328" i="1"/>
  <c r="V397" i="1"/>
  <c r="T372" i="1"/>
  <c r="U289" i="1"/>
  <c r="AB411" i="1"/>
  <c r="AC353" i="1"/>
  <c r="AD353" i="1"/>
  <c r="AC413" i="1"/>
  <c r="AD413" i="1"/>
  <c r="AF413" i="1" s="1"/>
  <c r="AG413" i="1" s="1"/>
  <c r="AH413" i="1" s="1"/>
  <c r="AB18" i="1"/>
  <c r="AB107" i="1"/>
  <c r="AC107" i="1"/>
  <c r="AD107" i="1" s="1"/>
  <c r="T438" i="1"/>
  <c r="AC438" i="1" s="1"/>
  <c r="AD438" i="1" s="1"/>
  <c r="AF438" i="1" s="1"/>
  <c r="V438" i="1"/>
  <c r="U509" i="1"/>
  <c r="AC509" i="1"/>
  <c r="AD509" i="1" s="1"/>
  <c r="AB484" i="1"/>
  <c r="AA424" i="1"/>
  <c r="V391" i="1"/>
  <c r="U87" i="1"/>
  <c r="U176" i="1"/>
  <c r="AC176" i="1"/>
  <c r="AD176" i="1"/>
  <c r="AB509" i="1"/>
  <c r="AB507" i="1"/>
  <c r="R506" i="1"/>
  <c r="S506" i="1" s="1"/>
  <c r="AB486" i="1"/>
  <c r="AB442" i="1"/>
  <c r="AA398" i="1"/>
  <c r="AB498" i="1"/>
  <c r="R496" i="1"/>
  <c r="S496" i="1"/>
  <c r="AB471" i="1"/>
  <c r="T449" i="1"/>
  <c r="AB449" i="1" s="1"/>
  <c r="V424" i="1"/>
  <c r="T424" i="1"/>
  <c r="AC424" i="1"/>
  <c r="AD424" i="1"/>
  <c r="T407" i="1"/>
  <c r="AA401" i="1"/>
  <c r="AA431" i="1"/>
  <c r="AC404" i="1"/>
  <c r="AD404" i="1"/>
  <c r="AA371" i="1"/>
  <c r="AA335" i="1"/>
  <c r="AA388" i="1"/>
  <c r="AC388" i="1"/>
  <c r="AD388" i="1" s="1"/>
  <c r="R375" i="1"/>
  <c r="S375" i="1"/>
  <c r="AA351" i="1"/>
  <c r="R431" i="1"/>
  <c r="S431" i="1"/>
  <c r="AB362" i="1"/>
  <c r="T207" i="1"/>
  <c r="V207" i="1"/>
  <c r="AA180" i="1"/>
  <c r="AC240" i="1"/>
  <c r="AD240" i="1" s="1"/>
  <c r="AF240" i="1"/>
  <c r="AG240" i="1"/>
  <c r="AH240" i="1"/>
  <c r="T197" i="1"/>
  <c r="V197" i="1"/>
  <c r="AB245" i="1"/>
  <c r="T243" i="1"/>
  <c r="AA191" i="1"/>
  <c r="AC191" i="1"/>
  <c r="AD191" i="1"/>
  <c r="AG191" i="1" s="1"/>
  <c r="AH191" i="1" s="1"/>
  <c r="AB169" i="1"/>
  <c r="AA157" i="1"/>
  <c r="AB157" i="1" s="1"/>
  <c r="AC157" i="1"/>
  <c r="AD157" i="1" s="1"/>
  <c r="AF157" i="1"/>
  <c r="R193" i="1"/>
  <c r="S193" i="1" s="1"/>
  <c r="AA136" i="1"/>
  <c r="AB136" i="1" s="1"/>
  <c r="AC136" i="1" s="1"/>
  <c r="AD136" i="1" s="1"/>
  <c r="AF136" i="1" s="1"/>
  <c r="R108" i="1"/>
  <c r="S108" i="1"/>
  <c r="AB33" i="1"/>
  <c r="U391" i="1"/>
  <c r="U124" i="1"/>
  <c r="AF404" i="1"/>
  <c r="AG480" i="1"/>
  <c r="AH480" i="1"/>
  <c r="AF503" i="1"/>
  <c r="U424" i="1"/>
  <c r="AB424" i="1"/>
  <c r="U243" i="1"/>
  <c r="AC243" i="1"/>
  <c r="AD243" i="1" s="1"/>
  <c r="U449" i="1"/>
  <c r="AC449" i="1"/>
  <c r="AD449" i="1" s="1"/>
  <c r="AF449" i="1" s="1"/>
  <c r="U372" i="1"/>
  <c r="AA219" i="1"/>
  <c r="AB219" i="1" s="1"/>
  <c r="AC219" i="1"/>
  <c r="AD219" i="1" s="1"/>
  <c r="AA62" i="1"/>
  <c r="AA57" i="1"/>
  <c r="AB165" i="1"/>
  <c r="AC165" i="1"/>
  <c r="AD165" i="1"/>
  <c r="AF165" i="1"/>
  <c r="AA327" i="1"/>
  <c r="AA318" i="1"/>
  <c r="AA239" i="1"/>
  <c r="AA235" i="1"/>
  <c r="AA209" i="1"/>
  <c r="AB209" i="1"/>
  <c r="AC209" i="1"/>
  <c r="AD209" i="1" s="1"/>
  <c r="AA200" i="1"/>
  <c r="AB200" i="1" s="1"/>
  <c r="AA149" i="1"/>
  <c r="AB149" i="1" s="1"/>
  <c r="AA148" i="1"/>
  <c r="AB148" i="1" s="1"/>
  <c r="AC148" i="1"/>
  <c r="AD148" i="1" s="1"/>
  <c r="AA72" i="1"/>
  <c r="AB72" i="1"/>
  <c r="AC72" i="1"/>
  <c r="AD72" i="1" s="1"/>
  <c r="AB211" i="1"/>
  <c r="AA314" i="1"/>
  <c r="AA305" i="1"/>
  <c r="AB305" i="1" s="1"/>
  <c r="AC305" i="1" s="1"/>
  <c r="AD305" i="1" s="1"/>
  <c r="AA101" i="1"/>
  <c r="AB101" i="1" s="1"/>
  <c r="AC101" i="1" s="1"/>
  <c r="AD101" i="1" s="1"/>
  <c r="AF101" i="1" s="1"/>
  <c r="AC38" i="1"/>
  <c r="AD38" i="1" s="1"/>
  <c r="AF38" i="1" s="1"/>
  <c r="U38" i="1"/>
  <c r="AB38" i="1"/>
  <c r="U347" i="1"/>
  <c r="AB16" i="1"/>
  <c r="U111" i="1"/>
  <c r="T431" i="1"/>
  <c r="AB431" i="1"/>
  <c r="AB406" i="1"/>
  <c r="T406" i="1"/>
  <c r="AC406" i="1" s="1"/>
  <c r="AD406" i="1" s="1"/>
  <c r="V405" i="1"/>
  <c r="T405" i="1"/>
  <c r="T402" i="1"/>
  <c r="AB402" i="1" s="1"/>
  <c r="T401" i="1"/>
  <c r="V401" i="1"/>
  <c r="T398" i="1"/>
  <c r="AB407" i="1"/>
  <c r="AG412" i="1"/>
  <c r="AH412" i="1" s="1"/>
  <c r="AG432" i="1"/>
  <c r="AH432" i="1" s="1"/>
  <c r="AC60" i="1"/>
  <c r="AD60" i="1" s="1"/>
  <c r="AF423" i="1"/>
  <c r="U100" i="1"/>
  <c r="U322" i="1"/>
  <c r="AC415" i="1"/>
  <c r="AD415" i="1" s="1"/>
  <c r="AF415" i="1" s="1"/>
  <c r="U300" i="1"/>
  <c r="AC355" i="1"/>
  <c r="AD355" i="1" s="1"/>
  <c r="U355" i="1"/>
  <c r="U309" i="1"/>
  <c r="U80" i="1"/>
  <c r="U445" i="1"/>
  <c r="AB445" i="1"/>
  <c r="AC445" i="1"/>
  <c r="AD445" i="1" s="1"/>
  <c r="V294" i="1"/>
  <c r="T294" i="1"/>
  <c r="AE269" i="1"/>
  <c r="AA269" i="1"/>
  <c r="V253" i="1"/>
  <c r="T253" i="1"/>
  <c r="U253" i="1"/>
  <c r="AA232" i="1"/>
  <c r="U221" i="1"/>
  <c r="AC221" i="1"/>
  <c r="AD221" i="1" s="1"/>
  <c r="AE218" i="1"/>
  <c r="V174" i="1"/>
  <c r="T174" i="1"/>
  <c r="U174" i="1" s="1"/>
  <c r="AA123" i="1"/>
  <c r="AB123" i="1"/>
  <c r="AC123" i="1"/>
  <c r="AD123" i="1"/>
  <c r="V122" i="1"/>
  <c r="T122" i="1"/>
  <c r="AE121" i="1"/>
  <c r="AA121" i="1"/>
  <c r="AB121" i="1"/>
  <c r="AC121" i="1"/>
  <c r="AD121" i="1"/>
  <c r="T118" i="1"/>
  <c r="AA67" i="1"/>
  <c r="AF434" i="1"/>
  <c r="AG434" i="1"/>
  <c r="AH434" i="1"/>
  <c r="AB436" i="1"/>
  <c r="U436" i="1"/>
  <c r="U425" i="1"/>
  <c r="AB425" i="1"/>
  <c r="AC425" i="1"/>
  <c r="AD425" i="1" s="1"/>
  <c r="AC61" i="1"/>
  <c r="AD61" i="1"/>
  <c r="AB195" i="1"/>
  <c r="V383" i="1"/>
  <c r="T383" i="1"/>
  <c r="AC383" i="1" s="1"/>
  <c r="AD383" i="1" s="1"/>
  <c r="V378" i="1"/>
  <c r="T378" i="1"/>
  <c r="AB378" i="1"/>
  <c r="AF102" i="1"/>
  <c r="AG102" i="1" s="1"/>
  <c r="AH102" i="1" s="1"/>
  <c r="U434" i="1"/>
  <c r="AB434" i="1"/>
  <c r="AC14" i="1"/>
  <c r="AD14" i="1" s="1"/>
  <c r="U189" i="1"/>
  <c r="AG189" i="1"/>
  <c r="AH189" i="1" s="1"/>
  <c r="AC483" i="1"/>
  <c r="AD483" i="1"/>
  <c r="U483" i="1"/>
  <c r="U450" i="1"/>
  <c r="AC450" i="1"/>
  <c r="AD450" i="1" s="1"/>
  <c r="AF450" i="1" s="1"/>
  <c r="AC206" i="1"/>
  <c r="AD206" i="1"/>
  <c r="AF206" i="1" s="1"/>
  <c r="AG206" i="1" s="1"/>
  <c r="AH206" i="1"/>
  <c r="U206" i="1"/>
  <c r="U377" i="1"/>
  <c r="AC377" i="1"/>
  <c r="AD377" i="1" s="1"/>
  <c r="AF377" i="1" s="1"/>
  <c r="T13" i="1"/>
  <c r="AC13" i="1" s="1"/>
  <c r="AD13" i="1" s="1"/>
  <c r="U290" i="1"/>
  <c r="U349" i="1"/>
  <c r="AC32" i="1"/>
  <c r="AD32" i="1" s="1"/>
  <c r="U32" i="1"/>
  <c r="U115" i="1"/>
  <c r="U414" i="1"/>
  <c r="AB414" i="1"/>
  <c r="U441" i="1"/>
  <c r="AC441" i="1"/>
  <c r="AD441" i="1" s="1"/>
  <c r="U36" i="1"/>
  <c r="AC36" i="1"/>
  <c r="AD36" i="1"/>
  <c r="AB93" i="1"/>
  <c r="AC93" i="1"/>
  <c r="AD93" i="1"/>
  <c r="AF93" i="1" s="1"/>
  <c r="U93" i="1"/>
  <c r="U487" i="1"/>
  <c r="AC487" i="1"/>
  <c r="AD487" i="1" s="1"/>
  <c r="AF487" i="1" s="1"/>
  <c r="V477" i="1"/>
  <c r="T477" i="1"/>
  <c r="AC477" i="1" s="1"/>
  <c r="AD477" i="1" s="1"/>
  <c r="AF477" i="1" s="1"/>
  <c r="T475" i="1"/>
  <c r="T472" i="1"/>
  <c r="AB469" i="1"/>
  <c r="T469" i="1"/>
  <c r="T443" i="1"/>
  <c r="AC435" i="1"/>
  <c r="AD435" i="1" s="1"/>
  <c r="U435" i="1"/>
  <c r="T430" i="1"/>
  <c r="AB430" i="1" s="1"/>
  <c r="T28" i="1"/>
  <c r="T19" i="1"/>
  <c r="AB19" i="1"/>
  <c r="AG427" i="1"/>
  <c r="AH427" i="1" s="1"/>
  <c r="U160" i="1"/>
  <c r="AB15" i="1"/>
  <c r="U15" i="1"/>
  <c r="T34" i="1"/>
  <c r="U98" i="1"/>
  <c r="U442" i="1"/>
  <c r="U466" i="1"/>
  <c r="AB466" i="1"/>
  <c r="AC466" i="1"/>
  <c r="AD466" i="1"/>
  <c r="U408" i="1"/>
  <c r="AC408" i="1"/>
  <c r="AD408" i="1"/>
  <c r="AC144" i="1"/>
  <c r="AD144" i="1"/>
  <c r="AC181" i="1"/>
  <c r="AD181" i="1"/>
  <c r="AF181" i="1" s="1"/>
  <c r="AG181" i="1"/>
  <c r="AH181" i="1" s="1"/>
  <c r="AB181" i="1"/>
  <c r="U181" i="1"/>
  <c r="AB492" i="1"/>
  <c r="AC492" i="1"/>
  <c r="AD492" i="1" s="1"/>
  <c r="AF492" i="1" s="1"/>
  <c r="U492" i="1"/>
  <c r="AB432" i="1"/>
  <c r="AB333" i="1"/>
  <c r="AC333" i="1" s="1"/>
  <c r="AD333" i="1" s="1"/>
  <c r="AB236" i="1"/>
  <c r="AC236" i="1"/>
  <c r="AD236" i="1" s="1"/>
  <c r="U285" i="1"/>
  <c r="AC158" i="1"/>
  <c r="AD158" i="1" s="1"/>
  <c r="U158" i="1"/>
  <c r="U245" i="1"/>
  <c r="AC245" i="1"/>
  <c r="AD245" i="1" s="1"/>
  <c r="AC228" i="1"/>
  <c r="AD228" i="1" s="1"/>
  <c r="U228" i="1"/>
  <c r="U101" i="1"/>
  <c r="U302" i="1"/>
  <c r="U24" i="1"/>
  <c r="AB24" i="1"/>
  <c r="AB487" i="1"/>
  <c r="AB483" i="1"/>
  <c r="T482" i="1"/>
  <c r="V482" i="1"/>
  <c r="T470" i="1"/>
  <c r="AB470" i="1"/>
  <c r="AC453" i="1"/>
  <c r="AD453" i="1" s="1"/>
  <c r="U453" i="1"/>
  <c r="AB450" i="1"/>
  <c r="T440" i="1"/>
  <c r="V440" i="1"/>
  <c r="U429" i="1"/>
  <c r="AC429" i="1"/>
  <c r="AD429" i="1"/>
  <c r="T360" i="1"/>
  <c r="AC360" i="1" s="1"/>
  <c r="AD360" i="1" s="1"/>
  <c r="V360" i="1"/>
  <c r="AG479" i="1"/>
  <c r="AH479" i="1"/>
  <c r="U147" i="1"/>
  <c r="AC486" i="1"/>
  <c r="AD486" i="1" s="1"/>
  <c r="U486" i="1"/>
  <c r="AC188" i="1"/>
  <c r="AD188" i="1" s="1"/>
  <c r="U188" i="1"/>
  <c r="AA51" i="1"/>
  <c r="AB493" i="1"/>
  <c r="AC493" i="1"/>
  <c r="AD493" i="1"/>
  <c r="AF493" i="1" s="1"/>
  <c r="U493" i="1"/>
  <c r="U447" i="1"/>
  <c r="AC447" i="1"/>
  <c r="AD447" i="1" s="1"/>
  <c r="AC259" i="1"/>
  <c r="AD259" i="1"/>
  <c r="U75" i="1"/>
  <c r="U95" i="1"/>
  <c r="T489" i="1"/>
  <c r="V489" i="1"/>
  <c r="AC458" i="1"/>
  <c r="AD458" i="1" s="1"/>
  <c r="AB458" i="1"/>
  <c r="T439" i="1"/>
  <c r="AB439" i="1"/>
  <c r="V419" i="1"/>
  <c r="T419" i="1"/>
  <c r="T400" i="1"/>
  <c r="AC400" i="1" s="1"/>
  <c r="AD400" i="1" s="1"/>
  <c r="V400" i="1"/>
  <c r="T392" i="1"/>
  <c r="V392" i="1"/>
  <c r="V385" i="1"/>
  <c r="T385" i="1"/>
  <c r="U385" i="1"/>
  <c r="AA298" i="1"/>
  <c r="AB298" i="1" s="1"/>
  <c r="AC298" i="1"/>
  <c r="AD298" i="1" s="1"/>
  <c r="V297" i="1"/>
  <c r="T297" i="1"/>
  <c r="AB297" i="1" s="1"/>
  <c r="AC297" i="1" s="1"/>
  <c r="AD297" i="1" s="1"/>
  <c r="V292" i="1"/>
  <c r="T292" i="1"/>
  <c r="T278" i="1"/>
  <c r="U278" i="1" s="1"/>
  <c r="AA259" i="1"/>
  <c r="AB259" i="1" s="1"/>
  <c r="V258" i="1"/>
  <c r="T258" i="1"/>
  <c r="T244" i="1"/>
  <c r="AB244" i="1"/>
  <c r="AB476" i="1"/>
  <c r="U364" i="1"/>
  <c r="AC364" i="1"/>
  <c r="AD364" i="1" s="1"/>
  <c r="AC241" i="1"/>
  <c r="AD241" i="1"/>
  <c r="AB63" i="1"/>
  <c r="AC63" i="1"/>
  <c r="AD63" i="1"/>
  <c r="AF63" i="1"/>
  <c r="U125" i="1"/>
  <c r="AB40" i="1"/>
  <c r="U128" i="1"/>
  <c r="U135" i="1"/>
  <c r="V481" i="1"/>
  <c r="T481" i="1"/>
  <c r="T465" i="1"/>
  <c r="AC465" i="1" s="1"/>
  <c r="AD465" i="1" s="1"/>
  <c r="R438" i="1"/>
  <c r="S438" i="1" s="1"/>
  <c r="AB410" i="1"/>
  <c r="T403" i="1"/>
  <c r="AB403" i="1"/>
  <c r="V334" i="1"/>
  <c r="T334" i="1"/>
  <c r="AC223" i="1"/>
  <c r="AD223" i="1" s="1"/>
  <c r="AB474" i="1"/>
  <c r="AC314" i="1"/>
  <c r="AD314" i="1"/>
  <c r="AC164" i="1"/>
  <c r="AD164" i="1"/>
  <c r="AC146" i="1"/>
  <c r="AD146" i="1"/>
  <c r="AF146" i="1"/>
  <c r="U464" i="1"/>
  <c r="AB57" i="1"/>
  <c r="AC57" i="1"/>
  <c r="AD57" i="1"/>
  <c r="AC30" i="1"/>
  <c r="AD30" i="1"/>
  <c r="AB358" i="1"/>
  <c r="AC200" i="1"/>
  <c r="AD200" i="1"/>
  <c r="U232" i="1"/>
  <c r="V488" i="1"/>
  <c r="T488" i="1"/>
  <c r="R485" i="1"/>
  <c r="S485" i="1"/>
  <c r="V463" i="1"/>
  <c r="T463" i="1"/>
  <c r="AB463" i="1" s="1"/>
  <c r="V461" i="1"/>
  <c r="T461" i="1"/>
  <c r="V356" i="1"/>
  <c r="T356" i="1"/>
  <c r="U356" i="1" s="1"/>
  <c r="V339" i="1"/>
  <c r="V387" i="1"/>
  <c r="T387" i="1"/>
  <c r="AB387" i="1"/>
  <c r="T331" i="1"/>
  <c r="V331" i="1"/>
  <c r="AA320" i="1"/>
  <c r="AB320" i="1" s="1"/>
  <c r="AC320" i="1" s="1"/>
  <c r="AD320" i="1" s="1"/>
  <c r="AA270" i="1"/>
  <c r="AB464" i="1"/>
  <c r="T460" i="1"/>
  <c r="T457" i="1"/>
  <c r="R436" i="1"/>
  <c r="S436" i="1"/>
  <c r="AA323" i="1"/>
  <c r="AB323" i="1"/>
  <c r="AC323" i="1" s="1"/>
  <c r="AD323" i="1" s="1"/>
  <c r="AF323" i="1" s="1"/>
  <c r="AA205" i="1"/>
  <c r="AB205" i="1" s="1"/>
  <c r="AC205" i="1"/>
  <c r="AD205" i="1"/>
  <c r="AF205" i="1" s="1"/>
  <c r="AG205" i="1"/>
  <c r="AH205" i="1"/>
  <c r="R392" i="1"/>
  <c r="S392" i="1" s="1"/>
  <c r="AB361" i="1"/>
  <c r="AA273" i="1"/>
  <c r="AA229" i="1"/>
  <c r="AC215" i="1"/>
  <c r="AD215" i="1"/>
  <c r="AC199" i="1"/>
  <c r="AD199" i="1"/>
  <c r="AA134" i="1"/>
  <c r="AB134" i="1"/>
  <c r="AC134" i="1"/>
  <c r="AD134" i="1" s="1"/>
  <c r="AA302" i="1"/>
  <c r="AB302" i="1" s="1"/>
  <c r="AC302" i="1"/>
  <c r="AD302" i="1"/>
  <c r="AA251" i="1"/>
  <c r="AB251" i="1" s="1"/>
  <c r="AA246" i="1"/>
  <c r="AA244" i="1"/>
  <c r="AA230" i="1"/>
  <c r="AA143" i="1"/>
  <c r="AB143" i="1"/>
  <c r="AC143" i="1"/>
  <c r="AD143" i="1" s="1"/>
  <c r="AA203" i="1"/>
  <c r="AA80" i="1"/>
  <c r="AB80" i="1" s="1"/>
  <c r="AC80" i="1"/>
  <c r="AD80" i="1"/>
  <c r="AA78" i="1"/>
  <c r="AA216" i="1"/>
  <c r="AC216" i="1"/>
  <c r="AD216" i="1" s="1"/>
  <c r="AA210" i="1"/>
  <c r="AA208" i="1"/>
  <c r="AB208" i="1" s="1"/>
  <c r="AA193" i="1"/>
  <c r="AB193" i="1"/>
  <c r="AC193" i="1"/>
  <c r="AD193" i="1"/>
  <c r="AF193" i="1"/>
  <c r="R183" i="1"/>
  <c r="S183" i="1" s="1"/>
  <c r="AA173" i="1"/>
  <c r="AC173" i="1"/>
  <c r="AD173" i="1" s="1"/>
  <c r="R161" i="1"/>
  <c r="S161" i="1"/>
  <c r="AA160" i="1"/>
  <c r="AB160" i="1" s="1"/>
  <c r="AC160" i="1"/>
  <c r="AD160" i="1" s="1"/>
  <c r="AF160" i="1"/>
  <c r="AG160" i="1"/>
  <c r="AH160" i="1"/>
  <c r="AA201" i="1"/>
  <c r="AB201" i="1" s="1"/>
  <c r="AC201" i="1"/>
  <c r="AD201" i="1"/>
  <c r="AA198" i="1"/>
  <c r="AB198" i="1"/>
  <c r="AC198" i="1"/>
  <c r="AD198" i="1"/>
  <c r="AF198" i="1"/>
  <c r="AA167" i="1"/>
  <c r="AA156" i="1"/>
  <c r="AB156" i="1"/>
  <c r="AC156" i="1"/>
  <c r="AD156" i="1" s="1"/>
  <c r="AF156" i="1" s="1"/>
  <c r="AA155" i="1"/>
  <c r="R194" i="1"/>
  <c r="S194" i="1"/>
  <c r="R172" i="1"/>
  <c r="S172" i="1"/>
  <c r="AA163" i="1"/>
  <c r="AB163" i="1" s="1"/>
  <c r="AC163" i="1"/>
  <c r="AD163" i="1" s="1"/>
  <c r="AA154" i="1"/>
  <c r="AA152" i="1"/>
  <c r="AB152" i="1" s="1"/>
  <c r="AC152" i="1"/>
  <c r="AD152" i="1"/>
  <c r="AF152" i="1" s="1"/>
  <c r="AG152" i="1" s="1"/>
  <c r="AH152" i="1" s="1"/>
  <c r="AA150" i="1"/>
  <c r="AB150" i="1"/>
  <c r="AC150" i="1"/>
  <c r="AD150" i="1"/>
  <c r="AA133" i="1"/>
  <c r="AB133" i="1" s="1"/>
  <c r="AC133" i="1"/>
  <c r="AD133" i="1"/>
  <c r="AB103" i="1"/>
  <c r="AC103" i="1"/>
  <c r="AD103" i="1" s="1"/>
  <c r="T167" i="1"/>
  <c r="AB167" i="1" s="1"/>
  <c r="AB162" i="1"/>
  <c r="AA141" i="1"/>
  <c r="AA135" i="1"/>
  <c r="AB135" i="1" s="1"/>
  <c r="AC135" i="1"/>
  <c r="AD135" i="1"/>
  <c r="AF135" i="1" s="1"/>
  <c r="AG135" i="1" s="1"/>
  <c r="AH135" i="1" s="1"/>
  <c r="R100" i="1"/>
  <c r="S100" i="1"/>
  <c r="AA99" i="1"/>
  <c r="AB99" i="1"/>
  <c r="AC99" i="1" s="1"/>
  <c r="AD99" i="1" s="1"/>
  <c r="R95" i="1"/>
  <c r="S95" i="1" s="1"/>
  <c r="AA66" i="1"/>
  <c r="AB66" i="1"/>
  <c r="AC66" i="1" s="1"/>
  <c r="AD66" i="1"/>
  <c r="AA53" i="1"/>
  <c r="AB53" i="1"/>
  <c r="AC53" i="1"/>
  <c r="AD53" i="1" s="1"/>
  <c r="AA52" i="1"/>
  <c r="AB52" i="1"/>
  <c r="AC52" i="1"/>
  <c r="AD52" i="1" s="1"/>
  <c r="AF52" i="1" s="1"/>
  <c r="AA49" i="1"/>
  <c r="AB49" i="1" s="1"/>
  <c r="AC49" i="1"/>
  <c r="AD49" i="1" s="1"/>
  <c r="AF49" i="1" s="1"/>
  <c r="AA55" i="1"/>
  <c r="AB55" i="1" s="1"/>
  <c r="AC55" i="1"/>
  <c r="AD55" i="1"/>
  <c r="AF55" i="1" s="1"/>
  <c r="R39" i="1"/>
  <c r="S39" i="1" s="1"/>
  <c r="AC457" i="1"/>
  <c r="AD457" i="1"/>
  <c r="AB457" i="1"/>
  <c r="U457" i="1"/>
  <c r="AB461" i="1"/>
  <c r="AF61" i="1"/>
  <c r="AF60" i="1"/>
  <c r="AC402" i="1"/>
  <c r="AD402" i="1" s="1"/>
  <c r="U402" i="1"/>
  <c r="U488" i="1"/>
  <c r="AB488" i="1"/>
  <c r="AC488" i="1"/>
  <c r="AD488" i="1" s="1"/>
  <c r="AB400" i="1"/>
  <c r="U400" i="1"/>
  <c r="U439" i="1"/>
  <c r="AC439" i="1"/>
  <c r="AD439" i="1" s="1"/>
  <c r="AG493" i="1"/>
  <c r="AH493" i="1" s="1"/>
  <c r="U482" i="1"/>
  <c r="AC482" i="1"/>
  <c r="AD482" i="1" s="1"/>
  <c r="AB482" i="1"/>
  <c r="U430" i="1"/>
  <c r="AC430" i="1"/>
  <c r="AD430" i="1"/>
  <c r="AF430" i="1" s="1"/>
  <c r="AG430" i="1" s="1"/>
  <c r="AH430" i="1" s="1"/>
  <c r="AB477" i="1"/>
  <c r="U477" i="1"/>
  <c r="AG415" i="1"/>
  <c r="AH415" i="1" s="1"/>
  <c r="AC405" i="1"/>
  <c r="AD405" i="1"/>
  <c r="U405" i="1"/>
  <c r="AB405" i="1"/>
  <c r="AB356" i="1"/>
  <c r="AC356" i="1"/>
  <c r="AD356" i="1"/>
  <c r="AF356" i="1"/>
  <c r="U258" i="1"/>
  <c r="AB258" i="1"/>
  <c r="AC258" i="1"/>
  <c r="AD258" i="1"/>
  <c r="AF258" i="1" s="1"/>
  <c r="U403" i="1"/>
  <c r="AC403" i="1"/>
  <c r="AD403" i="1" s="1"/>
  <c r="AF447" i="1"/>
  <c r="AF486" i="1"/>
  <c r="AG486" i="1"/>
  <c r="AH486" i="1"/>
  <c r="U360" i="1"/>
  <c r="U440" i="1"/>
  <c r="AC440" i="1"/>
  <c r="AD440" i="1"/>
  <c r="AB440" i="1"/>
  <c r="AF408" i="1"/>
  <c r="AB383" i="1"/>
  <c r="AC174" i="1"/>
  <c r="AD174" i="1" s="1"/>
  <c r="U401" i="1"/>
  <c r="AC401" i="1"/>
  <c r="AD401" i="1" s="1"/>
  <c r="AB401" i="1"/>
  <c r="U167" i="1"/>
  <c r="AC387" i="1"/>
  <c r="AD387" i="1"/>
  <c r="U387" i="1"/>
  <c r="U334" i="1"/>
  <c r="AC244" i="1"/>
  <c r="AD244" i="1" s="1"/>
  <c r="AB292" i="1"/>
  <c r="AC392" i="1"/>
  <c r="AD392" i="1" s="1"/>
  <c r="AB392" i="1"/>
  <c r="U392" i="1"/>
  <c r="AG492" i="1"/>
  <c r="AH492" i="1"/>
  <c r="U34" i="1"/>
  <c r="AC19" i="1"/>
  <c r="AD19" i="1" s="1"/>
  <c r="AF19" i="1" s="1"/>
  <c r="U469" i="1"/>
  <c r="AC469" i="1"/>
  <c r="AD469" i="1"/>
  <c r="AG487" i="1"/>
  <c r="AH487" i="1"/>
  <c r="AB13" i="1"/>
  <c r="U13" i="1"/>
  <c r="AF483" i="1"/>
  <c r="AG483" i="1"/>
  <c r="AH483" i="1" s="1"/>
  <c r="U122" i="1"/>
  <c r="AB253" i="1"/>
  <c r="U406" i="1"/>
  <c r="AF469" i="1"/>
  <c r="AG469" i="1"/>
  <c r="AH469" i="1"/>
  <c r="AG477" i="1"/>
  <c r="AH477" i="1" s="1"/>
  <c r="AF400" i="1"/>
  <c r="AF488" i="1"/>
  <c r="AF406" i="1"/>
  <c r="AG406" i="1" s="1"/>
  <c r="AH406" i="1" s="1"/>
  <c r="AF201" i="1"/>
  <c r="AG201" i="1" s="1"/>
  <c r="AH201" i="1"/>
  <c r="AG259" i="1"/>
  <c r="AH259" i="1"/>
  <c r="AG54" i="1"/>
  <c r="AH54" i="1" s="1"/>
  <c r="AA330" i="1"/>
  <c r="AB330" i="1"/>
  <c r="AC330" i="1"/>
  <c r="AD330" i="1" s="1"/>
  <c r="AF330" i="1" s="1"/>
  <c r="AB278" i="1"/>
  <c r="AC278" i="1"/>
  <c r="AD278" i="1" s="1"/>
  <c r="AF242" i="1"/>
  <c r="AG242" i="1"/>
  <c r="AH242" i="1"/>
  <c r="AF259" i="1"/>
  <c r="AC292" i="1"/>
  <c r="AD292" i="1" s="1"/>
  <c r="AG362" i="1"/>
  <c r="AH362" i="1" s="1"/>
  <c r="AB324" i="1"/>
  <c r="AC324" i="1"/>
  <c r="AD324" i="1"/>
  <c r="AF324" i="1"/>
  <c r="AF297" i="1"/>
  <c r="AB47" i="1"/>
  <c r="AF350" i="1"/>
  <c r="AA349" i="1"/>
  <c r="AB349" i="1"/>
  <c r="AC349" i="1"/>
  <c r="AD349" i="1"/>
  <c r="AB28" i="1"/>
  <c r="AG324" i="1"/>
  <c r="AH324" i="1" s="1"/>
  <c r="AB147" i="1"/>
  <c r="AB399" i="1"/>
  <c r="AA300" i="1"/>
  <c r="AB300" i="1"/>
  <c r="AC300" i="1"/>
  <c r="AD300" i="1"/>
  <c r="AF300" i="1" s="1"/>
  <c r="AA274" i="1"/>
  <c r="AA116" i="1"/>
  <c r="AB116" i="1" s="1"/>
  <c r="AC116" i="1" s="1"/>
  <c r="AD116" i="1" s="1"/>
  <c r="AF163" i="1"/>
  <c r="AG163" i="1"/>
  <c r="AH163" i="1" s="1"/>
  <c r="AG323" i="1"/>
  <c r="AH323" i="1" s="1"/>
  <c r="AF200" i="1"/>
  <c r="AG200" i="1" s="1"/>
  <c r="AH200" i="1" s="1"/>
  <c r="AF241" i="1"/>
  <c r="AG241" i="1" s="1"/>
  <c r="AH241" i="1" s="1"/>
  <c r="AG39" i="1"/>
  <c r="AH39" i="1"/>
  <c r="AF123" i="1"/>
  <c r="U339" i="1"/>
  <c r="U310" i="1"/>
  <c r="AF251" i="1"/>
  <c r="AG251" i="1"/>
  <c r="AH251" i="1" s="1"/>
  <c r="AF314" i="1"/>
  <c r="AF278" i="1"/>
  <c r="AF85" i="1"/>
  <c r="AG85" i="1" s="1"/>
  <c r="AH85" i="1"/>
  <c r="AF174" i="1"/>
  <c r="AG174" i="1"/>
  <c r="AH174" i="1"/>
  <c r="AG258" i="1"/>
  <c r="AH258" i="1" s="1"/>
  <c r="AF66" i="1"/>
  <c r="AG66" i="1"/>
  <c r="AH66" i="1" s="1"/>
  <c r="AF150" i="1"/>
  <c r="AG156" i="1"/>
  <c r="AH156" i="1"/>
  <c r="AG330" i="1"/>
  <c r="AH330" i="1" s="1"/>
  <c r="AF164" i="1"/>
  <c r="AG164" i="1" s="1"/>
  <c r="AH164" i="1" s="1"/>
  <c r="AF36" i="1"/>
  <c r="AG36" i="1"/>
  <c r="AH36" i="1" s="1"/>
  <c r="AF32" i="1"/>
  <c r="AG32" i="1" s="1"/>
  <c r="AH32" i="1" s="1"/>
  <c r="U41" i="1"/>
  <c r="AC41" i="1"/>
  <c r="AD41" i="1" s="1"/>
  <c r="AF41" i="1" s="1"/>
  <c r="U27" i="1"/>
  <c r="AC27" i="1"/>
  <c r="AD27" i="1"/>
  <c r="AG49" i="1"/>
  <c r="AH49" i="1"/>
  <c r="AF133" i="1"/>
  <c r="AG133" i="1"/>
  <c r="AH133" i="1" s="1"/>
  <c r="AF302" i="1"/>
  <c r="AF199" i="1"/>
  <c r="AF116" i="1"/>
  <c r="AC237" i="1"/>
  <c r="AD237" i="1" s="1"/>
  <c r="U213" i="1"/>
  <c r="U137" i="1"/>
  <c r="U345" i="1"/>
  <c r="AB275" i="1"/>
  <c r="U275" i="1"/>
  <c r="AB37" i="1"/>
  <c r="AC37" i="1"/>
  <c r="AD37" i="1" s="1"/>
  <c r="U386" i="1"/>
  <c r="AC386" i="1"/>
  <c r="AD386" i="1"/>
  <c r="AF386" i="1" s="1"/>
  <c r="U367" i="1"/>
  <c r="AC367" i="1"/>
  <c r="AD367" i="1"/>
  <c r="AB367" i="1"/>
  <c r="U67" i="1"/>
  <c r="AC67" i="1"/>
  <c r="AD67" i="1"/>
  <c r="U82" i="1"/>
  <c r="AG82" i="1" s="1"/>
  <c r="AH82" i="1" s="1"/>
  <c r="AB82" i="1"/>
  <c r="AC82" i="1"/>
  <c r="AD82" i="1" s="1"/>
  <c r="U312" i="1"/>
  <c r="AC90" i="1"/>
  <c r="AD90" i="1" s="1"/>
  <c r="AF90" i="1" s="1"/>
  <c r="AB90" i="1"/>
  <c r="U90" i="1"/>
  <c r="AC358" i="1"/>
  <c r="AD358" i="1" s="1"/>
  <c r="U234" i="1"/>
  <c r="AC234" i="1"/>
  <c r="AD234" i="1"/>
  <c r="AC375" i="1"/>
  <c r="AD375" i="1" s="1"/>
  <c r="U375" i="1"/>
  <c r="AB354" i="1"/>
  <c r="T354" i="1"/>
  <c r="AE303" i="1"/>
  <c r="AA303" i="1"/>
  <c r="V283" i="1"/>
  <c r="T283" i="1"/>
  <c r="T281" i="1"/>
  <c r="T235" i="1"/>
  <c r="AB235" i="1"/>
  <c r="AB234" i="1"/>
  <c r="AC253" i="1"/>
  <c r="AD253" i="1" s="1"/>
  <c r="AF253" i="1" s="1"/>
  <c r="AG253" i="1" s="1"/>
  <c r="AH253" i="1" s="1"/>
  <c r="U19" i="1"/>
  <c r="U292" i="1"/>
  <c r="U383" i="1"/>
  <c r="U244" i="1"/>
  <c r="U28" i="1"/>
  <c r="U297" i="1"/>
  <c r="AA130" i="1"/>
  <c r="AB130" i="1" s="1"/>
  <c r="AC130" i="1" s="1"/>
  <c r="AD130" i="1"/>
  <c r="AF130" i="1" s="1"/>
  <c r="AC208" i="1"/>
  <c r="AD208" i="1" s="1"/>
  <c r="AF208" i="1" s="1"/>
  <c r="AC308" i="1"/>
  <c r="AD308" i="1"/>
  <c r="AF308" i="1" s="1"/>
  <c r="AB328" i="1"/>
  <c r="AC328" i="1" s="1"/>
  <c r="AD328" i="1" s="1"/>
  <c r="AC58" i="1"/>
  <c r="AD58" i="1"/>
  <c r="AB41" i="1"/>
  <c r="AB345" i="1"/>
  <c r="AC345" i="1" s="1"/>
  <c r="AD345" i="1" s="1"/>
  <c r="U195" i="1"/>
  <c r="AG195" i="1"/>
  <c r="AH195" i="1" s="1"/>
  <c r="AB365" i="1"/>
  <c r="U197" i="1"/>
  <c r="AF219" i="1"/>
  <c r="U238" i="1"/>
  <c r="AB238" i="1"/>
  <c r="AC238" i="1"/>
  <c r="AD238" i="1"/>
  <c r="AB100" i="1"/>
  <c r="AC100" i="1"/>
  <c r="AD100" i="1" s="1"/>
  <c r="AF100" i="1" s="1"/>
  <c r="U296" i="1"/>
  <c r="U315" i="1"/>
  <c r="U191" i="1"/>
  <c r="AB191" i="1"/>
  <c r="AF369" i="1"/>
  <c r="AG369" i="1"/>
  <c r="AH369" i="1" s="1"/>
  <c r="U363" i="1"/>
  <c r="AB363" i="1"/>
  <c r="AC363" i="1"/>
  <c r="AD363" i="1"/>
  <c r="AF363" i="1" s="1"/>
  <c r="AC212" i="1"/>
  <c r="AD212" i="1"/>
  <c r="AG212" i="1" s="1"/>
  <c r="AH212" i="1" s="1"/>
  <c r="U212" i="1"/>
  <c r="U159" i="1"/>
  <c r="AC159" i="1"/>
  <c r="AD159" i="1" s="1"/>
  <c r="AB159" i="1"/>
  <c r="T382" i="1"/>
  <c r="AB382" i="1" s="1"/>
  <c r="T381" i="1"/>
  <c r="U381" i="1" s="1"/>
  <c r="V381" i="1"/>
  <c r="T373" i="1"/>
  <c r="U373" i="1" s="1"/>
  <c r="V373" i="1"/>
  <c r="AB335" i="1"/>
  <c r="AC335" i="1" s="1"/>
  <c r="AD335" i="1" s="1"/>
  <c r="AG335" i="1" s="1"/>
  <c r="AH335" i="1" s="1"/>
  <c r="T335" i="1"/>
  <c r="V332" i="1"/>
  <c r="T332" i="1"/>
  <c r="AA317" i="1"/>
  <c r="AB317" i="1" s="1"/>
  <c r="AC317" i="1" s="1"/>
  <c r="AD317" i="1"/>
  <c r="AF317" i="1" s="1"/>
  <c r="AA315" i="1"/>
  <c r="AF391" i="1"/>
  <c r="AG391" i="1"/>
  <c r="AH391" i="1" s="1"/>
  <c r="U263" i="1"/>
  <c r="AC263" i="1"/>
  <c r="AD263" i="1" s="1"/>
  <c r="U282" i="1"/>
  <c r="U91" i="1"/>
  <c r="AC149" i="1"/>
  <c r="AD149" i="1"/>
  <c r="AF149" i="1" s="1"/>
  <c r="U22" i="1"/>
  <c r="AC22" i="1"/>
  <c r="AD22" i="1" s="1"/>
  <c r="AB22" i="1"/>
  <c r="U119" i="1"/>
  <c r="AB232" i="1"/>
  <c r="AC232" i="1"/>
  <c r="AD232" i="1"/>
  <c r="U16" i="1"/>
  <c r="AC16" i="1"/>
  <c r="AD16" i="1" s="1"/>
  <c r="T397" i="1"/>
  <c r="T396" i="1"/>
  <c r="V396" i="1"/>
  <c r="V338" i="1"/>
  <c r="T338" i="1"/>
  <c r="U338" i="1" s="1"/>
  <c r="T336" i="1"/>
  <c r="AB336" i="1" s="1"/>
  <c r="AC336" i="1" s="1"/>
  <c r="AD336" i="1" s="1"/>
  <c r="V336" i="1"/>
  <c r="T325" i="1"/>
  <c r="V325" i="1"/>
  <c r="AA325" i="1"/>
  <c r="T270" i="1"/>
  <c r="U270" i="1" s="1"/>
  <c r="V270" i="1"/>
  <c r="AB27" i="1"/>
  <c r="AC28" i="1"/>
  <c r="AD28" i="1"/>
  <c r="U58" i="1"/>
  <c r="AC147" i="1"/>
  <c r="AD147" i="1"/>
  <c r="AF191" i="1"/>
  <c r="AG169" i="1"/>
  <c r="AH169" i="1" s="1"/>
  <c r="U252" i="1"/>
  <c r="AG56" i="1"/>
  <c r="AH56" i="1"/>
  <c r="AC275" i="1"/>
  <c r="AD275" i="1"/>
  <c r="T352" i="1"/>
  <c r="AC352" i="1" s="1"/>
  <c r="T311" i="1"/>
  <c r="U311" i="1" s="1"/>
  <c r="AB113" i="1"/>
  <c r="AC113" i="1"/>
  <c r="AD113" i="1"/>
  <c r="U113" i="1"/>
  <c r="AC104" i="1"/>
  <c r="AD104" i="1"/>
  <c r="AB104" i="1"/>
  <c r="U18" i="1"/>
  <c r="AG18" i="1" s="1"/>
  <c r="AH18" i="1" s="1"/>
  <c r="AB62" i="1"/>
  <c r="U62" i="1"/>
  <c r="AC62" i="1"/>
  <c r="AD62" i="1"/>
  <c r="V371" i="1"/>
  <c r="T371" i="1"/>
  <c r="AE348" i="1"/>
  <c r="AA348" i="1"/>
  <c r="AB348" i="1" s="1"/>
  <c r="AC348" i="1" s="1"/>
  <c r="AD348" i="1" s="1"/>
  <c r="AG348" i="1" s="1"/>
  <c r="AH348" i="1" s="1"/>
  <c r="AA326" i="1"/>
  <c r="AB326" i="1" s="1"/>
  <c r="AC326" i="1" s="1"/>
  <c r="AD326" i="1" s="1"/>
  <c r="V307" i="1"/>
  <c r="T307" i="1"/>
  <c r="T306" i="1"/>
  <c r="T276" i="1"/>
  <c r="V179" i="1"/>
  <c r="T179" i="1"/>
  <c r="U179" i="1" s="1"/>
  <c r="AC372" i="1"/>
  <c r="AD372" i="1"/>
  <c r="AF372" i="1" s="1"/>
  <c r="AB372" i="1"/>
  <c r="AG17" i="1"/>
  <c r="AH17" i="1"/>
  <c r="U89" i="1"/>
  <c r="U291" i="1"/>
  <c r="U257" i="1"/>
  <c r="AC337" i="1"/>
  <c r="AD337" i="1" s="1"/>
  <c r="AF337" i="1" s="1"/>
  <c r="AG337" i="1" s="1"/>
  <c r="AH337" i="1" s="1"/>
  <c r="U120" i="1"/>
  <c r="AC166" i="1"/>
  <c r="AD166" i="1"/>
  <c r="AF166" i="1" s="1"/>
  <c r="AB166" i="1"/>
  <c r="U166" i="1"/>
  <c r="AD69" i="1"/>
  <c r="U69" i="1"/>
  <c r="U225" i="1"/>
  <c r="AC225" i="1"/>
  <c r="AD225" i="1"/>
  <c r="AG225" i="1" s="1"/>
  <c r="AH225" i="1" s="1"/>
  <c r="AC265" i="1"/>
  <c r="AD265" i="1" s="1"/>
  <c r="AF265" i="1" s="1"/>
  <c r="AB265" i="1"/>
  <c r="U265" i="1"/>
  <c r="U109" i="1"/>
  <c r="AB196" i="1"/>
  <c r="T394" i="1"/>
  <c r="AB394" i="1" s="1"/>
  <c r="T384" i="1"/>
  <c r="U384" i="1" s="1"/>
  <c r="V351" i="1"/>
  <c r="T351" i="1"/>
  <c r="AB351" i="1" s="1"/>
  <c r="AE341" i="1"/>
  <c r="AA341" i="1"/>
  <c r="AB341" i="1" s="1"/>
  <c r="AA321" i="1"/>
  <c r="AA309" i="1"/>
  <c r="AB309" i="1" s="1"/>
  <c r="AC309" i="1" s="1"/>
  <c r="AD309" i="1" s="1"/>
  <c r="T295" i="1"/>
  <c r="V287" i="1"/>
  <c r="T287" i="1"/>
  <c r="AA282" i="1"/>
  <c r="AB282" i="1"/>
  <c r="AC282" i="1"/>
  <c r="AD282" i="1" s="1"/>
  <c r="V247" i="1"/>
  <c r="T247" i="1"/>
  <c r="AB241" i="1"/>
  <c r="AB237" i="1"/>
  <c r="V210" i="1"/>
  <c r="T210" i="1"/>
  <c r="AC210" i="1" s="1"/>
  <c r="V202" i="1"/>
  <c r="T202" i="1"/>
  <c r="U202" i="1" s="1"/>
  <c r="V186" i="1"/>
  <c r="T186" i="1"/>
  <c r="V185" i="1"/>
  <c r="T185" i="1"/>
  <c r="AC185" i="1" s="1"/>
  <c r="V180" i="1"/>
  <c r="T180" i="1"/>
  <c r="AC180" i="1" s="1"/>
  <c r="AC222" i="1"/>
  <c r="AD222" i="1" s="1"/>
  <c r="AF222" i="1" s="1"/>
  <c r="U379" i="1"/>
  <c r="AB379" i="1"/>
  <c r="AD379" i="1"/>
  <c r="AC46" i="1"/>
  <c r="AD46" i="1" s="1"/>
  <c r="AB46" i="1"/>
  <c r="AF175" i="1"/>
  <c r="AG175" i="1"/>
  <c r="AH175" i="1"/>
  <c r="U329" i="1"/>
  <c r="AB329" i="1"/>
  <c r="U346" i="1"/>
  <c r="AC346" i="1"/>
  <c r="AD346" i="1"/>
  <c r="U260" i="1"/>
  <c r="U105" i="1"/>
  <c r="AC105" i="1"/>
  <c r="AD105" i="1" s="1"/>
  <c r="AF105" i="1" s="1"/>
  <c r="AB88" i="1"/>
  <c r="AC88" i="1" s="1"/>
  <c r="AD88" i="1" s="1"/>
  <c r="AF88" i="1" s="1"/>
  <c r="AB39" i="1"/>
  <c r="U39" i="1"/>
  <c r="AC59" i="1"/>
  <c r="AD59" i="1" s="1"/>
  <c r="U59" i="1"/>
  <c r="AB105" i="1"/>
  <c r="AB48" i="1"/>
  <c r="U48" i="1"/>
  <c r="U127" i="1"/>
  <c r="U172" i="1"/>
  <c r="AC172" i="1"/>
  <c r="AD172" i="1"/>
  <c r="AF172" i="1" s="1"/>
  <c r="U395" i="1"/>
  <c r="AB395" i="1"/>
  <c r="AB388" i="1"/>
  <c r="V380" i="1"/>
  <c r="T380" i="1"/>
  <c r="AC380" i="1" s="1"/>
  <c r="AA343" i="1"/>
  <c r="AB343" i="1"/>
  <c r="AC343" i="1" s="1"/>
  <c r="AD343" i="1" s="1"/>
  <c r="AA342" i="1"/>
  <c r="V327" i="1"/>
  <c r="T327" i="1"/>
  <c r="U327" i="1" s="1"/>
  <c r="AB319" i="1"/>
  <c r="AA310" i="1"/>
  <c r="AB310" i="1" s="1"/>
  <c r="AC310" i="1" s="1"/>
  <c r="AD310" i="1"/>
  <c r="AE304" i="1"/>
  <c r="AA304" i="1"/>
  <c r="AB304" i="1" s="1"/>
  <c r="AC304" i="1" s="1"/>
  <c r="AD304" i="1"/>
  <c r="AA301" i="1"/>
  <c r="AA295" i="1"/>
  <c r="V293" i="1"/>
  <c r="T293" i="1"/>
  <c r="U293" i="1" s="1"/>
  <c r="V267" i="1"/>
  <c r="T267" i="1"/>
  <c r="AB267" i="1" s="1"/>
  <c r="V390" i="1"/>
  <c r="T390" i="1"/>
  <c r="AB390" i="1" s="1"/>
  <c r="AB374" i="1"/>
  <c r="V341" i="1"/>
  <c r="T341" i="1"/>
  <c r="AA299" i="1"/>
  <c r="R296" i="1"/>
  <c r="S296" i="1"/>
  <c r="V277" i="1"/>
  <c r="T277" i="1"/>
  <c r="AA276" i="1"/>
  <c r="AB266" i="1"/>
  <c r="V229" i="1"/>
  <c r="T229" i="1"/>
  <c r="AC229" i="1" s="1"/>
  <c r="R229" i="1"/>
  <c r="S229" i="1"/>
  <c r="V227" i="1"/>
  <c r="T227" i="1"/>
  <c r="AB222" i="1"/>
  <c r="AB17" i="1"/>
  <c r="AC114" i="1"/>
  <c r="AD114" i="1" s="1"/>
  <c r="AC171" i="1"/>
  <c r="AD171" i="1"/>
  <c r="AB171" i="1"/>
  <c r="T393" i="1"/>
  <c r="AB377" i="1"/>
  <c r="V370" i="1"/>
  <c r="T370" i="1"/>
  <c r="AC370" i="1" s="1"/>
  <c r="AD370" i="1" s="1"/>
  <c r="AF370" i="1" s="1"/>
  <c r="R347" i="1"/>
  <c r="S347" i="1"/>
  <c r="V342" i="1"/>
  <c r="T342" i="1"/>
  <c r="AA339" i="1"/>
  <c r="AB339" i="1" s="1"/>
  <c r="AC339" i="1" s="1"/>
  <c r="AD339" i="1" s="1"/>
  <c r="AA306" i="1"/>
  <c r="V299" i="1"/>
  <c r="T299" i="1"/>
  <c r="AB299" i="1" s="1"/>
  <c r="AA296" i="1"/>
  <c r="AB296" i="1"/>
  <c r="AC296" i="1"/>
  <c r="AD296" i="1" s="1"/>
  <c r="AA288" i="1"/>
  <c r="AB288" i="1"/>
  <c r="AC288" i="1" s="1"/>
  <c r="AD288" i="1"/>
  <c r="AF288" i="1" s="1"/>
  <c r="AG288" i="1" s="1"/>
  <c r="AH288" i="1" s="1"/>
  <c r="AA285" i="1"/>
  <c r="AB285" i="1" s="1"/>
  <c r="AC285" i="1"/>
  <c r="AD285" i="1" s="1"/>
  <c r="T279" i="1"/>
  <c r="V279" i="1"/>
  <c r="AA260" i="1"/>
  <c r="AB260" i="1"/>
  <c r="AC260" i="1"/>
  <c r="AD260" i="1" s="1"/>
  <c r="AF260" i="1" s="1"/>
  <c r="T255" i="1"/>
  <c r="AC255" i="1" s="1"/>
  <c r="AD255" i="1" s="1"/>
  <c r="V246" i="1"/>
  <c r="T246" i="1"/>
  <c r="V233" i="1"/>
  <c r="T233" i="1"/>
  <c r="AC168" i="1"/>
  <c r="AD168" i="1"/>
  <c r="AB168" i="1"/>
  <c r="AB264" i="1"/>
  <c r="AB242" i="1"/>
  <c r="AB231" i="1"/>
  <c r="AB212" i="1"/>
  <c r="AB59" i="1"/>
  <c r="R283" i="1"/>
  <c r="S283" i="1"/>
  <c r="AA271" i="1"/>
  <c r="AB271" i="1"/>
  <c r="AC271" i="1"/>
  <c r="AD271" i="1" s="1"/>
  <c r="AB268" i="1"/>
  <c r="AB263" i="1"/>
  <c r="V230" i="1"/>
  <c r="T230" i="1"/>
  <c r="U230" i="1" s="1"/>
  <c r="AB225" i="1"/>
  <c r="R218" i="1"/>
  <c r="S218" i="1"/>
  <c r="AA132" i="1"/>
  <c r="AB132" i="1" s="1"/>
  <c r="AC132" i="1"/>
  <c r="AD132" i="1"/>
  <c r="AA117" i="1"/>
  <c r="AB117" i="1" s="1"/>
  <c r="AC117" i="1"/>
  <c r="AD117" i="1"/>
  <c r="R179" i="1"/>
  <c r="S179" i="1" s="1"/>
  <c r="AA128" i="1"/>
  <c r="AB128" i="1"/>
  <c r="AC128" i="1"/>
  <c r="AD128" i="1"/>
  <c r="AF128" i="1" s="1"/>
  <c r="AA120" i="1"/>
  <c r="AB120" i="1"/>
  <c r="AC120" i="1"/>
  <c r="AD120" i="1" s="1"/>
  <c r="AA119" i="1"/>
  <c r="AB119" i="1" s="1"/>
  <c r="AC119" i="1" s="1"/>
  <c r="AD119" i="1"/>
  <c r="AF119" i="1" s="1"/>
  <c r="AA111" i="1"/>
  <c r="AB111" i="1" s="1"/>
  <c r="AC111" i="1" s="1"/>
  <c r="AD111" i="1" s="1"/>
  <c r="AA95" i="1"/>
  <c r="AB95" i="1" s="1"/>
  <c r="AC95" i="1" s="1"/>
  <c r="AD95" i="1" s="1"/>
  <c r="AF95" i="1" s="1"/>
  <c r="AA89" i="1"/>
  <c r="AB89" i="1"/>
  <c r="AC89" i="1" s="1"/>
  <c r="AD89" i="1" s="1"/>
  <c r="AA81" i="1"/>
  <c r="AB81" i="1"/>
  <c r="AA68" i="1"/>
  <c r="AB68" i="1"/>
  <c r="AC68" i="1" s="1"/>
  <c r="AD68" i="1" s="1"/>
  <c r="R51" i="1"/>
  <c r="S51" i="1"/>
  <c r="R41" i="1"/>
  <c r="S41" i="1" s="1"/>
  <c r="AF296" i="1"/>
  <c r="AG296" i="1"/>
  <c r="AH296" i="1" s="1"/>
  <c r="AF345" i="1"/>
  <c r="AG345" i="1"/>
  <c r="AH345" i="1" s="1"/>
  <c r="AF339" i="1"/>
  <c r="AG339" i="1"/>
  <c r="AH339" i="1" s="1"/>
  <c r="AF89" i="1"/>
  <c r="AG89" i="1"/>
  <c r="AH89" i="1" s="1"/>
  <c r="AF132" i="1"/>
  <c r="U233" i="1"/>
  <c r="AB233" i="1"/>
  <c r="AC233" i="1"/>
  <c r="AD233" i="1"/>
  <c r="U279" i="1"/>
  <c r="U342" i="1"/>
  <c r="AB342" i="1"/>
  <c r="AC342" i="1"/>
  <c r="AD342" i="1" s="1"/>
  <c r="AF342" i="1" s="1"/>
  <c r="U229" i="1"/>
  <c r="AB229" i="1"/>
  <c r="AD229" i="1"/>
  <c r="AF229" i="1" s="1"/>
  <c r="U341" i="1"/>
  <c r="AC341" i="1"/>
  <c r="AD341" i="1" s="1"/>
  <c r="AF59" i="1"/>
  <c r="AG222" i="1"/>
  <c r="AH222" i="1" s="1"/>
  <c r="AC287" i="1"/>
  <c r="AD287" i="1"/>
  <c r="U287" i="1"/>
  <c r="AB287" i="1"/>
  <c r="AC384" i="1"/>
  <c r="AD384" i="1" s="1"/>
  <c r="AF384" i="1" s="1"/>
  <c r="AG166" i="1"/>
  <c r="AH166" i="1"/>
  <c r="AC179" i="1"/>
  <c r="AD179" i="1"/>
  <c r="AF179" i="1" s="1"/>
  <c r="AB179" i="1"/>
  <c r="U306" i="1"/>
  <c r="AF275" i="1"/>
  <c r="AG275" i="1"/>
  <c r="AH275" i="1" s="1"/>
  <c r="AB325" i="1"/>
  <c r="AC325" i="1"/>
  <c r="AD325" i="1" s="1"/>
  <c r="AF325" i="1" s="1"/>
  <c r="U325" i="1"/>
  <c r="AG325" i="1" s="1"/>
  <c r="AH325" i="1" s="1"/>
  <c r="U397" i="1"/>
  <c r="AC397" i="1"/>
  <c r="AD397" i="1" s="1"/>
  <c r="AF397" i="1" s="1"/>
  <c r="AF282" i="1"/>
  <c r="AC381" i="1"/>
  <c r="AD381" i="1" s="1"/>
  <c r="AB381" i="1"/>
  <c r="AG363" i="1"/>
  <c r="AH363" i="1"/>
  <c r="AG130" i="1"/>
  <c r="AH130" i="1"/>
  <c r="AG386" i="1"/>
  <c r="AH386" i="1"/>
  <c r="AF27" i="1"/>
  <c r="AG27" i="1" s="1"/>
  <c r="AH27" i="1" s="1"/>
  <c r="AF114" i="1"/>
  <c r="AF346" i="1"/>
  <c r="AG346" i="1"/>
  <c r="AH346" i="1" s="1"/>
  <c r="U180" i="1"/>
  <c r="AB180" i="1"/>
  <c r="AD180" i="1"/>
  <c r="AC186" i="1"/>
  <c r="AD186" i="1"/>
  <c r="AB186" i="1"/>
  <c r="U186" i="1"/>
  <c r="U210" i="1"/>
  <c r="AB210" i="1"/>
  <c r="AD210" i="1"/>
  <c r="AC247" i="1"/>
  <c r="AD247" i="1"/>
  <c r="AG247" i="1" s="1"/>
  <c r="AH247" i="1" s="1"/>
  <c r="U247" i="1"/>
  <c r="AB247" i="1"/>
  <c r="U351" i="1"/>
  <c r="AC351" i="1"/>
  <c r="AD351" i="1" s="1"/>
  <c r="AB306" i="1"/>
  <c r="AC306" i="1"/>
  <c r="AD306" i="1"/>
  <c r="AF348" i="1"/>
  <c r="AF62" i="1"/>
  <c r="AF18" i="1"/>
  <c r="AF104" i="1"/>
  <c r="AB270" i="1"/>
  <c r="AC270" i="1"/>
  <c r="AD270" i="1"/>
  <c r="AF16" i="1"/>
  <c r="AF22" i="1"/>
  <c r="AB332" i="1"/>
  <c r="U332" i="1"/>
  <c r="AC332" i="1"/>
  <c r="AD332" i="1"/>
  <c r="AG332" i="1" s="1"/>
  <c r="AH332" i="1" s="1"/>
  <c r="AF238" i="1"/>
  <c r="AF358" i="1"/>
  <c r="AG90" i="1"/>
  <c r="AH90" i="1" s="1"/>
  <c r="AF82" i="1"/>
  <c r="AG95" i="1"/>
  <c r="AH95" i="1" s="1"/>
  <c r="AG128" i="1"/>
  <c r="AH128" i="1"/>
  <c r="AC230" i="1"/>
  <c r="AD230" i="1"/>
  <c r="AB230" i="1"/>
  <c r="U246" i="1"/>
  <c r="AB246" i="1"/>
  <c r="AC246" i="1"/>
  <c r="AD246" i="1"/>
  <c r="U393" i="1"/>
  <c r="AC393" i="1"/>
  <c r="AD393" i="1" s="1"/>
  <c r="U267" i="1"/>
  <c r="AC267" i="1"/>
  <c r="AD267" i="1"/>
  <c r="AF343" i="1"/>
  <c r="AG343" i="1"/>
  <c r="AH343" i="1" s="1"/>
  <c r="U295" i="1"/>
  <c r="U394" i="1"/>
  <c r="AC394" i="1"/>
  <c r="AD394" i="1" s="1"/>
  <c r="AF394" i="1" s="1"/>
  <c r="U307" i="1"/>
  <c r="AG317" i="1"/>
  <c r="AH317" i="1"/>
  <c r="U396" i="1"/>
  <c r="AG396" i="1" s="1"/>
  <c r="AH396" i="1" s="1"/>
  <c r="AC396" i="1"/>
  <c r="AD396" i="1" s="1"/>
  <c r="AB396" i="1"/>
  <c r="AB373" i="1"/>
  <c r="AC373" i="1"/>
  <c r="AD373" i="1"/>
  <c r="AG373" i="1" s="1"/>
  <c r="AH373" i="1" s="1"/>
  <c r="U382" i="1"/>
  <c r="AC382" i="1"/>
  <c r="AD382" i="1" s="1"/>
  <c r="AF382" i="1" s="1"/>
  <c r="AF375" i="1"/>
  <c r="AG375" i="1"/>
  <c r="AH375" i="1" s="1"/>
  <c r="AF367" i="1"/>
  <c r="AG367" i="1"/>
  <c r="AH367" i="1"/>
  <c r="AF168" i="1"/>
  <c r="AG168" i="1"/>
  <c r="AH168" i="1"/>
  <c r="AB327" i="1"/>
  <c r="AC327" i="1"/>
  <c r="AD327" i="1"/>
  <c r="AF327" i="1" s="1"/>
  <c r="AD380" i="1"/>
  <c r="U380" i="1"/>
  <c r="AB380" i="1"/>
  <c r="AF46" i="1"/>
  <c r="AD185" i="1"/>
  <c r="U185" i="1"/>
  <c r="AC202" i="1"/>
  <c r="AD202" i="1"/>
  <c r="AB202" i="1"/>
  <c r="AB384" i="1"/>
  <c r="AF225" i="1"/>
  <c r="AB276" i="1"/>
  <c r="U371" i="1"/>
  <c r="AB371" i="1"/>
  <c r="AC371" i="1"/>
  <c r="AD371" i="1" s="1"/>
  <c r="AF371" i="1" s="1"/>
  <c r="U352" i="1"/>
  <c r="AB352" i="1"/>
  <c r="AD352" i="1"/>
  <c r="AF352" i="1" s="1"/>
  <c r="AF28" i="1"/>
  <c r="AG28" i="1"/>
  <c r="AH28" i="1"/>
  <c r="AB338" i="1"/>
  <c r="AC338" i="1" s="1"/>
  <c r="AD338" i="1"/>
  <c r="AB397" i="1"/>
  <c r="U335" i="1"/>
  <c r="AF212" i="1"/>
  <c r="U235" i="1"/>
  <c r="AC235" i="1"/>
  <c r="AD235" i="1"/>
  <c r="U283" i="1"/>
  <c r="AC354" i="1"/>
  <c r="AD354" i="1"/>
  <c r="U354" i="1"/>
  <c r="AF234" i="1"/>
  <c r="AF67" i="1"/>
  <c r="AG67" i="1" s="1"/>
  <c r="AH67" i="1"/>
  <c r="AF338" i="1"/>
  <c r="AG338" i="1"/>
  <c r="AH338" i="1" s="1"/>
  <c r="AF235" i="1"/>
  <c r="AG371" i="1"/>
  <c r="AH371" i="1" s="1"/>
  <c r="AF380" i="1"/>
  <c r="AG380" i="1"/>
  <c r="AH380" i="1"/>
  <c r="AF396" i="1"/>
  <c r="AF246" i="1"/>
  <c r="AF247" i="1"/>
  <c r="AF373" i="1"/>
  <c r="AF230" i="1"/>
  <c r="AG230" i="1"/>
  <c r="AH230" i="1" s="1"/>
  <c r="AF210" i="1"/>
  <c r="AG210" i="1"/>
  <c r="AH210" i="1" s="1"/>
  <c r="AF287" i="1"/>
  <c r="AF202" i="1"/>
  <c r="AG202" i="1"/>
  <c r="AH202" i="1" s="1"/>
  <c r="AF332" i="1"/>
  <c r="AF381" i="1"/>
  <c r="AG381" i="1"/>
  <c r="AH381" i="1" s="1"/>
  <c r="AF335" i="1"/>
  <c r="AF267" i="1"/>
  <c r="AF180" i="1"/>
  <c r="AG180" i="1"/>
  <c r="AH180" i="1" s="1"/>
  <c r="AG229" i="1"/>
  <c r="AH229" i="1"/>
  <c r="AF68" i="1" l="1"/>
  <c r="AG68" i="1"/>
  <c r="AH68" i="1" s="1"/>
  <c r="AF255" i="1"/>
  <c r="AG255" i="1"/>
  <c r="AH255" i="1" s="1"/>
  <c r="AG510" i="1"/>
  <c r="AH510" i="1" s="1"/>
  <c r="AF510" i="1"/>
  <c r="AF99" i="1"/>
  <c r="AG99" i="1" s="1"/>
  <c r="AH99" i="1" s="1"/>
  <c r="AF336" i="1"/>
  <c r="AG336" i="1"/>
  <c r="AH336" i="1" s="1"/>
  <c r="AF392" i="1"/>
  <c r="AG392" i="1"/>
  <c r="AH392" i="1" s="1"/>
  <c r="AG608" i="1"/>
  <c r="AH608" i="1" s="1"/>
  <c r="AF608" i="1"/>
  <c r="AF285" i="1"/>
  <c r="AG285" i="1"/>
  <c r="AH285" i="1" s="1"/>
  <c r="AF243" i="1"/>
  <c r="AG243" i="1" s="1"/>
  <c r="AH243" i="1" s="1"/>
  <c r="AF305" i="1"/>
  <c r="AG305" i="1"/>
  <c r="AH305" i="1" s="1"/>
  <c r="AF393" i="1"/>
  <c r="AG393" i="1" s="1"/>
  <c r="AH393" i="1" s="1"/>
  <c r="AF351" i="1"/>
  <c r="AG351" i="1"/>
  <c r="AH351" i="1" s="1"/>
  <c r="AG341" i="1"/>
  <c r="AH341" i="1" s="1"/>
  <c r="AF111" i="1"/>
  <c r="AG111" i="1"/>
  <c r="AH111" i="1" s="1"/>
  <c r="AF326" i="1"/>
  <c r="AG326" i="1" s="1"/>
  <c r="AH326" i="1" s="1"/>
  <c r="AF402" i="1"/>
  <c r="AG402" i="1"/>
  <c r="AH402" i="1" s="1"/>
  <c r="AF57" i="1"/>
  <c r="AG57" i="1"/>
  <c r="AH57" i="1" s="1"/>
  <c r="AG506" i="1"/>
  <c r="AH506" i="1" s="1"/>
  <c r="AF506" i="1"/>
  <c r="U23" i="1"/>
  <c r="AC23" i="1"/>
  <c r="AD23" i="1" s="1"/>
  <c r="AB23" i="1"/>
  <c r="AG16" i="1"/>
  <c r="AH16" i="1" s="1"/>
  <c r="AF292" i="1"/>
  <c r="AG292" i="1" s="1"/>
  <c r="AH292" i="1" s="1"/>
  <c r="AC378" i="1"/>
  <c r="AD378" i="1" s="1"/>
  <c r="U378" i="1"/>
  <c r="AB421" i="1"/>
  <c r="AC421" i="1"/>
  <c r="AD421" i="1" s="1"/>
  <c r="U421" i="1"/>
  <c r="AF379" i="1"/>
  <c r="AG379" i="1" s="1"/>
  <c r="AH379" i="1" s="1"/>
  <c r="AG221" i="1"/>
  <c r="AH221" i="1" s="1"/>
  <c r="AF209" i="1"/>
  <c r="AG209" i="1"/>
  <c r="AH209" i="1" s="1"/>
  <c r="AC407" i="1"/>
  <c r="AD407" i="1" s="1"/>
  <c r="U407" i="1"/>
  <c r="AC496" i="1"/>
  <c r="AD496" i="1" s="1"/>
  <c r="AB496" i="1"/>
  <c r="AF268" i="1"/>
  <c r="AG268" i="1"/>
  <c r="AH268" i="1" s="1"/>
  <c r="AG149" i="1"/>
  <c r="AH149" i="1" s="1"/>
  <c r="AG88" i="1"/>
  <c r="AH88" i="1" s="1"/>
  <c r="AF453" i="1"/>
  <c r="AG453" i="1"/>
  <c r="AH453" i="1" s="1"/>
  <c r="AF14" i="1"/>
  <c r="AG14" i="1" s="1"/>
  <c r="AH14" i="1" s="1"/>
  <c r="AF72" i="1"/>
  <c r="AG72" i="1" s="1"/>
  <c r="AH72" i="1" s="1"/>
  <c r="AC207" i="1"/>
  <c r="AD207" i="1" s="1"/>
  <c r="AB207" i="1"/>
  <c r="U207" i="1"/>
  <c r="AF399" i="1"/>
  <c r="AG399" i="1" s="1"/>
  <c r="AH399" i="1" s="1"/>
  <c r="U154" i="1"/>
  <c r="AB154" i="1"/>
  <c r="AF43" i="1"/>
  <c r="AG43" i="1" s="1"/>
  <c r="AH43" i="1" s="1"/>
  <c r="AF655" i="1"/>
  <c r="AG655" i="1"/>
  <c r="AH655" i="1" s="1"/>
  <c r="AG208" i="1"/>
  <c r="AH208" i="1" s="1"/>
  <c r="AG372" i="1"/>
  <c r="AH372" i="1" s="1"/>
  <c r="AG179" i="1"/>
  <c r="AH179" i="1" s="1"/>
  <c r="AF354" i="1"/>
  <c r="AG354" i="1" s="1"/>
  <c r="AH354" i="1" s="1"/>
  <c r="AG235" i="1"/>
  <c r="AH235" i="1" s="1"/>
  <c r="U390" i="1"/>
  <c r="AG397" i="1"/>
  <c r="AH397" i="1" s="1"/>
  <c r="AG382" i="1"/>
  <c r="AH382" i="1" s="1"/>
  <c r="AF341" i="1"/>
  <c r="AB311" i="1"/>
  <c r="AC311" i="1" s="1"/>
  <c r="AD311" i="1" s="1"/>
  <c r="AG265" i="1"/>
  <c r="AH265" i="1" s="1"/>
  <c r="AG100" i="1"/>
  <c r="AH100" i="1" s="1"/>
  <c r="AG132" i="1"/>
  <c r="AH132" i="1" s="1"/>
  <c r="AG310" i="1"/>
  <c r="AH310" i="1" s="1"/>
  <c r="AF310" i="1"/>
  <c r="AG59" i="1"/>
  <c r="AH59" i="1" s="1"/>
  <c r="AF69" i="1"/>
  <c r="AG69" i="1"/>
  <c r="AH69" i="1" s="1"/>
  <c r="AG62" i="1"/>
  <c r="AH62" i="1" s="1"/>
  <c r="AF58" i="1"/>
  <c r="AG58" i="1"/>
  <c r="AH58" i="1" s="1"/>
  <c r="AG55" i="1"/>
  <c r="AH55" i="1" s="1"/>
  <c r="AF270" i="1"/>
  <c r="AG270" i="1" s="1"/>
  <c r="AH270" i="1" s="1"/>
  <c r="AB185" i="1"/>
  <c r="AB370" i="1"/>
  <c r="AG114" i="1"/>
  <c r="AH114" i="1" s="1"/>
  <c r="AG46" i="1"/>
  <c r="AH46" i="1" s="1"/>
  <c r="AB295" i="1"/>
  <c r="AC295" i="1"/>
  <c r="AD295" i="1" s="1"/>
  <c r="AF26" i="1"/>
  <c r="AG26" i="1" s="1"/>
  <c r="AH26" i="1" s="1"/>
  <c r="AG19" i="1"/>
  <c r="AH19" i="1" s="1"/>
  <c r="AG93" i="1"/>
  <c r="AH93" i="1" s="1"/>
  <c r="AG38" i="1"/>
  <c r="AH38" i="1" s="1"/>
  <c r="AG400" i="1"/>
  <c r="AH400" i="1" s="1"/>
  <c r="AG450" i="1"/>
  <c r="AH450" i="1" s="1"/>
  <c r="AF103" i="1"/>
  <c r="AG103" i="1"/>
  <c r="AH103" i="1" s="1"/>
  <c r="AG320" i="1"/>
  <c r="AH320" i="1" s="1"/>
  <c r="AF320" i="1"/>
  <c r="AB465" i="1"/>
  <c r="AF228" i="1"/>
  <c r="AG228" i="1"/>
  <c r="AH228" i="1" s="1"/>
  <c r="AF236" i="1"/>
  <c r="AG236" i="1"/>
  <c r="AH236" i="1" s="1"/>
  <c r="AC443" i="1"/>
  <c r="AD443" i="1" s="1"/>
  <c r="U443" i="1"/>
  <c r="AB443" i="1"/>
  <c r="AF441" i="1"/>
  <c r="AG441" i="1"/>
  <c r="AH441" i="1" s="1"/>
  <c r="AG219" i="1"/>
  <c r="AH219" i="1" s="1"/>
  <c r="AF48" i="1"/>
  <c r="AG48" i="1"/>
  <c r="AH48" i="1" s="1"/>
  <c r="AG423" i="1"/>
  <c r="AH423" i="1" s="1"/>
  <c r="AF187" i="1"/>
  <c r="AG187" i="1" s="1"/>
  <c r="AH187" i="1" s="1"/>
  <c r="AF892" i="1"/>
  <c r="AG892" i="1" s="1"/>
  <c r="AH892" i="1" s="1"/>
  <c r="AF869" i="1"/>
  <c r="AG869" i="1" s="1"/>
  <c r="AH869" i="1" s="1"/>
  <c r="AF912" i="1"/>
  <c r="AG912" i="1"/>
  <c r="AH912" i="1" s="1"/>
  <c r="AF881" i="1"/>
  <c r="AG881" i="1" s="1"/>
  <c r="AH881" i="1" s="1"/>
  <c r="AF842" i="1"/>
  <c r="AG842" i="1"/>
  <c r="AH842" i="1" s="1"/>
  <c r="AF42" i="1"/>
  <c r="AG42" i="1"/>
  <c r="AH42" i="1" s="1"/>
  <c r="U161" i="1"/>
  <c r="AB161" i="1"/>
  <c r="AC161" i="1"/>
  <c r="AD161" i="1" s="1"/>
  <c r="AF934" i="1"/>
  <c r="AG934" i="1" s="1"/>
  <c r="AH934" i="1" s="1"/>
  <c r="AF916" i="1"/>
  <c r="AG916" i="1"/>
  <c r="AH916" i="1" s="1"/>
  <c r="AF884" i="1"/>
  <c r="AG884" i="1"/>
  <c r="AH884" i="1" s="1"/>
  <c r="AF633" i="1"/>
  <c r="AG633" i="1" s="1"/>
  <c r="AH633" i="1" s="1"/>
  <c r="AF853" i="1"/>
  <c r="AF831" i="1"/>
  <c r="AG831" i="1"/>
  <c r="AH831" i="1" s="1"/>
  <c r="AF998" i="1"/>
  <c r="AG998" i="1" s="1"/>
  <c r="AH998" i="1" s="1"/>
  <c r="AF713" i="1"/>
  <c r="AG713" i="1" s="1"/>
  <c r="AH713" i="1" s="1"/>
  <c r="AF605" i="1"/>
  <c r="AG605" i="1"/>
  <c r="AH605" i="1" s="1"/>
  <c r="AB821" i="1"/>
  <c r="AC821" i="1"/>
  <c r="AD821" i="1" s="1"/>
  <c r="U821" i="1"/>
  <c r="AF994" i="1"/>
  <c r="AG994" i="1" s="1"/>
  <c r="AH994" i="1" s="1"/>
  <c r="AF636" i="1"/>
  <c r="AG636" i="1" s="1"/>
  <c r="AH636" i="1" s="1"/>
  <c r="AB331" i="1"/>
  <c r="AC331" i="1" s="1"/>
  <c r="AD331" i="1" s="1"/>
  <c r="U331" i="1"/>
  <c r="AF139" i="1"/>
  <c r="AG139" i="1" s="1"/>
  <c r="AH139" i="1" s="1"/>
  <c r="AF33" i="1"/>
  <c r="AG33" i="1" s="1"/>
  <c r="AH33" i="1" s="1"/>
  <c r="AB77" i="1"/>
  <c r="AC77" i="1" s="1"/>
  <c r="AD77" i="1" s="1"/>
  <c r="AF74" i="1"/>
  <c r="AG74" i="1"/>
  <c r="AH74" i="1" s="1"/>
  <c r="AB262" i="1"/>
  <c r="U262" i="1"/>
  <c r="AC262" i="1"/>
  <c r="AD262" i="1" s="1"/>
  <c r="U84" i="1"/>
  <c r="AB84" i="1"/>
  <c r="AC84" i="1" s="1"/>
  <c r="AD84" i="1" s="1"/>
  <c r="U70" i="1"/>
  <c r="AB70" i="1"/>
  <c r="AC70" i="1" s="1"/>
  <c r="AD70" i="1" s="1"/>
  <c r="AF689" i="1"/>
  <c r="AG689" i="1"/>
  <c r="AH689" i="1" s="1"/>
  <c r="AF553" i="1"/>
  <c r="U81" i="1"/>
  <c r="AC81" i="1"/>
  <c r="AD81" i="1" s="1"/>
  <c r="AC35" i="1"/>
  <c r="AD35" i="1" s="1"/>
  <c r="U35" i="1"/>
  <c r="AF924" i="1"/>
  <c r="AG924" i="1"/>
  <c r="AH924" i="1" s="1"/>
  <c r="AF960" i="1"/>
  <c r="AG960" i="1" s="1"/>
  <c r="AH960" i="1" s="1"/>
  <c r="AF804" i="1"/>
  <c r="AG804" i="1"/>
  <c r="AH804" i="1" s="1"/>
  <c r="AF524" i="1"/>
  <c r="AF634" i="1"/>
  <c r="AG634" i="1" s="1"/>
  <c r="AH634" i="1" s="1"/>
  <c r="AF681" i="1"/>
  <c r="AG681" i="1" s="1"/>
  <c r="AH681" i="1" s="1"/>
  <c r="AF667" i="1"/>
  <c r="AG667" i="1" s="1"/>
  <c r="AH667" i="1" s="1"/>
  <c r="AF719" i="1"/>
  <c r="AG719" i="1"/>
  <c r="AH719" i="1" s="1"/>
  <c r="AF624" i="1"/>
  <c r="AG624" i="1" s="1"/>
  <c r="AH624" i="1" s="1"/>
  <c r="AG342" i="1"/>
  <c r="AH342" i="1" s="1"/>
  <c r="AF309" i="1"/>
  <c r="AG309" i="1" s="1"/>
  <c r="AH309" i="1" s="1"/>
  <c r="AG234" i="1"/>
  <c r="AH234" i="1" s="1"/>
  <c r="AF173" i="1"/>
  <c r="AG173" i="1"/>
  <c r="AH173" i="1" s="1"/>
  <c r="AF425" i="1"/>
  <c r="AG425" i="1"/>
  <c r="AH425" i="1" s="1"/>
  <c r="AG79" i="1"/>
  <c r="AH79" i="1" s="1"/>
  <c r="AF79" i="1"/>
  <c r="AF113" i="1"/>
  <c r="AG113" i="1"/>
  <c r="AH113" i="1" s="1"/>
  <c r="AG278" i="1"/>
  <c r="AH278" i="1" s="1"/>
  <c r="AF440" i="1"/>
  <c r="AG440" i="1"/>
  <c r="AH440" i="1" s="1"/>
  <c r="AG297" i="1"/>
  <c r="AH297" i="1" s="1"/>
  <c r="AF333" i="1"/>
  <c r="AG333" i="1" s="1"/>
  <c r="AH333" i="1" s="1"/>
  <c r="AF466" i="1"/>
  <c r="AG466" i="1" s="1"/>
  <c r="AH466" i="1" s="1"/>
  <c r="AF395" i="1"/>
  <c r="AG395" i="1" s="1"/>
  <c r="AH395" i="1" s="1"/>
  <c r="AF233" i="1"/>
  <c r="AG233" i="1" s="1"/>
  <c r="AH233" i="1" s="1"/>
  <c r="AF147" i="1"/>
  <c r="AG147" i="1" s="1"/>
  <c r="AH147" i="1" s="1"/>
  <c r="AF216" i="1"/>
  <c r="AG437" i="1"/>
  <c r="AH437" i="1" s="1"/>
  <c r="AF388" i="1"/>
  <c r="AG388" i="1" s="1"/>
  <c r="AH388" i="1" s="1"/>
  <c r="AF261" i="1"/>
  <c r="AG261" i="1"/>
  <c r="AH261" i="1" s="1"/>
  <c r="AG384" i="1"/>
  <c r="AH384" i="1" s="1"/>
  <c r="AF117" i="1"/>
  <c r="AG117" i="1"/>
  <c r="AH117" i="1" s="1"/>
  <c r="AB277" i="1"/>
  <c r="AC277" i="1"/>
  <c r="AD277" i="1" s="1"/>
  <c r="U465" i="1"/>
  <c r="AG302" i="1"/>
  <c r="AH302" i="1" s="1"/>
  <c r="AG360" i="1"/>
  <c r="AH360" i="1" s="1"/>
  <c r="AF360" i="1"/>
  <c r="U294" i="1"/>
  <c r="AF424" i="1"/>
  <c r="AG424" i="1" s="1"/>
  <c r="AH424" i="1" s="1"/>
  <c r="AF426" i="1"/>
  <c r="AG426" i="1"/>
  <c r="AH426" i="1" s="1"/>
  <c r="AF484" i="1"/>
  <c r="AG484" i="1" s="1"/>
  <c r="AH484" i="1" s="1"/>
  <c r="AC476" i="1"/>
  <c r="AD476" i="1" s="1"/>
  <c r="U476" i="1"/>
  <c r="AC192" i="1"/>
  <c r="AD192" i="1" s="1"/>
  <c r="U192" i="1"/>
  <c r="AC254" i="1"/>
  <c r="AD254" i="1" s="1"/>
  <c r="AB254" i="1"/>
  <c r="AF442" i="1"/>
  <c r="AG442" i="1" s="1"/>
  <c r="AH442" i="1" s="1"/>
  <c r="AG845" i="1"/>
  <c r="AH845" i="1" s="1"/>
  <c r="AF832" i="1"/>
  <c r="AG832" i="1" s="1"/>
  <c r="AH832" i="1" s="1"/>
  <c r="AF722" i="1"/>
  <c r="AG722" i="1" s="1"/>
  <c r="AH722" i="1" s="1"/>
  <c r="AG561" i="1"/>
  <c r="AH561" i="1" s="1"/>
  <c r="AF561" i="1"/>
  <c r="AF632" i="1"/>
  <c r="AG632" i="1"/>
  <c r="AH632" i="1" s="1"/>
  <c r="AF120" i="1"/>
  <c r="AG120" i="1" s="1"/>
  <c r="AH120" i="1" s="1"/>
  <c r="AG186" i="1"/>
  <c r="AH186" i="1" s="1"/>
  <c r="U277" i="1"/>
  <c r="AG260" i="1"/>
  <c r="AH260" i="1" s="1"/>
  <c r="AF178" i="1"/>
  <c r="AG178" i="1" s="1"/>
  <c r="AH178" i="1" s="1"/>
  <c r="AG196" i="1"/>
  <c r="AH196" i="1" s="1"/>
  <c r="AF482" i="1"/>
  <c r="AG482" i="1"/>
  <c r="AH482" i="1" s="1"/>
  <c r="AG150" i="1"/>
  <c r="AH150" i="1" s="1"/>
  <c r="AC154" i="1"/>
  <c r="AD154" i="1" s="1"/>
  <c r="AG193" i="1"/>
  <c r="AH193" i="1" s="1"/>
  <c r="AF143" i="1"/>
  <c r="AG143" i="1" s="1"/>
  <c r="AH143" i="1" s="1"/>
  <c r="U460" i="1"/>
  <c r="AB460" i="1"/>
  <c r="AC460" i="1"/>
  <c r="AD460" i="1" s="1"/>
  <c r="AB419" i="1"/>
  <c r="U419" i="1"/>
  <c r="AC419" i="1"/>
  <c r="AD419" i="1" s="1"/>
  <c r="AF429" i="1"/>
  <c r="AG429" i="1" s="1"/>
  <c r="AH429" i="1" s="1"/>
  <c r="AG374" i="1"/>
  <c r="AH374" i="1" s="1"/>
  <c r="AF121" i="1"/>
  <c r="AG121" i="1"/>
  <c r="AH121" i="1" s="1"/>
  <c r="AF422" i="1"/>
  <c r="AG422" i="1"/>
  <c r="AH422" i="1" s="1"/>
  <c r="AG151" i="1"/>
  <c r="AH151" i="1" s="1"/>
  <c r="AG25" i="1"/>
  <c r="AH25" i="1" s="1"/>
  <c r="AG503" i="1"/>
  <c r="AH503" i="1" s="1"/>
  <c r="AF29" i="1"/>
  <c r="AG29" i="1"/>
  <c r="AH29" i="1" s="1"/>
  <c r="U239" i="1"/>
  <c r="AC239" i="1"/>
  <c r="AD239" i="1" s="1"/>
  <c r="AB239" i="1"/>
  <c r="AC213" i="1"/>
  <c r="AD213" i="1" s="1"/>
  <c r="AB213" i="1"/>
  <c r="AB318" i="1"/>
  <c r="AC318" i="1" s="1"/>
  <c r="AD318" i="1" s="1"/>
  <c r="AC491" i="1"/>
  <c r="AD491" i="1" s="1"/>
  <c r="AC494" i="1"/>
  <c r="AD494" i="1" s="1"/>
  <c r="U494" i="1"/>
  <c r="AF190" i="1"/>
  <c r="AG190" i="1"/>
  <c r="AH190" i="1" s="1"/>
  <c r="AG471" i="1"/>
  <c r="AH471" i="1" s="1"/>
  <c r="AF471" i="1"/>
  <c r="AB173" i="1"/>
  <c r="U173" i="1"/>
  <c r="U319" i="1"/>
  <c r="AC319" i="1"/>
  <c r="AD319" i="1" s="1"/>
  <c r="AB485" i="1"/>
  <c r="U485" i="1"/>
  <c r="AC485" i="1"/>
  <c r="AD485" i="1" s="1"/>
  <c r="AG464" i="1"/>
  <c r="AH464" i="1" s="1"/>
  <c r="AF807" i="1"/>
  <c r="AG807" i="1"/>
  <c r="AH807" i="1" s="1"/>
  <c r="AF926" i="1"/>
  <c r="AG926" i="1" s="1"/>
  <c r="AH926" i="1" s="1"/>
  <c r="AF897" i="1"/>
  <c r="AG897" i="1" s="1"/>
  <c r="AH897" i="1" s="1"/>
  <c r="U580" i="1"/>
  <c r="AB580" i="1"/>
  <c r="AF271" i="1"/>
  <c r="AG271" i="1"/>
  <c r="AH271" i="1" s="1"/>
  <c r="AC299" i="1"/>
  <c r="AD299" i="1" s="1"/>
  <c r="U299" i="1"/>
  <c r="AG300" i="1"/>
  <c r="AH300" i="1" s="1"/>
  <c r="AF223" i="1"/>
  <c r="AG223" i="1"/>
  <c r="AH223" i="1" s="1"/>
  <c r="AG368" i="1"/>
  <c r="AH368" i="1" s="1"/>
  <c r="AF368" i="1"/>
  <c r="U280" i="1"/>
  <c r="AB280" i="1"/>
  <c r="AC280" i="1" s="1"/>
  <c r="AD280" i="1" s="1"/>
  <c r="AF211" i="1"/>
  <c r="AG211" i="1" s="1"/>
  <c r="AH211" i="1" s="1"/>
  <c r="U416" i="1"/>
  <c r="AC416" i="1"/>
  <c r="AD416" i="1" s="1"/>
  <c r="AF349" i="1"/>
  <c r="AG349" i="1"/>
  <c r="AH349" i="1" s="1"/>
  <c r="AG63" i="1"/>
  <c r="AH63" i="1" s="1"/>
  <c r="AF509" i="1"/>
  <c r="AG509" i="1"/>
  <c r="AH509" i="1" s="1"/>
  <c r="AF507" i="1"/>
  <c r="AG507" i="1" s="1"/>
  <c r="AH507" i="1" s="1"/>
  <c r="AC502" i="1"/>
  <c r="AD502" i="1" s="1"/>
  <c r="AB502" i="1"/>
  <c r="U502" i="1"/>
  <c r="AF500" i="1"/>
  <c r="AG500" i="1" s="1"/>
  <c r="AH500" i="1" s="1"/>
  <c r="AF328" i="1"/>
  <c r="AG328" i="1" s="1"/>
  <c r="AH328" i="1" s="1"/>
  <c r="AG282" i="1"/>
  <c r="AH282" i="1" s="1"/>
  <c r="AF403" i="1"/>
  <c r="AG403" i="1" s="1"/>
  <c r="AH403" i="1" s="1"/>
  <c r="AG198" i="1"/>
  <c r="AH198" i="1" s="1"/>
  <c r="AF245" i="1"/>
  <c r="AG245" i="1" s="1"/>
  <c r="AH245" i="1" s="1"/>
  <c r="AC472" i="1"/>
  <c r="AD472" i="1" s="1"/>
  <c r="AB472" i="1"/>
  <c r="AG411" i="1"/>
  <c r="AH411" i="1" s="1"/>
  <c r="AG165" i="1"/>
  <c r="AH165" i="1" s="1"/>
  <c r="AG358" i="1"/>
  <c r="AH358" i="1" s="1"/>
  <c r="AF221" i="1"/>
  <c r="AB118" i="1"/>
  <c r="AC118" i="1" s="1"/>
  <c r="AD118" i="1" s="1"/>
  <c r="U118" i="1"/>
  <c r="AG157" i="1"/>
  <c r="AH157" i="1" s="1"/>
  <c r="AF822" i="1"/>
  <c r="AG822" i="1" s="1"/>
  <c r="AH822" i="1" s="1"/>
  <c r="AG41" i="1"/>
  <c r="AH41" i="1" s="1"/>
  <c r="AG105" i="1"/>
  <c r="AH105" i="1" s="1"/>
  <c r="AF159" i="1"/>
  <c r="AG159" i="1" s="1"/>
  <c r="AH159" i="1" s="1"/>
  <c r="AF171" i="1"/>
  <c r="AG171" i="1"/>
  <c r="AH171" i="1" s="1"/>
  <c r="AG172" i="1"/>
  <c r="AH172" i="1" s="1"/>
  <c r="U254" i="1"/>
  <c r="AC276" i="1"/>
  <c r="AD276" i="1" s="1"/>
  <c r="U276" i="1"/>
  <c r="AF263" i="1"/>
  <c r="AG263" i="1"/>
  <c r="AH263" i="1" s="1"/>
  <c r="U281" i="1"/>
  <c r="AB281" i="1"/>
  <c r="AC281" i="1" s="1"/>
  <c r="AD281" i="1" s="1"/>
  <c r="AG162" i="1"/>
  <c r="AH162" i="1" s="1"/>
  <c r="AG356" i="1"/>
  <c r="AH356" i="1" s="1"/>
  <c r="AF80" i="1"/>
  <c r="AG80" i="1"/>
  <c r="AH80" i="1" s="1"/>
  <c r="AB43" i="1"/>
  <c r="AF158" i="1"/>
  <c r="AG158" i="1"/>
  <c r="AH158" i="1" s="1"/>
  <c r="AG377" i="1"/>
  <c r="AH377" i="1" s="1"/>
  <c r="AF445" i="1"/>
  <c r="AG445" i="1" s="1"/>
  <c r="AH445" i="1" s="1"/>
  <c r="AF107" i="1"/>
  <c r="AG107" i="1"/>
  <c r="AH107" i="1" s="1"/>
  <c r="AB416" i="1"/>
  <c r="AF511" i="1"/>
  <c r="AG511" i="1"/>
  <c r="AH511" i="1" s="1"/>
  <c r="AG47" i="1"/>
  <c r="AH47" i="1" s="1"/>
  <c r="AF47" i="1"/>
  <c r="AF499" i="1"/>
  <c r="AG499" i="1"/>
  <c r="AH499" i="1" s="1"/>
  <c r="AC497" i="1"/>
  <c r="AD497" i="1" s="1"/>
  <c r="AB497" i="1"/>
  <c r="U497" i="1"/>
  <c r="AF170" i="1"/>
  <c r="AG170" i="1"/>
  <c r="AH170" i="1" s="1"/>
  <c r="AG31" i="1"/>
  <c r="AH31" i="1" s="1"/>
  <c r="AF31" i="1"/>
  <c r="U490" i="1"/>
  <c r="AC490" i="1"/>
  <c r="AD490" i="1" s="1"/>
  <c r="AB490" i="1"/>
  <c r="AG329" i="1"/>
  <c r="AH329" i="1" s="1"/>
  <c r="AF50" i="1"/>
  <c r="AG50" i="1" s="1"/>
  <c r="AH50" i="1" s="1"/>
  <c r="AC257" i="1"/>
  <c r="AD257" i="1" s="1"/>
  <c r="AB257" i="1"/>
  <c r="AC389" i="1"/>
  <c r="AD389" i="1" s="1"/>
  <c r="U389" i="1"/>
  <c r="AB389" i="1"/>
  <c r="U71" i="1"/>
  <c r="AC71" i="1"/>
  <c r="AD71" i="1" s="1"/>
  <c r="AB71" i="1"/>
  <c r="AF915" i="1"/>
  <c r="AG915" i="1" s="1"/>
  <c r="AH915" i="1" s="1"/>
  <c r="AF900" i="1"/>
  <c r="AG900" i="1" s="1"/>
  <c r="AH900" i="1" s="1"/>
  <c r="AF873" i="1"/>
  <c r="AG873" i="1" s="1"/>
  <c r="AH873" i="1" s="1"/>
  <c r="AF581" i="1"/>
  <c r="AG581" i="1" s="1"/>
  <c r="AH581" i="1" s="1"/>
  <c r="AF686" i="1"/>
  <c r="AG686" i="1"/>
  <c r="AH686" i="1" s="1"/>
  <c r="AG185" i="1"/>
  <c r="AH185" i="1" s="1"/>
  <c r="AF465" i="1"/>
  <c r="AG465" i="1"/>
  <c r="AH465" i="1" s="1"/>
  <c r="AG436" i="1"/>
  <c r="AH436" i="1" s="1"/>
  <c r="AF266" i="1"/>
  <c r="AG266" i="1" s="1"/>
  <c r="AH266" i="1" s="1"/>
  <c r="AC433" i="1"/>
  <c r="AD433" i="1" s="1"/>
  <c r="U433" i="1"/>
  <c r="AC220" i="1"/>
  <c r="AD220" i="1" s="1"/>
  <c r="U220" i="1"/>
  <c r="AG327" i="1"/>
  <c r="AH327" i="1" s="1"/>
  <c r="AF306" i="1"/>
  <c r="AG306" i="1" s="1"/>
  <c r="AH306" i="1" s="1"/>
  <c r="AB255" i="1"/>
  <c r="U255" i="1"/>
  <c r="AF232" i="1"/>
  <c r="AG232" i="1"/>
  <c r="AH232" i="1" s="1"/>
  <c r="AG308" i="1"/>
  <c r="AH308" i="1" s="1"/>
  <c r="AF237" i="1"/>
  <c r="AG237" i="1" s="1"/>
  <c r="AH237" i="1" s="1"/>
  <c r="AG52" i="1"/>
  <c r="AH52" i="1" s="1"/>
  <c r="AF185" i="1"/>
  <c r="U336" i="1"/>
  <c r="AG119" i="1"/>
  <c r="AH119" i="1" s="1"/>
  <c r="AG140" i="1"/>
  <c r="AH140" i="1" s="1"/>
  <c r="AF401" i="1"/>
  <c r="AG401" i="1"/>
  <c r="AH401" i="1" s="1"/>
  <c r="AG405" i="1"/>
  <c r="AH405" i="1" s="1"/>
  <c r="AF405" i="1"/>
  <c r="AC463" i="1"/>
  <c r="AD463" i="1" s="1"/>
  <c r="U463" i="1"/>
  <c r="U398" i="1"/>
  <c r="AC398" i="1"/>
  <c r="AD398" i="1" s="1"/>
  <c r="AB398" i="1"/>
  <c r="AF176" i="1"/>
  <c r="AG176" i="1" s="1"/>
  <c r="AH176" i="1" s="1"/>
  <c r="AC376" i="1"/>
  <c r="AD376" i="1" s="1"/>
  <c r="AB376" i="1"/>
  <c r="AF361" i="1"/>
  <c r="AG361" i="1" s="1"/>
  <c r="AH361" i="1" s="1"/>
  <c r="AG394" i="1"/>
  <c r="AH394" i="1" s="1"/>
  <c r="AG267" i="1"/>
  <c r="AH267" i="1" s="1"/>
  <c r="AF37" i="1"/>
  <c r="AG37" i="1" s="1"/>
  <c r="AH37" i="1" s="1"/>
  <c r="AB227" i="1"/>
  <c r="U227" i="1"/>
  <c r="AC227" i="1"/>
  <c r="AD227" i="1" s="1"/>
  <c r="AF304" i="1"/>
  <c r="AG304" i="1"/>
  <c r="AH304" i="1" s="1"/>
  <c r="AG116" i="1"/>
  <c r="AH116" i="1" s="1"/>
  <c r="AF457" i="1"/>
  <c r="AG457" i="1" s="1"/>
  <c r="AH457" i="1" s="1"/>
  <c r="AF215" i="1"/>
  <c r="AG215" i="1" s="1"/>
  <c r="AH215" i="1" s="1"/>
  <c r="AG188" i="1"/>
  <c r="AH188" i="1" s="1"/>
  <c r="AF188" i="1"/>
  <c r="AF144" i="1"/>
  <c r="AG144" i="1" s="1"/>
  <c r="AH144" i="1" s="1"/>
  <c r="AC475" i="1"/>
  <c r="AD475" i="1" s="1"/>
  <c r="U475" i="1"/>
  <c r="AB475" i="1"/>
  <c r="U77" i="1"/>
  <c r="AG123" i="1"/>
  <c r="AH123" i="1" s="1"/>
  <c r="AF355" i="1"/>
  <c r="AG355" i="1"/>
  <c r="AH355" i="1" s="1"/>
  <c r="AG340" i="1"/>
  <c r="AH340" i="1" s="1"/>
  <c r="AG24" i="1"/>
  <c r="AH24" i="1" s="1"/>
  <c r="AG352" i="1"/>
  <c r="AH352" i="1" s="1"/>
  <c r="AC390" i="1"/>
  <c r="AD390" i="1" s="1"/>
  <c r="AG246" i="1"/>
  <c r="AH246" i="1" s="1"/>
  <c r="AG370" i="1"/>
  <c r="AH370" i="1" s="1"/>
  <c r="AF186" i="1"/>
  <c r="U370" i="1"/>
  <c r="AB283" i="1"/>
  <c r="AC283" i="1"/>
  <c r="AD283" i="1" s="1"/>
  <c r="AF387" i="1"/>
  <c r="AG387" i="1"/>
  <c r="AH387" i="1" s="1"/>
  <c r="U472" i="1"/>
  <c r="AF134" i="1"/>
  <c r="AG134" i="1" s="1"/>
  <c r="AH134" i="1" s="1"/>
  <c r="AF30" i="1"/>
  <c r="AG30" i="1"/>
  <c r="AH30" i="1" s="1"/>
  <c r="AF364" i="1"/>
  <c r="AG364" i="1"/>
  <c r="AH364" i="1" s="1"/>
  <c r="U43" i="1"/>
  <c r="AF435" i="1"/>
  <c r="AG435" i="1" s="1"/>
  <c r="AH435" i="1" s="1"/>
  <c r="AG101" i="1"/>
  <c r="AH101" i="1" s="1"/>
  <c r="AG473" i="1"/>
  <c r="AH473" i="1" s="1"/>
  <c r="U459" i="1"/>
  <c r="AC459" i="1"/>
  <c r="AD459" i="1" s="1"/>
  <c r="U78" i="1"/>
  <c r="AC78" i="1"/>
  <c r="AD78" i="1" s="1"/>
  <c r="AB78" i="1"/>
  <c r="AF224" i="1"/>
  <c r="AG224" i="1" s="1"/>
  <c r="AH224" i="1" s="1"/>
  <c r="AB321" i="1"/>
  <c r="AC321" i="1" s="1"/>
  <c r="AD321" i="1" s="1"/>
  <c r="U64" i="1"/>
  <c r="AG580" i="1"/>
  <c r="AH580" i="1" s="1"/>
  <c r="AF931" i="1"/>
  <c r="AG931" i="1" s="1"/>
  <c r="AH931" i="1" s="1"/>
  <c r="AF587" i="1"/>
  <c r="AG587" i="1"/>
  <c r="AH587" i="1" s="1"/>
  <c r="AF910" i="1"/>
  <c r="AG910" i="1" s="1"/>
  <c r="AH910" i="1" s="1"/>
  <c r="AF864" i="1"/>
  <c r="AG864" i="1" s="1"/>
  <c r="AH864" i="1" s="1"/>
  <c r="AG836" i="1"/>
  <c r="AH836" i="1" s="1"/>
  <c r="AF836" i="1"/>
  <c r="AF560" i="1"/>
  <c r="AG560" i="1"/>
  <c r="AH560" i="1" s="1"/>
  <c r="AG571" i="1"/>
  <c r="AH571" i="1" s="1"/>
  <c r="AF642" i="1"/>
  <c r="AG642" i="1" s="1"/>
  <c r="AH642" i="1" s="1"/>
  <c r="AF674" i="1"/>
  <c r="AG674" i="1" s="1"/>
  <c r="AH674" i="1" s="1"/>
  <c r="AG238" i="1"/>
  <c r="AH238" i="1" s="1"/>
  <c r="AG488" i="1"/>
  <c r="AH488" i="1" s="1"/>
  <c r="AF53" i="1"/>
  <c r="AG53" i="1"/>
  <c r="AH53" i="1" s="1"/>
  <c r="U461" i="1"/>
  <c r="AC461" i="1"/>
  <c r="AD461" i="1" s="1"/>
  <c r="AC481" i="1"/>
  <c r="AD481" i="1" s="1"/>
  <c r="AB481" i="1"/>
  <c r="U481" i="1"/>
  <c r="AC385" i="1"/>
  <c r="AD385" i="1" s="1"/>
  <c r="AB385" i="1"/>
  <c r="AB34" i="1"/>
  <c r="AC34" i="1"/>
  <c r="AD34" i="1" s="1"/>
  <c r="AC197" i="1"/>
  <c r="AD197" i="1" s="1"/>
  <c r="AB197" i="1"/>
  <c r="AF452" i="1"/>
  <c r="AG452" i="1" s="1"/>
  <c r="AH452" i="1" s="1"/>
  <c r="AF15" i="1"/>
  <c r="AG15" i="1" s="1"/>
  <c r="AH15" i="1" s="1"/>
  <c r="AB409" i="1"/>
  <c r="AC409" i="1"/>
  <c r="AD409" i="1" s="1"/>
  <c r="AF420" i="1"/>
  <c r="AG420" i="1"/>
  <c r="AH420" i="1" s="1"/>
  <c r="U218" i="1"/>
  <c r="AC218" i="1"/>
  <c r="AD218" i="1" s="1"/>
  <c r="AB97" i="1"/>
  <c r="AC97" i="1" s="1"/>
  <c r="AD97" i="1" s="1"/>
  <c r="U97" i="1"/>
  <c r="U146" i="1"/>
  <c r="AG146" i="1" s="1"/>
  <c r="AH146" i="1" s="1"/>
  <c r="AB146" i="1"/>
  <c r="AG350" i="1"/>
  <c r="AH350" i="1" s="1"/>
  <c r="AG462" i="1"/>
  <c r="AH462" i="1" s="1"/>
  <c r="AF462" i="1"/>
  <c r="AB467" i="1"/>
  <c r="AC467" i="1"/>
  <c r="AD467" i="1" s="1"/>
  <c r="AC456" i="1"/>
  <c r="AD456" i="1" s="1"/>
  <c r="AB456" i="1"/>
  <c r="U112" i="1"/>
  <c r="AB301" i="1"/>
  <c r="AC301" i="1" s="1"/>
  <c r="AD301" i="1" s="1"/>
  <c r="U301" i="1"/>
  <c r="AB110" i="1"/>
  <c r="AC110" i="1" s="1"/>
  <c r="AD110" i="1" s="1"/>
  <c r="U110" i="1"/>
  <c r="AG929" i="1"/>
  <c r="AH929" i="1" s="1"/>
  <c r="AG858" i="1"/>
  <c r="AH858" i="1" s="1"/>
  <c r="AF858" i="1"/>
  <c r="AF848" i="1"/>
  <c r="AG848" i="1"/>
  <c r="AH848" i="1" s="1"/>
  <c r="AF559" i="1"/>
  <c r="AG559" i="1"/>
  <c r="AH559" i="1" s="1"/>
  <c r="AF650" i="1"/>
  <c r="AG650" i="1"/>
  <c r="AH650" i="1" s="1"/>
  <c r="AG702" i="1"/>
  <c r="AH702" i="1" s="1"/>
  <c r="AF702" i="1"/>
  <c r="AF679" i="1"/>
  <c r="AG679" i="1"/>
  <c r="AH679" i="1" s="1"/>
  <c r="AF711" i="1"/>
  <c r="AG711" i="1" s="1"/>
  <c r="AH711" i="1" s="1"/>
  <c r="AC902" i="1"/>
  <c r="AD902" i="1" s="1"/>
  <c r="U902" i="1"/>
  <c r="AB902" i="1"/>
  <c r="AB919" i="1"/>
  <c r="U919" i="1"/>
  <c r="AC919" i="1"/>
  <c r="AD919" i="1" s="1"/>
  <c r="AC518" i="1"/>
  <c r="AD518" i="1" s="1"/>
  <c r="AB518" i="1"/>
  <c r="U592" i="1"/>
  <c r="AB592" i="1"/>
  <c r="AC592" i="1"/>
  <c r="AD592" i="1" s="1"/>
  <c r="AF547" i="1"/>
  <c r="AG547" i="1" s="1"/>
  <c r="AH547" i="1" s="1"/>
  <c r="AF610" i="1"/>
  <c r="AG610" i="1"/>
  <c r="AH610" i="1" s="1"/>
  <c r="AG654" i="1"/>
  <c r="AH654" i="1" s="1"/>
  <c r="AF654" i="1"/>
  <c r="AF515" i="1"/>
  <c r="AG515" i="1"/>
  <c r="AH515" i="1" s="1"/>
  <c r="AG787" i="1"/>
  <c r="AH787" i="1" s="1"/>
  <c r="U854" i="1"/>
  <c r="AC854" i="1"/>
  <c r="AD854" i="1" s="1"/>
  <c r="AB854" i="1"/>
  <c r="AB794" i="1"/>
  <c r="U794" i="1"/>
  <c r="AC794" i="1"/>
  <c r="AD794" i="1" s="1"/>
  <c r="AF635" i="1"/>
  <c r="AG635" i="1" s="1"/>
  <c r="AH635" i="1" s="1"/>
  <c r="AG612" i="1"/>
  <c r="AH612" i="1" s="1"/>
  <c r="T999" i="1"/>
  <c r="V999" i="1"/>
  <c r="AG521" i="1"/>
  <c r="AH521" i="1" s="1"/>
  <c r="AF508" i="1"/>
  <c r="AG508" i="1"/>
  <c r="AH508" i="1" s="1"/>
  <c r="AC792" i="1"/>
  <c r="AD792" i="1" s="1"/>
  <c r="AB792" i="1"/>
  <c r="U792" i="1"/>
  <c r="AC846" i="1"/>
  <c r="AD846" i="1" s="1"/>
  <c r="U846" i="1"/>
  <c r="AB846" i="1"/>
  <c r="AF600" i="1"/>
  <c r="AG600" i="1"/>
  <c r="AH600" i="1" s="1"/>
  <c r="AC694" i="1"/>
  <c r="AD694" i="1" s="1"/>
  <c r="AB694" i="1"/>
  <c r="U694" i="1"/>
  <c r="AF735" i="1"/>
  <c r="AG735" i="1" s="1"/>
  <c r="AH735" i="1" s="1"/>
  <c r="AG287" i="1"/>
  <c r="AH287" i="1" s="1"/>
  <c r="AG104" i="1"/>
  <c r="AH104" i="1" s="1"/>
  <c r="AF458" i="1"/>
  <c r="AG458" i="1"/>
  <c r="AH458" i="1" s="1"/>
  <c r="AC470" i="1"/>
  <c r="AD470" i="1" s="1"/>
  <c r="U470" i="1"/>
  <c r="AG408" i="1"/>
  <c r="AH408" i="1" s="1"/>
  <c r="AF13" i="1"/>
  <c r="AG13" i="1"/>
  <c r="AH13" i="1" s="1"/>
  <c r="AG60" i="1"/>
  <c r="AH60" i="1" s="1"/>
  <c r="U431" i="1"/>
  <c r="AC431" i="1"/>
  <c r="AD431" i="1" s="1"/>
  <c r="AG404" i="1"/>
  <c r="AH404" i="1" s="1"/>
  <c r="AF353" i="1"/>
  <c r="AG353" i="1" s="1"/>
  <c r="AH353" i="1" s="1"/>
  <c r="AG410" i="1"/>
  <c r="AH410" i="1" s="1"/>
  <c r="AF45" i="1"/>
  <c r="AG45" i="1"/>
  <c r="AH45" i="1" s="1"/>
  <c r="U313" i="1"/>
  <c r="AB313" i="1"/>
  <c r="AC313" i="1" s="1"/>
  <c r="AD313" i="1" s="1"/>
  <c r="AB129" i="1"/>
  <c r="AC129" i="1"/>
  <c r="AD129" i="1" s="1"/>
  <c r="U365" i="1"/>
  <c r="AC365" i="1"/>
  <c r="AD365" i="1" s="1"/>
  <c r="U51" i="1"/>
  <c r="AB51" i="1"/>
  <c r="AC51" i="1"/>
  <c r="AD51" i="1" s="1"/>
  <c r="AF805" i="1"/>
  <c r="AG805" i="1" s="1"/>
  <c r="AH805" i="1" s="1"/>
  <c r="AF809" i="1"/>
  <c r="AG809" i="1"/>
  <c r="AH809" i="1" s="1"/>
  <c r="AF542" i="1"/>
  <c r="AG542" i="1" s="1"/>
  <c r="AH542" i="1" s="1"/>
  <c r="AB942" i="1"/>
  <c r="U942" i="1"/>
  <c r="AC942" i="1"/>
  <c r="AD942" i="1" s="1"/>
  <c r="AG688" i="1"/>
  <c r="AH688" i="1" s="1"/>
  <c r="AF747" i="1"/>
  <c r="AG747" i="1" s="1"/>
  <c r="AH747" i="1" s="1"/>
  <c r="AB393" i="1"/>
  <c r="AG22" i="1"/>
  <c r="AH22" i="1" s="1"/>
  <c r="AF439" i="1"/>
  <c r="AG439" i="1"/>
  <c r="AH439" i="1" s="1"/>
  <c r="AG199" i="1"/>
  <c r="AH199" i="1" s="1"/>
  <c r="AF298" i="1"/>
  <c r="AG298" i="1"/>
  <c r="AH298" i="1" s="1"/>
  <c r="AF383" i="1"/>
  <c r="AG383" i="1" s="1"/>
  <c r="AH383" i="1" s="1"/>
  <c r="AF148" i="1"/>
  <c r="AG148" i="1"/>
  <c r="AH148" i="1" s="1"/>
  <c r="AG444" i="1"/>
  <c r="AH444" i="1" s="1"/>
  <c r="AG428" i="1"/>
  <c r="AH428" i="1" s="1"/>
  <c r="AF428" i="1"/>
  <c r="U474" i="1"/>
  <c r="AB273" i="1"/>
  <c r="AC273" i="1"/>
  <c r="AD273" i="1" s="1"/>
  <c r="AG177" i="1"/>
  <c r="AH177" i="1" s="1"/>
  <c r="U224" i="1"/>
  <c r="U40" i="1"/>
  <c r="AC40" i="1"/>
  <c r="AD40" i="1" s="1"/>
  <c r="AB184" i="1"/>
  <c r="U184" i="1"/>
  <c r="AC184" i="1"/>
  <c r="AD184" i="1" s="1"/>
  <c r="AG886" i="1"/>
  <c r="AH886" i="1" s="1"/>
  <c r="AG895" i="1"/>
  <c r="AH895" i="1" s="1"/>
  <c r="AF895" i="1"/>
  <c r="AF887" i="1"/>
  <c r="AG887" i="1" s="1"/>
  <c r="AH887" i="1" s="1"/>
  <c r="AF898" i="1"/>
  <c r="AG898" i="1"/>
  <c r="AH898" i="1" s="1"/>
  <c r="AF585" i="1"/>
  <c r="AG585" i="1"/>
  <c r="AH585" i="1" s="1"/>
  <c r="AG936" i="1"/>
  <c r="AH936" i="1" s="1"/>
  <c r="AF936" i="1"/>
  <c r="AF928" i="1"/>
  <c r="AG928" i="1" s="1"/>
  <c r="AH928" i="1" s="1"/>
  <c r="AG705" i="1"/>
  <c r="AH705" i="1" s="1"/>
  <c r="AF609" i="1"/>
  <c r="AG609" i="1" s="1"/>
  <c r="AH609" i="1" s="1"/>
  <c r="AF570" i="1"/>
  <c r="AG570" i="1" s="1"/>
  <c r="AH570" i="1" s="1"/>
  <c r="AG971" i="1"/>
  <c r="AH971" i="1" s="1"/>
  <c r="AG656" i="1"/>
  <c r="AH656" i="1" s="1"/>
  <c r="AF656" i="1"/>
  <c r="AF626" i="1"/>
  <c r="AG626" i="1"/>
  <c r="AH626" i="1" s="1"/>
  <c r="AF697" i="1"/>
  <c r="AG697" i="1" s="1"/>
  <c r="AH697" i="1" s="1"/>
  <c r="U813" i="1"/>
  <c r="AB813" i="1"/>
  <c r="AC813" i="1"/>
  <c r="AD813" i="1" s="1"/>
  <c r="AG741" i="1"/>
  <c r="AH741" i="1" s="1"/>
  <c r="AF763" i="1"/>
  <c r="AG763" i="1"/>
  <c r="AH763" i="1" s="1"/>
  <c r="AF781" i="1"/>
  <c r="AG781" i="1"/>
  <c r="AH781" i="1" s="1"/>
  <c r="AF244" i="1"/>
  <c r="AG244" i="1" s="1"/>
  <c r="AH244" i="1" s="1"/>
  <c r="AC167" i="1"/>
  <c r="AD167" i="1" s="1"/>
  <c r="U489" i="1"/>
  <c r="AB489" i="1"/>
  <c r="AC489" i="1"/>
  <c r="AD489" i="1" s="1"/>
  <c r="AG447" i="1"/>
  <c r="AH447" i="1" s="1"/>
  <c r="AG449" i="1"/>
  <c r="AH449" i="1" s="1"/>
  <c r="AC124" i="1"/>
  <c r="AD124" i="1" s="1"/>
  <c r="AF474" i="1"/>
  <c r="AG474" i="1"/>
  <c r="AH474" i="1" s="1"/>
  <c r="AF468" i="1"/>
  <c r="AG468" i="1" s="1"/>
  <c r="AH468" i="1" s="1"/>
  <c r="AB98" i="1"/>
  <c r="AC98" i="1" s="1"/>
  <c r="AD98" i="1" s="1"/>
  <c r="AG414" i="1"/>
  <c r="AH414" i="1" s="1"/>
  <c r="AB249" i="1"/>
  <c r="AC249" i="1"/>
  <c r="AD249" i="1" s="1"/>
  <c r="AB314" i="1"/>
  <c r="U314" i="1"/>
  <c r="AG314" i="1" s="1"/>
  <c r="AH314" i="1" s="1"/>
  <c r="AF591" i="1"/>
  <c r="AG591" i="1"/>
  <c r="AH591" i="1" s="1"/>
  <c r="AF837" i="1"/>
  <c r="AG837" i="1" s="1"/>
  <c r="AH837" i="1" s="1"/>
  <c r="AF951" i="1"/>
  <c r="AG951" i="1" s="1"/>
  <c r="AH951" i="1" s="1"/>
  <c r="AF959" i="1"/>
  <c r="AG959" i="1" s="1"/>
  <c r="AH959" i="1" s="1"/>
  <c r="AF604" i="1"/>
  <c r="AG604" i="1"/>
  <c r="AH604" i="1" s="1"/>
  <c r="AF629" i="1"/>
  <c r="AG629" i="1" s="1"/>
  <c r="AH629" i="1" s="1"/>
  <c r="AF967" i="1"/>
  <c r="AG967" i="1" s="1"/>
  <c r="AH967" i="1" s="1"/>
  <c r="AB274" i="1"/>
  <c r="AC274" i="1"/>
  <c r="AD274" i="1" s="1"/>
  <c r="U274" i="1"/>
  <c r="AF498" i="1"/>
  <c r="AG498" i="1"/>
  <c r="AH498" i="1" s="1"/>
  <c r="AC315" i="1"/>
  <c r="AD315" i="1" s="1"/>
  <c r="AB315" i="1"/>
  <c r="AF264" i="1"/>
  <c r="AG264" i="1" s="1"/>
  <c r="AH264" i="1" s="1"/>
  <c r="AB138" i="1"/>
  <c r="AC138" i="1"/>
  <c r="AD138" i="1" s="1"/>
  <c r="U138" i="1"/>
  <c r="AC127" i="1"/>
  <c r="AD127" i="1" s="1"/>
  <c r="AB127" i="1"/>
  <c r="AB155" i="1"/>
  <c r="AC155" i="1"/>
  <c r="AD155" i="1" s="1"/>
  <c r="AG877" i="1"/>
  <c r="AH877" i="1" s="1"/>
  <c r="AF952" i="1"/>
  <c r="AG952" i="1"/>
  <c r="AH952" i="1" s="1"/>
  <c r="AG583" i="1"/>
  <c r="AH583" i="1" s="1"/>
  <c r="AG863" i="1"/>
  <c r="AH863" i="1" s="1"/>
  <c r="AF863" i="1"/>
  <c r="AF851" i="1"/>
  <c r="AG851" i="1"/>
  <c r="AH851" i="1" s="1"/>
  <c r="AF955" i="1"/>
  <c r="AG955" i="1"/>
  <c r="AH955" i="1" s="1"/>
  <c r="AF893" i="1"/>
  <c r="AG893" i="1"/>
  <c r="AH893" i="1" s="1"/>
  <c r="AF938" i="1"/>
  <c r="AG938" i="1" s="1"/>
  <c r="AH938" i="1" s="1"/>
  <c r="AF901" i="1"/>
  <c r="AF878" i="1"/>
  <c r="AG878" i="1" s="1"/>
  <c r="AH878" i="1" s="1"/>
  <c r="AG830" i="1"/>
  <c r="AH830" i="1" s="1"/>
  <c r="AF533" i="1"/>
  <c r="AG533" i="1"/>
  <c r="AH533" i="1" s="1"/>
  <c r="AF606" i="1"/>
  <c r="AG606" i="1" s="1"/>
  <c r="AH606" i="1" s="1"/>
  <c r="AG573" i="1"/>
  <c r="AH573" i="1" s="1"/>
  <c r="AF573" i="1"/>
  <c r="AF666" i="1"/>
  <c r="AG666" i="1"/>
  <c r="AH666" i="1" s="1"/>
  <c r="U793" i="1"/>
  <c r="AG793" i="1" s="1"/>
  <c r="AH793" i="1" s="1"/>
  <c r="AB793" i="1"/>
  <c r="U817" i="1"/>
  <c r="AB817" i="1"/>
  <c r="AC817" i="1"/>
  <c r="AD817" i="1" s="1"/>
  <c r="AF712" i="1"/>
  <c r="AG712" i="1"/>
  <c r="AH712" i="1" s="1"/>
  <c r="AC850" i="1"/>
  <c r="AD850" i="1" s="1"/>
  <c r="U850" i="1"/>
  <c r="AB850" i="1"/>
  <c r="AB867" i="1"/>
  <c r="AC867" i="1"/>
  <c r="AD867" i="1" s="1"/>
  <c r="AC871" i="1"/>
  <c r="AD871" i="1" s="1"/>
  <c r="U871" i="1"/>
  <c r="AB871" i="1"/>
  <c r="U875" i="1"/>
  <c r="AC875" i="1"/>
  <c r="AD875" i="1" s="1"/>
  <c r="AG551" i="1"/>
  <c r="AH551" i="1" s="1"/>
  <c r="AF551" i="1"/>
  <c r="T995" i="1"/>
  <c r="V995" i="1"/>
  <c r="U982" i="1"/>
  <c r="AC982" i="1"/>
  <c r="AD982" i="1" s="1"/>
  <c r="AB982" i="1"/>
  <c r="AG974" i="1"/>
  <c r="AH974" i="1" s="1"/>
  <c r="AF974" i="1"/>
  <c r="V973" i="1"/>
  <c r="T973" i="1"/>
  <c r="AB96" i="1"/>
  <c r="AC96" i="1" s="1"/>
  <c r="AD96" i="1" s="1"/>
  <c r="U96" i="1"/>
  <c r="AB94" i="1"/>
  <c r="AC94" i="1" s="1"/>
  <c r="AD94" i="1" s="1"/>
  <c r="AC142" i="1"/>
  <c r="AD142" i="1" s="1"/>
  <c r="AB142" i="1"/>
  <c r="AB215" i="1"/>
  <c r="U215" i="1"/>
  <c r="AG859" i="1"/>
  <c r="AH859" i="1" s="1"/>
  <c r="AF793" i="1"/>
  <c r="AF625" i="1"/>
  <c r="AG625" i="1"/>
  <c r="AH625" i="1" s="1"/>
  <c r="AF586" i="1"/>
  <c r="AG586" i="1" s="1"/>
  <c r="AH586" i="1" s="1"/>
  <c r="AF860" i="1"/>
  <c r="AG860" i="1" s="1"/>
  <c r="AH860" i="1" s="1"/>
  <c r="AF852" i="1"/>
  <c r="AG852" i="1" s="1"/>
  <c r="AH852" i="1" s="1"/>
  <c r="AF800" i="1"/>
  <c r="AG800" i="1"/>
  <c r="AH800" i="1" s="1"/>
  <c r="AG517" i="1"/>
  <c r="AH517" i="1" s="1"/>
  <c r="AF517" i="1"/>
  <c r="AF513" i="1"/>
  <c r="AG513" i="1" s="1"/>
  <c r="AH513" i="1" s="1"/>
  <c r="AF525" i="1"/>
  <c r="AG525" i="1"/>
  <c r="AH525" i="1" s="1"/>
  <c r="AF530" i="1"/>
  <c r="AG530" i="1" s="1"/>
  <c r="AH530" i="1" s="1"/>
  <c r="AG653" i="1"/>
  <c r="AH653" i="1" s="1"/>
  <c r="AG691" i="1"/>
  <c r="AH691" i="1" s="1"/>
  <c r="AG703" i="1"/>
  <c r="AH703" i="1" s="1"/>
  <c r="AF703" i="1"/>
  <c r="U912" i="1"/>
  <c r="AB912" i="1"/>
  <c r="AB925" i="1"/>
  <c r="AC925" i="1"/>
  <c r="AD925" i="1" s="1"/>
  <c r="U925" i="1"/>
  <c r="AF979" i="1"/>
  <c r="AG979" i="1"/>
  <c r="AH979" i="1" s="1"/>
  <c r="AC948" i="1"/>
  <c r="AD948" i="1" s="1"/>
  <c r="AB948" i="1"/>
  <c r="AF548" i="1"/>
  <c r="AG548" i="1"/>
  <c r="AH548" i="1" s="1"/>
  <c r="AF595" i="1"/>
  <c r="AG595" i="1" s="1"/>
  <c r="AH595" i="1" s="1"/>
  <c r="U699" i="1"/>
  <c r="AB699" i="1"/>
  <c r="AC699" i="1"/>
  <c r="AD699" i="1" s="1"/>
  <c r="AF766" i="1"/>
  <c r="AG766" i="1"/>
  <c r="AH766" i="1" s="1"/>
  <c r="AF785" i="1"/>
  <c r="AG785" i="1"/>
  <c r="AH785" i="1" s="1"/>
  <c r="AG565" i="1"/>
  <c r="AH565" i="1" s="1"/>
  <c r="AF565" i="1"/>
  <c r="U672" i="1"/>
  <c r="AB672" i="1"/>
  <c r="AC672" i="1"/>
  <c r="AD672" i="1" s="1"/>
  <c r="AC751" i="1"/>
  <c r="AD751" i="1" s="1"/>
  <c r="AB751" i="1"/>
  <c r="U751" i="1"/>
  <c r="AC21" i="1"/>
  <c r="AD21" i="1" s="1"/>
  <c r="AB21" i="1"/>
  <c r="U61" i="1"/>
  <c r="AG61" i="1" s="1"/>
  <c r="AH61" i="1" s="1"/>
  <c r="AB61" i="1"/>
  <c r="U216" i="1"/>
  <c r="AG216" i="1" s="1"/>
  <c r="AH216" i="1" s="1"/>
  <c r="AB216" i="1"/>
  <c r="AG956" i="1"/>
  <c r="AH956" i="1" s="1"/>
  <c r="AF946" i="1"/>
  <c r="AG946" i="1" s="1"/>
  <c r="AH946" i="1" s="1"/>
  <c r="AF908" i="1"/>
  <c r="AG908" i="1" s="1"/>
  <c r="AH908" i="1" s="1"/>
  <c r="AF789" i="1"/>
  <c r="AG789" i="1"/>
  <c r="AH789" i="1" s="1"/>
  <c r="AF649" i="1"/>
  <c r="AG649" i="1"/>
  <c r="AH649" i="1" s="1"/>
  <c r="AF802" i="1"/>
  <c r="AG802" i="1" s="1"/>
  <c r="AH802" i="1" s="1"/>
  <c r="AF935" i="1"/>
  <c r="AG935" i="1"/>
  <c r="AH935" i="1" s="1"/>
  <c r="AF811" i="1"/>
  <c r="AG811" i="1" s="1"/>
  <c r="AH811" i="1" s="1"/>
  <c r="AF607" i="1"/>
  <c r="AG607" i="1"/>
  <c r="AH607" i="1" s="1"/>
  <c r="AF648" i="1"/>
  <c r="AG648" i="1" s="1"/>
  <c r="AH648" i="1" s="1"/>
  <c r="AG538" i="1"/>
  <c r="AH538" i="1" s="1"/>
  <c r="AF538" i="1"/>
  <c r="AF721" i="1"/>
  <c r="AG721" i="1" s="1"/>
  <c r="AH721" i="1" s="1"/>
  <c r="AF683" i="1"/>
  <c r="AG683" i="1" s="1"/>
  <c r="AH683" i="1" s="1"/>
  <c r="U894" i="1"/>
  <c r="AC894" i="1"/>
  <c r="AD894" i="1" s="1"/>
  <c r="AB894" i="1"/>
  <c r="U808" i="1"/>
  <c r="AB808" i="1"/>
  <c r="AC808" i="1"/>
  <c r="AD808" i="1" s="1"/>
  <c r="AB815" i="1"/>
  <c r="U815" i="1"/>
  <c r="AC815" i="1"/>
  <c r="AD815" i="1" s="1"/>
  <c r="AB683" i="1"/>
  <c r="U706" i="1"/>
  <c r="AC706" i="1"/>
  <c r="AD706" i="1" s="1"/>
  <c r="AB706" i="1"/>
  <c r="AC770" i="1"/>
  <c r="AD770" i="1" s="1"/>
  <c r="AB770" i="1"/>
  <c r="AB203" i="1"/>
  <c r="AC203" i="1"/>
  <c r="AD203" i="1" s="1"/>
  <c r="AB141" i="1"/>
  <c r="U141" i="1"/>
  <c r="AC141" i="1"/>
  <c r="AD141" i="1" s="1"/>
  <c r="AB108" i="1"/>
  <c r="AC108" i="1"/>
  <c r="AD108" i="1" s="1"/>
  <c r="AC182" i="1"/>
  <c r="AD182" i="1" s="1"/>
  <c r="U182" i="1"/>
  <c r="U126" i="1"/>
  <c r="AB126" i="1"/>
  <c r="AC126" i="1" s="1"/>
  <c r="AD126" i="1" s="1"/>
  <c r="AB248" i="1"/>
  <c r="AC248" i="1" s="1"/>
  <c r="AD248" i="1" s="1"/>
  <c r="U248" i="1"/>
  <c r="AF907" i="1"/>
  <c r="AG907" i="1"/>
  <c r="AH907" i="1" s="1"/>
  <c r="AG879" i="1"/>
  <c r="AH879" i="1" s="1"/>
  <c r="AF799" i="1"/>
  <c r="AG799" i="1"/>
  <c r="AH799" i="1" s="1"/>
  <c r="AF917" i="1"/>
  <c r="AG917" i="1"/>
  <c r="AH917" i="1" s="1"/>
  <c r="AF826" i="1"/>
  <c r="AG826" i="1" s="1"/>
  <c r="AH826" i="1" s="1"/>
  <c r="AF514" i="1"/>
  <c r="AG514" i="1" s="1"/>
  <c r="AH514" i="1" s="1"/>
  <c r="AF516" i="1"/>
  <c r="AG516" i="1"/>
  <c r="AH516" i="1" s="1"/>
  <c r="U582" i="1"/>
  <c r="AC582" i="1"/>
  <c r="AD582" i="1" s="1"/>
  <c r="AB582" i="1"/>
  <c r="AF949" i="1"/>
  <c r="AG949" i="1"/>
  <c r="AH949" i="1" s="1"/>
  <c r="AF987" i="1"/>
  <c r="AG987" i="1" s="1"/>
  <c r="AH987" i="1" s="1"/>
  <c r="AF773" i="1"/>
  <c r="AG773" i="1" s="1"/>
  <c r="AH773" i="1" s="1"/>
  <c r="AB438" i="1"/>
  <c r="AC455" i="1"/>
  <c r="AD455" i="1" s="1"/>
  <c r="AC125" i="1"/>
  <c r="AD125" i="1" s="1"/>
  <c r="AB190" i="1"/>
  <c r="U190" i="1"/>
  <c r="AG640" i="1"/>
  <c r="AH640" i="1" s="1"/>
  <c r="AG918" i="1"/>
  <c r="AH918" i="1" s="1"/>
  <c r="AF798" i="1"/>
  <c r="AG798" i="1" s="1"/>
  <c r="AH798" i="1" s="1"/>
  <c r="AF646" i="1"/>
  <c r="AG646" i="1" s="1"/>
  <c r="AH646" i="1" s="1"/>
  <c r="AG537" i="1"/>
  <c r="AH537" i="1" s="1"/>
  <c r="AF537" i="1"/>
  <c r="U617" i="1"/>
  <c r="AC617" i="1"/>
  <c r="AD617" i="1" s="1"/>
  <c r="AB933" i="1"/>
  <c r="AC933" i="1"/>
  <c r="AD933" i="1" s="1"/>
  <c r="AB888" i="1"/>
  <c r="U888" i="1"/>
  <c r="AG888" i="1" s="1"/>
  <c r="AH888" i="1" s="1"/>
  <c r="AB829" i="1"/>
  <c r="AC829" i="1"/>
  <c r="AD829" i="1" s="1"/>
  <c r="AG731" i="1"/>
  <c r="AH731" i="1" s="1"/>
  <c r="AF558" i="1"/>
  <c r="AG558" i="1" s="1"/>
  <c r="AH558" i="1" s="1"/>
  <c r="AC543" i="1"/>
  <c r="AD543" i="1" s="1"/>
  <c r="AB543" i="1"/>
  <c r="AB723" i="1"/>
  <c r="U723" i="1"/>
  <c r="AG723" i="1" s="1"/>
  <c r="AH723" i="1" s="1"/>
  <c r="AC575" i="1"/>
  <c r="AD575" i="1" s="1"/>
  <c r="U575" i="1"/>
  <c r="U615" i="1"/>
  <c r="AB615" i="1"/>
  <c r="AC615" i="1"/>
  <c r="AD615" i="1" s="1"/>
  <c r="AF638" i="1"/>
  <c r="AG638" i="1"/>
  <c r="AH638" i="1" s="1"/>
  <c r="AF729" i="1"/>
  <c r="AG729" i="1" s="1"/>
  <c r="AH729" i="1" s="1"/>
  <c r="AF760" i="1"/>
  <c r="AG760" i="1"/>
  <c r="AH760" i="1" s="1"/>
  <c r="AF619" i="1"/>
  <c r="AG619" i="1"/>
  <c r="AH619" i="1" s="1"/>
  <c r="T985" i="1"/>
  <c r="V985" i="1"/>
  <c r="U438" i="1"/>
  <c r="AG438" i="1" s="1"/>
  <c r="AH438" i="1" s="1"/>
  <c r="AC250" i="1"/>
  <c r="AD250" i="1" s="1"/>
  <c r="AG818" i="1"/>
  <c r="AH818" i="1" s="1"/>
  <c r="AF849" i="1"/>
  <c r="AG849" i="1" s="1"/>
  <c r="AH849" i="1" s="1"/>
  <c r="AF843" i="1"/>
  <c r="AG843" i="1" s="1"/>
  <c r="AH843" i="1" s="1"/>
  <c r="AG810" i="1"/>
  <c r="AH810" i="1" s="1"/>
  <c r="AC947" i="1"/>
  <c r="AD947" i="1" s="1"/>
  <c r="AF814" i="1"/>
  <c r="AG814" i="1" s="1"/>
  <c r="AH814" i="1" s="1"/>
  <c r="AF520" i="1"/>
  <c r="AG520" i="1"/>
  <c r="AH520" i="1" s="1"/>
  <c r="AG545" i="1"/>
  <c r="AH545" i="1" s="1"/>
  <c r="AF532" i="1"/>
  <c r="AG532" i="1" s="1"/>
  <c r="AH532" i="1" s="1"/>
  <c r="U665" i="1"/>
  <c r="AC665" i="1"/>
  <c r="AD665" i="1" s="1"/>
  <c r="AF710" i="1"/>
  <c r="AG710" i="1"/>
  <c r="AH710" i="1" s="1"/>
  <c r="U959" i="1"/>
  <c r="AB959" i="1"/>
  <c r="AC883" i="1"/>
  <c r="AD883" i="1" s="1"/>
  <c r="U883" i="1"/>
  <c r="AB883" i="1"/>
  <c r="AB901" i="1"/>
  <c r="U901" i="1"/>
  <c r="AG901" i="1" s="1"/>
  <c r="AH901" i="1" s="1"/>
  <c r="AG526" i="1"/>
  <c r="AH526" i="1" s="1"/>
  <c r="AF748" i="1"/>
  <c r="AG748" i="1"/>
  <c r="AH748" i="1" s="1"/>
  <c r="AG616" i="1"/>
  <c r="AH616" i="1" s="1"/>
  <c r="AG701" i="1"/>
  <c r="AH701" i="1" s="1"/>
  <c r="V976" i="1"/>
  <c r="T976" i="1"/>
  <c r="AB885" i="1"/>
  <c r="AB65" i="1"/>
  <c r="AC65" i="1" s="1"/>
  <c r="AD65" i="1" s="1"/>
  <c r="AG911" i="1"/>
  <c r="AH911" i="1" s="1"/>
  <c r="AG601" i="1"/>
  <c r="AH601" i="1" s="1"/>
  <c r="AG791" i="1"/>
  <c r="AH791" i="1" s="1"/>
  <c r="AF932" i="1"/>
  <c r="AG932" i="1" s="1"/>
  <c r="AH932" i="1" s="1"/>
  <c r="AG657" i="1"/>
  <c r="AH657" i="1" s="1"/>
  <c r="AF896" i="1"/>
  <c r="AG896" i="1" s="1"/>
  <c r="AH896" i="1" s="1"/>
  <c r="AF828" i="1"/>
  <c r="AG828" i="1"/>
  <c r="AH828" i="1" s="1"/>
  <c r="AF819" i="1"/>
  <c r="AG819" i="1" s="1"/>
  <c r="AH819" i="1" s="1"/>
  <c r="AF962" i="1"/>
  <c r="AG962" i="1" s="1"/>
  <c r="AH962" i="1" s="1"/>
  <c r="AG568" i="1"/>
  <c r="AH568" i="1" s="1"/>
  <c r="AF529" i="1"/>
  <c r="AG529" i="1" s="1"/>
  <c r="AH529" i="1" s="1"/>
  <c r="AB575" i="1"/>
  <c r="AC569" i="1"/>
  <c r="AD569" i="1" s="1"/>
  <c r="AB569" i="1"/>
  <c r="AC641" i="1"/>
  <c r="AD641" i="1" s="1"/>
  <c r="U641" i="1"/>
  <c r="AC577" i="1"/>
  <c r="AD577" i="1" s="1"/>
  <c r="U577" i="1"/>
  <c r="AG753" i="1"/>
  <c r="AH753" i="1" s="1"/>
  <c r="AC801" i="1"/>
  <c r="AD801" i="1" s="1"/>
  <c r="AB801" i="1"/>
  <c r="U801" i="1"/>
  <c r="AC943" i="1"/>
  <c r="AD943" i="1" s="1"/>
  <c r="U943" i="1"/>
  <c r="AF720" i="1"/>
  <c r="AG720" i="1"/>
  <c r="AH720" i="1" s="1"/>
  <c r="AB946" i="1"/>
  <c r="U946" i="1"/>
  <c r="AB955" i="1"/>
  <c r="U955" i="1"/>
  <c r="AF700" i="1"/>
  <c r="AG700" i="1" s="1"/>
  <c r="AH700" i="1" s="1"/>
  <c r="AF724" i="1"/>
  <c r="AG724" i="1"/>
  <c r="AH724" i="1" s="1"/>
  <c r="U524" i="1"/>
  <c r="AG524" i="1" s="1"/>
  <c r="AH524" i="1" s="1"/>
  <c r="AB524" i="1"/>
  <c r="AB533" i="1"/>
  <c r="U533" i="1"/>
  <c r="U604" i="1"/>
  <c r="AB604" i="1"/>
  <c r="AG759" i="1"/>
  <c r="AH759" i="1" s="1"/>
  <c r="T996" i="1"/>
  <c r="AB996" i="1" s="1"/>
  <c r="AB500" i="1"/>
  <c r="U266" i="1"/>
  <c r="U177" i="1"/>
  <c r="AB473" i="1"/>
  <c r="AC252" i="1"/>
  <c r="AD252" i="1" s="1"/>
  <c r="AC115" i="1"/>
  <c r="AD115" i="1" s="1"/>
  <c r="AG820" i="1"/>
  <c r="AH820" i="1" s="1"/>
  <c r="AG835" i="1"/>
  <c r="AH835" i="1" s="1"/>
  <c r="AF939" i="1"/>
  <c r="AG939" i="1" s="1"/>
  <c r="AH939" i="1" s="1"/>
  <c r="AG889" i="1"/>
  <c r="AH889" i="1" s="1"/>
  <c r="AG827" i="1"/>
  <c r="AH827" i="1" s="1"/>
  <c r="AF827" i="1"/>
  <c r="AF953" i="1"/>
  <c r="AG953" i="1"/>
  <c r="AH953" i="1" s="1"/>
  <c r="AF611" i="1"/>
  <c r="AG611" i="1"/>
  <c r="AH611" i="1" s="1"/>
  <c r="U579" i="1"/>
  <c r="AC579" i="1"/>
  <c r="AD579" i="1" s="1"/>
  <c r="AC578" i="1"/>
  <c r="AD578" i="1" s="1"/>
  <c r="U578" i="1"/>
  <c r="AB617" i="1"/>
  <c r="AG698" i="1"/>
  <c r="AH698" i="1" s="1"/>
  <c r="AF707" i="1"/>
  <c r="AG707" i="1"/>
  <c r="AH707" i="1" s="1"/>
  <c r="U903" i="1"/>
  <c r="AC903" i="1"/>
  <c r="AD903" i="1" s="1"/>
  <c r="U923" i="1"/>
  <c r="AG923" i="1" s="1"/>
  <c r="AH923" i="1" s="1"/>
  <c r="AB923" i="1"/>
  <c r="AB833" i="1"/>
  <c r="U833" i="1"/>
  <c r="AC833" i="1"/>
  <c r="AD833" i="1" s="1"/>
  <c r="AB853" i="1"/>
  <c r="U853" i="1"/>
  <c r="AG853" i="1" s="1"/>
  <c r="AH853" i="1" s="1"/>
  <c r="AB865" i="1"/>
  <c r="U865" i="1"/>
  <c r="AC865" i="1"/>
  <c r="AD865" i="1" s="1"/>
  <c r="AB878" i="1"/>
  <c r="AF676" i="1"/>
  <c r="AG676" i="1" s="1"/>
  <c r="AH676" i="1" s="1"/>
  <c r="U543" i="1"/>
  <c r="AG740" i="1"/>
  <c r="AH740" i="1" s="1"/>
  <c r="U772" i="1"/>
  <c r="AC772" i="1"/>
  <c r="AD772" i="1" s="1"/>
  <c r="AF645" i="1"/>
  <c r="AG645" i="1"/>
  <c r="AH645" i="1" s="1"/>
  <c r="AF647" i="1"/>
  <c r="AG647" i="1"/>
  <c r="AH647" i="1" s="1"/>
  <c r="AB963" i="1"/>
  <c r="U705" i="1"/>
  <c r="AC718" i="1"/>
  <c r="AD718" i="1" s="1"/>
  <c r="AC961" i="1"/>
  <c r="AD961" i="1" s="1"/>
  <c r="AB553" i="1"/>
  <c r="U553" i="1"/>
  <c r="AG553" i="1" s="1"/>
  <c r="AH553" i="1" s="1"/>
  <c r="AC628" i="1"/>
  <c r="AD628" i="1" s="1"/>
  <c r="AC784" i="1"/>
  <c r="AD784" i="1" s="1"/>
  <c r="AC742" i="1"/>
  <c r="AD742" i="1" s="1"/>
  <c r="AB701" i="1"/>
  <c r="AB965" i="1"/>
  <c r="U965" i="1"/>
  <c r="AG965" i="1" s="1"/>
  <c r="AH965" i="1" s="1"/>
  <c r="AC997" i="1"/>
  <c r="AD997" i="1" s="1"/>
  <c r="U997" i="1"/>
  <c r="T989" i="1"/>
  <c r="T970" i="1"/>
  <c r="AB968" i="1"/>
  <c r="R934" i="1"/>
  <c r="S934" i="1" s="1"/>
  <c r="AG743" i="1"/>
  <c r="AH743" i="1" s="1"/>
  <c r="AB679" i="1"/>
  <c r="V993" i="1"/>
  <c r="U990" i="1"/>
  <c r="AC990" i="1"/>
  <c r="AD990" i="1" s="1"/>
  <c r="T880" i="1"/>
  <c r="V855" i="1"/>
  <c r="T855" i="1"/>
  <c r="AB614" i="1"/>
  <c r="AC554" i="1"/>
  <c r="AD554" i="1" s="1"/>
  <c r="R999" i="1"/>
  <c r="S999" i="1" s="1"/>
  <c r="AC993" i="1"/>
  <c r="AD993" i="1" s="1"/>
  <c r="U993" i="1"/>
  <c r="AB974" i="1"/>
  <c r="U974" i="1"/>
  <c r="AB880" i="1"/>
  <c r="AB855" i="1"/>
  <c r="R924" i="1"/>
  <c r="S924" i="1" s="1"/>
  <c r="V913" i="1"/>
  <c r="T913" i="1"/>
  <c r="T866" i="1"/>
  <c r="V866" i="1"/>
  <c r="V844" i="1"/>
  <c r="T844" i="1"/>
  <c r="AC726" i="1"/>
  <c r="AD726" i="1" s="1"/>
  <c r="AB944" i="1"/>
  <c r="AF762" i="1"/>
  <c r="AG762" i="1" s="1"/>
  <c r="AH762" i="1" s="1"/>
  <c r="AB505" i="1"/>
  <c r="U505" i="1"/>
  <c r="AG505" i="1" s="1"/>
  <c r="AH505" i="1" s="1"/>
  <c r="AC603" i="1"/>
  <c r="AD603" i="1" s="1"/>
  <c r="AG631" i="1"/>
  <c r="AH631" i="1" s="1"/>
  <c r="AB995" i="1"/>
  <c r="V958" i="1"/>
  <c r="T958" i="1"/>
  <c r="R875" i="1"/>
  <c r="S875" i="1" s="1"/>
  <c r="AB861" i="1"/>
  <c r="R836" i="1"/>
  <c r="S836" i="1" s="1"/>
  <c r="AF767" i="1"/>
  <c r="AG767" i="1" s="1"/>
  <c r="AH767" i="1" s="1"/>
  <c r="AC75" i="1"/>
  <c r="AD75" i="1" s="1"/>
  <c r="AC984" i="1"/>
  <c r="AD984" i="1" s="1"/>
  <c r="AC564" i="1"/>
  <c r="AD564" i="1" s="1"/>
  <c r="AC534" i="1"/>
  <c r="AD534" i="1" s="1"/>
  <c r="U718" i="1"/>
  <c r="AC637" i="1"/>
  <c r="AD637" i="1" s="1"/>
  <c r="AB990" i="1"/>
  <c r="T885" i="1"/>
  <c r="AG775" i="1"/>
  <c r="AH775" i="1" s="1"/>
  <c r="U603" i="1"/>
  <c r="U966" i="1"/>
  <c r="AC966" i="1"/>
  <c r="AD966" i="1" s="1"/>
  <c r="AB966" i="1"/>
  <c r="T963" i="1"/>
  <c r="AB949" i="1"/>
  <c r="AB918" i="1"/>
  <c r="AB875" i="1"/>
  <c r="AB56" i="1"/>
  <c r="AB106" i="1"/>
  <c r="AC106" i="1" s="1"/>
  <c r="AD106" i="1" s="1"/>
  <c r="AC20" i="1"/>
  <c r="AD20" i="1" s="1"/>
  <c r="U316" i="1"/>
  <c r="U984" i="1"/>
  <c r="AB554" i="1"/>
  <c r="AB534" i="1"/>
  <c r="AB848" i="1"/>
  <c r="AB832" i="1"/>
  <c r="V882" i="1"/>
  <c r="AF576" i="1"/>
  <c r="AG576" i="1"/>
  <c r="AH576" i="1" s="1"/>
  <c r="AB599" i="1"/>
  <c r="AC599" i="1"/>
  <c r="AD599" i="1" s="1"/>
  <c r="T992" i="1"/>
  <c r="U643" i="1"/>
  <c r="AC643" i="1"/>
  <c r="AD643" i="1" s="1"/>
  <c r="AB1000" i="1"/>
  <c r="R960" i="1"/>
  <c r="S960" i="1" s="1"/>
  <c r="T991" i="1"/>
  <c r="AB991" i="1" s="1"/>
  <c r="T981" i="1"/>
  <c r="T978" i="1"/>
  <c r="T977" i="1"/>
  <c r="T975" i="1"/>
  <c r="T968" i="1"/>
  <c r="R879" i="1"/>
  <c r="S879" i="1" s="1"/>
  <c r="R865" i="1"/>
  <c r="S865" i="1" s="1"/>
  <c r="R778" i="1"/>
  <c r="S778" i="1" s="1"/>
  <c r="T758" i="1"/>
  <c r="T717" i="1"/>
  <c r="V717" i="1"/>
  <c r="R773" i="1"/>
  <c r="S773" i="1" s="1"/>
  <c r="T983" i="1"/>
  <c r="R933" i="1"/>
  <c r="S933" i="1" s="1"/>
  <c r="V972" i="1"/>
  <c r="T972" i="1"/>
  <c r="V991" i="1"/>
  <c r="T988" i="1"/>
  <c r="V986" i="1"/>
  <c r="T986" i="1"/>
  <c r="V968" i="1"/>
  <c r="R936" i="1"/>
  <c r="S936" i="1" s="1"/>
  <c r="R837" i="1"/>
  <c r="S837" i="1" s="1"/>
  <c r="R764" i="1"/>
  <c r="S764" i="1" s="1"/>
  <c r="T749" i="1"/>
  <c r="R892" i="1"/>
  <c r="S892" i="1" s="1"/>
  <c r="R709" i="1"/>
  <c r="S709" i="1" s="1"/>
  <c r="R656" i="1"/>
  <c r="S656" i="1" s="1"/>
  <c r="T598" i="1"/>
  <c r="V598" i="1"/>
  <c r="T660" i="1"/>
  <c r="V660" i="1"/>
  <c r="AB340" i="1"/>
  <c r="R860" i="1"/>
  <c r="S860" i="1" s="1"/>
  <c r="T778" i="1"/>
  <c r="R742" i="1"/>
  <c r="S742" i="1" s="1"/>
  <c r="AC652" i="1"/>
  <c r="AD652" i="1" s="1"/>
  <c r="U652" i="1"/>
  <c r="T709" i="1"/>
  <c r="T556" i="1"/>
  <c r="V478" i="1"/>
  <c r="T478" i="1"/>
  <c r="AB408" i="1"/>
  <c r="R706" i="1"/>
  <c r="S706" i="1" s="1"/>
  <c r="AB659" i="1"/>
  <c r="R658" i="1"/>
  <c r="S658" i="1" s="1"/>
  <c r="AB428" i="1"/>
  <c r="AB491" i="1"/>
  <c r="R490" i="1"/>
  <c r="S490" i="1" s="1"/>
  <c r="AB451" i="1"/>
  <c r="R776" i="1"/>
  <c r="S776" i="1" s="1"/>
  <c r="R687" i="1"/>
  <c r="S687" i="1" s="1"/>
  <c r="R657" i="1"/>
  <c r="S657" i="1" s="1"/>
  <c r="R571" i="1"/>
  <c r="S571" i="1" s="1"/>
  <c r="R459" i="1"/>
  <c r="S459" i="1" s="1"/>
  <c r="T677" i="1"/>
  <c r="R578" i="1"/>
  <c r="S578" i="1" s="1"/>
  <c r="R563" i="1"/>
  <c r="S563" i="1" s="1"/>
  <c r="V510" i="1"/>
  <c r="R447" i="1"/>
  <c r="S447" i="1" s="1"/>
  <c r="T366" i="1"/>
  <c r="AB508" i="1"/>
  <c r="R486" i="1"/>
  <c r="S486" i="1" s="1"/>
  <c r="AB360" i="1"/>
  <c r="V217" i="1"/>
  <c r="T217" i="1"/>
  <c r="AB353" i="1"/>
  <c r="AA291" i="1"/>
  <c r="R728" i="1"/>
  <c r="S728" i="1" s="1"/>
  <c r="R703" i="1"/>
  <c r="S703" i="1" s="1"/>
  <c r="R683" i="1"/>
  <c r="S683" i="1" s="1"/>
  <c r="R672" i="1"/>
  <c r="S672" i="1" s="1"/>
  <c r="R651" i="1"/>
  <c r="S651" i="1" s="1"/>
  <c r="R649" i="1"/>
  <c r="S649" i="1" s="1"/>
  <c r="T539" i="1"/>
  <c r="AB404" i="1"/>
  <c r="AB355" i="1"/>
  <c r="AA347" i="1"/>
  <c r="AB347" i="1" s="1"/>
  <c r="AC347" i="1" s="1"/>
  <c r="AD347" i="1" s="1"/>
  <c r="R492" i="1"/>
  <c r="S492" i="1" s="1"/>
  <c r="AB459" i="1"/>
  <c r="T418" i="1"/>
  <c r="AB386" i="1"/>
  <c r="AA312" i="1"/>
  <c r="AB312" i="1" s="1"/>
  <c r="AC312" i="1" s="1"/>
  <c r="AD312" i="1" s="1"/>
  <c r="AA334" i="1"/>
  <c r="AB334" i="1" s="1"/>
  <c r="AC334" i="1" s="1"/>
  <c r="AD334" i="1" s="1"/>
  <c r="AA289" i="1"/>
  <c r="AB289" i="1" s="1"/>
  <c r="AC289" i="1" s="1"/>
  <c r="AD289" i="1" s="1"/>
  <c r="AB224" i="1"/>
  <c r="R457" i="1"/>
  <c r="S457" i="1" s="1"/>
  <c r="R417" i="1"/>
  <c r="S417" i="1" s="1"/>
  <c r="R351" i="1"/>
  <c r="S351" i="1" s="1"/>
  <c r="R374" i="1"/>
  <c r="S374" i="1" s="1"/>
  <c r="R362" i="1"/>
  <c r="S362" i="1" s="1"/>
  <c r="T357" i="1"/>
  <c r="R336" i="1"/>
  <c r="S336" i="1" s="1"/>
  <c r="AA281" i="1"/>
  <c r="AB177" i="1"/>
  <c r="AA316" i="1"/>
  <c r="AB316" i="1" s="1"/>
  <c r="AC316" i="1" s="1"/>
  <c r="AD316" i="1" s="1"/>
  <c r="R313" i="1"/>
  <c r="S313" i="1" s="1"/>
  <c r="T303" i="1"/>
  <c r="AA294" i="1"/>
  <c r="AB294" i="1" s="1"/>
  <c r="AC294" i="1" s="1"/>
  <c r="AD294" i="1" s="1"/>
  <c r="AA322" i="1"/>
  <c r="AB322" i="1" s="1"/>
  <c r="AC322" i="1" s="1"/>
  <c r="AD322" i="1" s="1"/>
  <c r="AA307" i="1"/>
  <c r="AB307" i="1" s="1"/>
  <c r="AC307" i="1" s="1"/>
  <c r="AD307" i="1" s="1"/>
  <c r="AA279" i="1"/>
  <c r="AB279" i="1" s="1"/>
  <c r="AC279" i="1" s="1"/>
  <c r="AD279" i="1" s="1"/>
  <c r="AA272" i="1"/>
  <c r="AB272" i="1" s="1"/>
  <c r="AC272" i="1" s="1"/>
  <c r="AD272" i="1" s="1"/>
  <c r="T359" i="1"/>
  <c r="T344" i="1"/>
  <c r="AA256" i="1"/>
  <c r="AB256" i="1" s="1"/>
  <c r="AC256" i="1" s="1"/>
  <c r="AD256" i="1" s="1"/>
  <c r="R305" i="1"/>
  <c r="S305" i="1" s="1"/>
  <c r="R299" i="1"/>
  <c r="S299" i="1" s="1"/>
  <c r="AB291" i="1"/>
  <c r="AC291" i="1" s="1"/>
  <c r="AD291" i="1" s="1"/>
  <c r="V269" i="1"/>
  <c r="T269" i="1"/>
  <c r="AB243" i="1"/>
  <c r="AB218" i="1"/>
  <c r="T183" i="1"/>
  <c r="V183" i="1"/>
  <c r="AB115" i="1"/>
  <c r="R205" i="1"/>
  <c r="S205" i="1" s="1"/>
  <c r="AA290" i="1"/>
  <c r="AB290" i="1" s="1"/>
  <c r="AC290" i="1" s="1"/>
  <c r="AD290" i="1" s="1"/>
  <c r="R245" i="1"/>
  <c r="S245" i="1" s="1"/>
  <c r="AB174" i="1"/>
  <c r="AA293" i="1"/>
  <c r="AB293" i="1" s="1"/>
  <c r="AC293" i="1" s="1"/>
  <c r="AD293" i="1" s="1"/>
  <c r="AC284" i="1"/>
  <c r="AD284" i="1" s="1"/>
  <c r="AB91" i="1"/>
  <c r="AC91" i="1" s="1"/>
  <c r="AD91" i="1" s="1"/>
  <c r="AB286" i="1"/>
  <c r="AC286" i="1" s="1"/>
  <c r="AD286" i="1" s="1"/>
  <c r="AB250" i="1"/>
  <c r="AB228" i="1"/>
  <c r="T214" i="1"/>
  <c r="R213" i="1"/>
  <c r="S213" i="1" s="1"/>
  <c r="T204" i="1"/>
  <c r="T194" i="1"/>
  <c r="R188" i="1"/>
  <c r="S188" i="1" s="1"/>
  <c r="AB204" i="1"/>
  <c r="AB199" i="1"/>
  <c r="R199" i="1"/>
  <c r="S199" i="1" s="1"/>
  <c r="AB194" i="1"/>
  <c r="AA145" i="1"/>
  <c r="AB145" i="1" s="1"/>
  <c r="AC145" i="1" s="1"/>
  <c r="AD145" i="1" s="1"/>
  <c r="AA137" i="1"/>
  <c r="AB137" i="1" s="1"/>
  <c r="AC137" i="1" s="1"/>
  <c r="AD137" i="1" s="1"/>
  <c r="AB183" i="1"/>
  <c r="AB32" i="1"/>
  <c r="AA92" i="1"/>
  <c r="AB92" i="1" s="1"/>
  <c r="AC92" i="1" s="1"/>
  <c r="AD92" i="1" s="1"/>
  <c r="V204" i="1"/>
  <c r="AB131" i="1"/>
  <c r="AC131" i="1" s="1"/>
  <c r="AD131" i="1" s="1"/>
  <c r="AA122" i="1"/>
  <c r="AB122" i="1" s="1"/>
  <c r="AC122" i="1" s="1"/>
  <c r="AD122" i="1" s="1"/>
  <c r="AA112" i="1"/>
  <c r="AB112" i="1" s="1"/>
  <c r="AC112" i="1" s="1"/>
  <c r="AD112" i="1" s="1"/>
  <c r="AA87" i="1"/>
  <c r="AA106" i="1"/>
  <c r="AA109" i="1"/>
  <c r="AB109" i="1" s="1"/>
  <c r="AC109" i="1" s="1"/>
  <c r="AD109" i="1" s="1"/>
  <c r="AA86" i="1"/>
  <c r="AB86" i="1" s="1"/>
  <c r="AC86" i="1" s="1"/>
  <c r="AD86" i="1" s="1"/>
  <c r="AB76" i="1"/>
  <c r="AC76" i="1" s="1"/>
  <c r="AD76" i="1" s="1"/>
  <c r="AA83" i="1"/>
  <c r="AB83" i="1" s="1"/>
  <c r="AC83" i="1" s="1"/>
  <c r="AD83" i="1" s="1"/>
  <c r="AA76" i="1"/>
  <c r="AB29" i="1"/>
  <c r="AA96" i="1"/>
  <c r="AB87" i="1"/>
  <c r="AC87" i="1" s="1"/>
  <c r="AD87" i="1" s="1"/>
  <c r="AA73" i="1"/>
  <c r="AB73" i="1" s="1"/>
  <c r="AC73" i="1" s="1"/>
  <c r="AD73" i="1" s="1"/>
  <c r="AB36" i="1"/>
  <c r="R18" i="1"/>
  <c r="S18" i="1" s="1"/>
  <c r="AA64" i="1"/>
  <c r="AB64" i="1" s="1"/>
  <c r="AC64" i="1" s="1"/>
  <c r="AD64" i="1" s="1"/>
  <c r="AA98" i="1"/>
  <c r="AB75" i="1"/>
  <c r="AB54" i="1"/>
  <c r="R44" i="1"/>
  <c r="S44" i="1" s="1"/>
  <c r="R40" i="1"/>
  <c r="S40" i="1" s="1"/>
  <c r="AB35" i="1"/>
  <c r="AF64" i="1" l="1"/>
  <c r="AG64" i="1" s="1"/>
  <c r="AH64" i="1" s="1"/>
  <c r="AF106" i="1"/>
  <c r="AG106" i="1"/>
  <c r="AH106" i="1" s="1"/>
  <c r="AF97" i="1"/>
  <c r="AG97" i="1" s="1"/>
  <c r="AH97" i="1" s="1"/>
  <c r="AF280" i="1"/>
  <c r="AG280" i="1" s="1"/>
  <c r="AH280" i="1" s="1"/>
  <c r="AF92" i="1"/>
  <c r="AG92" i="1"/>
  <c r="AH92" i="1" s="1"/>
  <c r="AF73" i="1"/>
  <c r="AG73" i="1"/>
  <c r="AH73" i="1" s="1"/>
  <c r="AF272" i="1"/>
  <c r="AG272" i="1"/>
  <c r="AH272" i="1" s="1"/>
  <c r="AF118" i="1"/>
  <c r="AG118" i="1" s="1"/>
  <c r="AH118" i="1" s="1"/>
  <c r="AF131" i="1"/>
  <c r="AG131" i="1"/>
  <c r="AH131" i="1" s="1"/>
  <c r="AF289" i="1"/>
  <c r="AG289" i="1"/>
  <c r="AH289" i="1" s="1"/>
  <c r="AF286" i="1"/>
  <c r="AG286" i="1"/>
  <c r="AH286" i="1" s="1"/>
  <c r="AF96" i="1"/>
  <c r="AG96" i="1" s="1"/>
  <c r="AH96" i="1" s="1"/>
  <c r="AF77" i="1"/>
  <c r="AG77" i="1" s="1"/>
  <c r="AH77" i="1" s="1"/>
  <c r="AF347" i="1"/>
  <c r="AG347" i="1" s="1"/>
  <c r="AH347" i="1" s="1"/>
  <c r="AF318" i="1"/>
  <c r="AG318" i="1" s="1"/>
  <c r="AH318" i="1" s="1"/>
  <c r="AF76" i="1"/>
  <c r="AG76" i="1" s="1"/>
  <c r="AH76" i="1" s="1"/>
  <c r="AF322" i="1"/>
  <c r="AG322" i="1" s="1"/>
  <c r="AH322" i="1" s="1"/>
  <c r="AF110" i="1"/>
  <c r="AG110" i="1"/>
  <c r="AH110" i="1" s="1"/>
  <c r="AF109" i="1"/>
  <c r="AG109" i="1"/>
  <c r="AH109" i="1" s="1"/>
  <c r="AF248" i="1"/>
  <c r="AG248" i="1" s="1"/>
  <c r="AH248" i="1" s="1"/>
  <c r="AF83" i="1"/>
  <c r="AG83" i="1" s="1"/>
  <c r="AH83" i="1" s="1"/>
  <c r="AF294" i="1"/>
  <c r="AG294" i="1"/>
  <c r="AH294" i="1" s="1"/>
  <c r="AF70" i="1"/>
  <c r="AG70" i="1"/>
  <c r="AH70" i="1" s="1"/>
  <c r="AF311" i="1"/>
  <c r="AG311" i="1" s="1"/>
  <c r="AH311" i="1" s="1"/>
  <c r="AF87" i="1"/>
  <c r="AG87" i="1"/>
  <c r="AH87" i="1" s="1"/>
  <c r="AF112" i="1"/>
  <c r="AG112" i="1"/>
  <c r="AH112" i="1" s="1"/>
  <c r="AF316" i="1"/>
  <c r="AG316" i="1"/>
  <c r="AH316" i="1" s="1"/>
  <c r="AF126" i="1"/>
  <c r="AG126" i="1" s="1"/>
  <c r="AH126" i="1" s="1"/>
  <c r="AF321" i="1"/>
  <c r="AG321" i="1"/>
  <c r="AH321" i="1" s="1"/>
  <c r="AB359" i="1"/>
  <c r="U359" i="1"/>
  <c r="AC359" i="1"/>
  <c r="AD359" i="1" s="1"/>
  <c r="AC992" i="1"/>
  <c r="AD992" i="1" s="1"/>
  <c r="U992" i="1"/>
  <c r="AB992" i="1"/>
  <c r="AF534" i="1"/>
  <c r="AG534" i="1" s="1"/>
  <c r="AH534" i="1" s="1"/>
  <c r="AC913" i="1"/>
  <c r="AD913" i="1" s="1"/>
  <c r="U913" i="1"/>
  <c r="AB913" i="1"/>
  <c r="AF883" i="1"/>
  <c r="AG883" i="1"/>
  <c r="AH883" i="1" s="1"/>
  <c r="AF142" i="1"/>
  <c r="AG142" i="1" s="1"/>
  <c r="AH142" i="1" s="1"/>
  <c r="AF78" i="1"/>
  <c r="AG78" i="1" s="1"/>
  <c r="AH78" i="1" s="1"/>
  <c r="AC978" i="1"/>
  <c r="AD978" i="1" s="1"/>
  <c r="U978" i="1"/>
  <c r="AF875" i="1"/>
  <c r="AG875" i="1"/>
  <c r="AH875" i="1" s="1"/>
  <c r="AF461" i="1"/>
  <c r="AG461" i="1" s="1"/>
  <c r="AH461" i="1" s="1"/>
  <c r="AF281" i="1"/>
  <c r="AG281" i="1" s="1"/>
  <c r="AH281" i="1" s="1"/>
  <c r="AF279" i="1"/>
  <c r="AG279" i="1"/>
  <c r="AH279" i="1" s="1"/>
  <c r="U981" i="1"/>
  <c r="AB981" i="1"/>
  <c r="AC981" i="1"/>
  <c r="AD981" i="1" s="1"/>
  <c r="AF984" i="1"/>
  <c r="AG984" i="1"/>
  <c r="AH984" i="1" s="1"/>
  <c r="AF554" i="1"/>
  <c r="AG554" i="1"/>
  <c r="AH554" i="1" s="1"/>
  <c r="AF65" i="1"/>
  <c r="AG65" i="1" s="1"/>
  <c r="AH65" i="1" s="1"/>
  <c r="AF770" i="1"/>
  <c r="AG770" i="1" s="1"/>
  <c r="AH770" i="1" s="1"/>
  <c r="AF902" i="1"/>
  <c r="AG902" i="1" s="1"/>
  <c r="AH902" i="1" s="1"/>
  <c r="AF459" i="1"/>
  <c r="AG459" i="1"/>
  <c r="AH459" i="1" s="1"/>
  <c r="AF577" i="1"/>
  <c r="AG577" i="1"/>
  <c r="AH577" i="1" s="1"/>
  <c r="AF543" i="1"/>
  <c r="AG543" i="1" s="1"/>
  <c r="AH543" i="1" s="1"/>
  <c r="AF389" i="1"/>
  <c r="AG389" i="1" s="1"/>
  <c r="AH389" i="1" s="1"/>
  <c r="AF319" i="1"/>
  <c r="AG319" i="1" s="1"/>
  <c r="AH319" i="1" s="1"/>
  <c r="AF277" i="1"/>
  <c r="AG277" i="1"/>
  <c r="AH277" i="1" s="1"/>
  <c r="AG122" i="1"/>
  <c r="AH122" i="1" s="1"/>
  <c r="AF122" i="1"/>
  <c r="AF145" i="1"/>
  <c r="AG145" i="1"/>
  <c r="AH145" i="1" s="1"/>
  <c r="AF293" i="1"/>
  <c r="AG293" i="1"/>
  <c r="AH293" i="1" s="1"/>
  <c r="AB344" i="1"/>
  <c r="AC344" i="1" s="1"/>
  <c r="AD344" i="1" s="1"/>
  <c r="U344" i="1"/>
  <c r="U539" i="1"/>
  <c r="AB539" i="1"/>
  <c r="AC539" i="1"/>
  <c r="AD539" i="1" s="1"/>
  <c r="U986" i="1"/>
  <c r="AC986" i="1"/>
  <c r="AD986" i="1" s="1"/>
  <c r="AB986" i="1"/>
  <c r="U975" i="1"/>
  <c r="AB975" i="1"/>
  <c r="AC975" i="1"/>
  <c r="AD975" i="1" s="1"/>
  <c r="AB866" i="1"/>
  <c r="AC866" i="1"/>
  <c r="AD866" i="1" s="1"/>
  <c r="U866" i="1"/>
  <c r="AF990" i="1"/>
  <c r="AG990" i="1" s="1"/>
  <c r="AH990" i="1" s="1"/>
  <c r="U989" i="1"/>
  <c r="AC989" i="1"/>
  <c r="AD989" i="1" s="1"/>
  <c r="AB989" i="1"/>
  <c r="AF628" i="1"/>
  <c r="AG628" i="1"/>
  <c r="AH628" i="1" s="1"/>
  <c r="AF569" i="1"/>
  <c r="AG569" i="1"/>
  <c r="AH569" i="1" s="1"/>
  <c r="AF250" i="1"/>
  <c r="AG250" i="1" s="1"/>
  <c r="AH250" i="1" s="1"/>
  <c r="AG575" i="1"/>
  <c r="AH575" i="1" s="1"/>
  <c r="AF575" i="1"/>
  <c r="AF829" i="1"/>
  <c r="AG829" i="1"/>
  <c r="AH829" i="1" s="1"/>
  <c r="AF203" i="1"/>
  <c r="AG203" i="1"/>
  <c r="AH203" i="1" s="1"/>
  <c r="AF815" i="1"/>
  <c r="AG815" i="1" s="1"/>
  <c r="AH815" i="1" s="1"/>
  <c r="AF21" i="1"/>
  <c r="AG21" i="1" s="1"/>
  <c r="AH21" i="1" s="1"/>
  <c r="AF315" i="1"/>
  <c r="AG315" i="1"/>
  <c r="AH315" i="1" s="1"/>
  <c r="AF249" i="1"/>
  <c r="AG249" i="1"/>
  <c r="AH249" i="1" s="1"/>
  <c r="AF124" i="1"/>
  <c r="AG124" i="1"/>
  <c r="AH124" i="1" s="1"/>
  <c r="AG942" i="1"/>
  <c r="AH942" i="1" s="1"/>
  <c r="AF942" i="1"/>
  <c r="AF470" i="1"/>
  <c r="AG470" i="1" s="1"/>
  <c r="AH470" i="1" s="1"/>
  <c r="AF376" i="1"/>
  <c r="AG376" i="1" s="1"/>
  <c r="AH376" i="1" s="1"/>
  <c r="AF71" i="1"/>
  <c r="AG71" i="1" s="1"/>
  <c r="AH71" i="1" s="1"/>
  <c r="AF416" i="1"/>
  <c r="AG416" i="1" s="1"/>
  <c r="AH416" i="1" s="1"/>
  <c r="AF161" i="1"/>
  <c r="AG161" i="1"/>
  <c r="AH161" i="1" s="1"/>
  <c r="AF207" i="1"/>
  <c r="AG207" i="1"/>
  <c r="AH207" i="1" s="1"/>
  <c r="AF407" i="1"/>
  <c r="AG407" i="1"/>
  <c r="AH407" i="1" s="1"/>
  <c r="AC778" i="1"/>
  <c r="AD778" i="1" s="1"/>
  <c r="AB778" i="1"/>
  <c r="U778" i="1"/>
  <c r="U977" i="1"/>
  <c r="AC977" i="1"/>
  <c r="AD977" i="1" s="1"/>
  <c r="AB977" i="1"/>
  <c r="U217" i="1"/>
  <c r="AB217" i="1"/>
  <c r="AC217" i="1"/>
  <c r="AD217" i="1" s="1"/>
  <c r="AF801" i="1"/>
  <c r="AG801" i="1"/>
  <c r="AH801" i="1" s="1"/>
  <c r="AF925" i="1"/>
  <c r="AG925" i="1" s="1"/>
  <c r="AH925" i="1" s="1"/>
  <c r="AF127" i="1"/>
  <c r="AG127" i="1"/>
  <c r="AH127" i="1" s="1"/>
  <c r="AF694" i="1"/>
  <c r="AG694" i="1" s="1"/>
  <c r="AH694" i="1" s="1"/>
  <c r="AF592" i="1"/>
  <c r="AG592" i="1" s="1"/>
  <c r="AH592" i="1" s="1"/>
  <c r="AG485" i="1"/>
  <c r="AH485" i="1" s="1"/>
  <c r="AF485" i="1"/>
  <c r="AF295" i="1"/>
  <c r="AG295" i="1" s="1"/>
  <c r="AH295" i="1" s="1"/>
  <c r="AF599" i="1"/>
  <c r="AG599" i="1" s="1"/>
  <c r="AH599" i="1" s="1"/>
  <c r="AF564" i="1"/>
  <c r="AG564" i="1"/>
  <c r="AH564" i="1" s="1"/>
  <c r="AF125" i="1"/>
  <c r="AG125" i="1" s="1"/>
  <c r="AH125" i="1" s="1"/>
  <c r="AF182" i="1"/>
  <c r="AG182" i="1"/>
  <c r="AH182" i="1" s="1"/>
  <c r="AF184" i="1"/>
  <c r="AG184" i="1" s="1"/>
  <c r="AH184" i="1" s="1"/>
  <c r="AF51" i="1"/>
  <c r="AG51" i="1"/>
  <c r="AH51" i="1" s="1"/>
  <c r="AG390" i="1"/>
  <c r="AH390" i="1" s="1"/>
  <c r="AF390" i="1"/>
  <c r="AF213" i="1"/>
  <c r="AG213" i="1"/>
  <c r="AH213" i="1" s="1"/>
  <c r="AF419" i="1"/>
  <c r="AG419" i="1" s="1"/>
  <c r="AH419" i="1" s="1"/>
  <c r="AF254" i="1"/>
  <c r="AG254" i="1"/>
  <c r="AH254" i="1" s="1"/>
  <c r="AG86" i="1"/>
  <c r="AH86" i="1" s="1"/>
  <c r="AF86" i="1"/>
  <c r="AC749" i="1"/>
  <c r="AD749" i="1" s="1"/>
  <c r="U749" i="1"/>
  <c r="AB749" i="1"/>
  <c r="AG726" i="1"/>
  <c r="AH726" i="1" s="1"/>
  <c r="AF726" i="1"/>
  <c r="AF108" i="1"/>
  <c r="AG108" i="1" s="1"/>
  <c r="AH108" i="1" s="1"/>
  <c r="AF982" i="1"/>
  <c r="AG982" i="1" s="1"/>
  <c r="AH982" i="1" s="1"/>
  <c r="AF489" i="1"/>
  <c r="AG489" i="1"/>
  <c r="AH489" i="1" s="1"/>
  <c r="AF409" i="1"/>
  <c r="AG409" i="1" s="1"/>
  <c r="AH409" i="1" s="1"/>
  <c r="AF291" i="1"/>
  <c r="AG291" i="1" s="1"/>
  <c r="AH291" i="1" s="1"/>
  <c r="U556" i="1"/>
  <c r="AB556" i="1"/>
  <c r="AC556" i="1"/>
  <c r="AD556" i="1" s="1"/>
  <c r="U972" i="1"/>
  <c r="AC972" i="1"/>
  <c r="AD972" i="1" s="1"/>
  <c r="AB972" i="1"/>
  <c r="AF718" i="1"/>
  <c r="AG718" i="1"/>
  <c r="AH718" i="1" s="1"/>
  <c r="AF672" i="1"/>
  <c r="AG672" i="1"/>
  <c r="AH672" i="1" s="1"/>
  <c r="AF456" i="1"/>
  <c r="AG456" i="1" s="1"/>
  <c r="AH456" i="1" s="1"/>
  <c r="AG475" i="1"/>
  <c r="AH475" i="1" s="1"/>
  <c r="AF475" i="1"/>
  <c r="AF398" i="1"/>
  <c r="AG398" i="1" s="1"/>
  <c r="AH398" i="1" s="1"/>
  <c r="AF220" i="1"/>
  <c r="AG220" i="1" s="1"/>
  <c r="AH220" i="1" s="1"/>
  <c r="AF35" i="1"/>
  <c r="AG35" i="1"/>
  <c r="AH35" i="1" s="1"/>
  <c r="U357" i="1"/>
  <c r="AC357" i="1"/>
  <c r="AD357" i="1" s="1"/>
  <c r="AB357" i="1"/>
  <c r="AB709" i="1"/>
  <c r="AC709" i="1"/>
  <c r="AD709" i="1" s="1"/>
  <c r="U709" i="1"/>
  <c r="U660" i="1"/>
  <c r="AC660" i="1"/>
  <c r="AD660" i="1" s="1"/>
  <c r="AB660" i="1"/>
  <c r="AC885" i="1"/>
  <c r="AD885" i="1" s="1"/>
  <c r="U885" i="1"/>
  <c r="U844" i="1"/>
  <c r="AC844" i="1"/>
  <c r="AD844" i="1" s="1"/>
  <c r="AC855" i="1"/>
  <c r="AD855" i="1" s="1"/>
  <c r="U855" i="1"/>
  <c r="AF772" i="1"/>
  <c r="AG772" i="1"/>
  <c r="AH772" i="1" s="1"/>
  <c r="AF865" i="1"/>
  <c r="AG865" i="1"/>
  <c r="AH865" i="1" s="1"/>
  <c r="AF252" i="1"/>
  <c r="AG252" i="1" s="1"/>
  <c r="AH252" i="1" s="1"/>
  <c r="U976" i="1"/>
  <c r="AC976" i="1"/>
  <c r="AD976" i="1" s="1"/>
  <c r="AB976" i="1"/>
  <c r="AF141" i="1"/>
  <c r="AG141" i="1" s="1"/>
  <c r="AH141" i="1" s="1"/>
  <c r="AF706" i="1"/>
  <c r="AG706" i="1"/>
  <c r="AH706" i="1" s="1"/>
  <c r="AF699" i="1"/>
  <c r="AG699" i="1"/>
  <c r="AH699" i="1" s="1"/>
  <c r="AF948" i="1"/>
  <c r="AG948" i="1" s="1"/>
  <c r="AH948" i="1" s="1"/>
  <c r="AF40" i="1"/>
  <c r="AG40" i="1" s="1"/>
  <c r="AH40" i="1" s="1"/>
  <c r="AF365" i="1"/>
  <c r="AG365" i="1"/>
  <c r="AH365" i="1" s="1"/>
  <c r="AF518" i="1"/>
  <c r="AG518" i="1" s="1"/>
  <c r="AH518" i="1" s="1"/>
  <c r="AF467" i="1"/>
  <c r="AG467" i="1"/>
  <c r="AH467" i="1" s="1"/>
  <c r="AF490" i="1"/>
  <c r="AG490" i="1" s="1"/>
  <c r="AH490" i="1" s="1"/>
  <c r="AF497" i="1"/>
  <c r="AG497" i="1"/>
  <c r="AH497" i="1" s="1"/>
  <c r="AF299" i="1"/>
  <c r="AG299" i="1" s="1"/>
  <c r="AH299" i="1" s="1"/>
  <c r="AF494" i="1"/>
  <c r="AG494" i="1" s="1"/>
  <c r="AH494" i="1" s="1"/>
  <c r="AF460" i="1"/>
  <c r="AG460" i="1" s="1"/>
  <c r="AH460" i="1" s="1"/>
  <c r="AF81" i="1"/>
  <c r="AG81" i="1"/>
  <c r="AH81" i="1" s="1"/>
  <c r="AF331" i="1"/>
  <c r="AG331" i="1"/>
  <c r="AH331" i="1" s="1"/>
  <c r="AF496" i="1"/>
  <c r="AG496" i="1" s="1"/>
  <c r="AH496" i="1" s="1"/>
  <c r="AF966" i="1"/>
  <c r="AG966" i="1" s="1"/>
  <c r="AH966" i="1" s="1"/>
  <c r="AF993" i="1"/>
  <c r="AG993" i="1"/>
  <c r="AH993" i="1" s="1"/>
  <c r="AF431" i="1"/>
  <c r="AG431" i="1" s="1"/>
  <c r="AH431" i="1" s="1"/>
  <c r="AF481" i="1"/>
  <c r="AG481" i="1" s="1"/>
  <c r="AH481" i="1" s="1"/>
  <c r="AG443" i="1"/>
  <c r="AH443" i="1" s="1"/>
  <c r="AF443" i="1"/>
  <c r="AF378" i="1"/>
  <c r="AG378" i="1" s="1"/>
  <c r="AH378" i="1" s="1"/>
  <c r="AC269" i="1"/>
  <c r="AD269" i="1" s="1"/>
  <c r="U269" i="1"/>
  <c r="AB269" i="1"/>
  <c r="U478" i="1"/>
  <c r="AB478" i="1"/>
  <c r="AC478" i="1"/>
  <c r="AD478" i="1" s="1"/>
  <c r="AC717" i="1"/>
  <c r="AD717" i="1" s="1"/>
  <c r="AB717" i="1"/>
  <c r="U717" i="1"/>
  <c r="AF94" i="1"/>
  <c r="AG94" i="1"/>
  <c r="AH94" i="1" s="1"/>
  <c r="AF794" i="1"/>
  <c r="AG794" i="1" s="1"/>
  <c r="AH794" i="1" s="1"/>
  <c r="AF472" i="1"/>
  <c r="AG472" i="1"/>
  <c r="AH472" i="1" s="1"/>
  <c r="U985" i="1"/>
  <c r="AB985" i="1"/>
  <c r="AC985" i="1"/>
  <c r="AD985" i="1" s="1"/>
  <c r="AF455" i="1"/>
  <c r="AG455" i="1" s="1"/>
  <c r="AH455" i="1" s="1"/>
  <c r="AG850" i="1"/>
  <c r="AH850" i="1" s="1"/>
  <c r="AF850" i="1"/>
  <c r="AF138" i="1"/>
  <c r="AG138" i="1" s="1"/>
  <c r="AH138" i="1" s="1"/>
  <c r="AF273" i="1"/>
  <c r="AG273" i="1"/>
  <c r="AH273" i="1" s="1"/>
  <c r="AF821" i="1"/>
  <c r="AG821" i="1"/>
  <c r="AH821" i="1" s="1"/>
  <c r="AF307" i="1"/>
  <c r="AG307" i="1" s="1"/>
  <c r="AH307" i="1" s="1"/>
  <c r="AF933" i="1"/>
  <c r="AG933" i="1"/>
  <c r="AH933" i="1" s="1"/>
  <c r="AF274" i="1"/>
  <c r="AG274" i="1"/>
  <c r="AH274" i="1" s="1"/>
  <c r="AF192" i="1"/>
  <c r="AG192" i="1" s="1"/>
  <c r="AH192" i="1" s="1"/>
  <c r="AC194" i="1"/>
  <c r="AD194" i="1" s="1"/>
  <c r="U194" i="1"/>
  <c r="U366" i="1"/>
  <c r="AC366" i="1"/>
  <c r="AD366" i="1" s="1"/>
  <c r="AB366" i="1"/>
  <c r="AF20" i="1"/>
  <c r="AG20" i="1"/>
  <c r="AH20" i="1" s="1"/>
  <c r="AF742" i="1"/>
  <c r="AG742" i="1"/>
  <c r="AH742" i="1" s="1"/>
  <c r="AF943" i="1"/>
  <c r="AG943" i="1" s="1"/>
  <c r="AH943" i="1" s="1"/>
  <c r="AG617" i="1"/>
  <c r="AH617" i="1" s="1"/>
  <c r="AF617" i="1"/>
  <c r="AB973" i="1"/>
  <c r="AC973" i="1"/>
  <c r="AD973" i="1" s="1"/>
  <c r="U973" i="1"/>
  <c r="AF871" i="1"/>
  <c r="AG871" i="1" s="1"/>
  <c r="AH871" i="1" s="1"/>
  <c r="AF817" i="1"/>
  <c r="AG817" i="1"/>
  <c r="AH817" i="1" s="1"/>
  <c r="AF155" i="1"/>
  <c r="AG155" i="1" s="1"/>
  <c r="AH155" i="1" s="1"/>
  <c r="AF167" i="1"/>
  <c r="AG167" i="1" s="1"/>
  <c r="AH167" i="1" s="1"/>
  <c r="AF813" i="1"/>
  <c r="AG813" i="1" s="1"/>
  <c r="AH813" i="1" s="1"/>
  <c r="AF846" i="1"/>
  <c r="AG846" i="1" s="1"/>
  <c r="AH846" i="1" s="1"/>
  <c r="U999" i="1"/>
  <c r="AC999" i="1"/>
  <c r="AD999" i="1" s="1"/>
  <c r="AB999" i="1"/>
  <c r="AF854" i="1"/>
  <c r="AG854" i="1"/>
  <c r="AH854" i="1" s="1"/>
  <c r="AF919" i="1"/>
  <c r="AG919" i="1" s="1"/>
  <c r="AH919" i="1" s="1"/>
  <c r="AF385" i="1"/>
  <c r="AG385" i="1" s="1"/>
  <c r="AH385" i="1" s="1"/>
  <c r="AF433" i="1"/>
  <c r="AG433" i="1"/>
  <c r="AH433" i="1" s="1"/>
  <c r="AF257" i="1"/>
  <c r="AG257" i="1"/>
  <c r="AH257" i="1" s="1"/>
  <c r="AF502" i="1"/>
  <c r="AG502" i="1"/>
  <c r="AH502" i="1" s="1"/>
  <c r="AG491" i="1"/>
  <c r="AH491" i="1" s="1"/>
  <c r="AF491" i="1"/>
  <c r="AF476" i="1"/>
  <c r="AG476" i="1"/>
  <c r="AH476" i="1" s="1"/>
  <c r="AF421" i="1"/>
  <c r="AG421" i="1"/>
  <c r="AH421" i="1" s="1"/>
  <c r="AF23" i="1"/>
  <c r="AG23" i="1" s="1"/>
  <c r="AH23" i="1" s="1"/>
  <c r="AB214" i="1"/>
  <c r="U214" i="1"/>
  <c r="AC214" i="1"/>
  <c r="AD214" i="1" s="1"/>
  <c r="AF313" i="1"/>
  <c r="AG313" i="1"/>
  <c r="AH313" i="1" s="1"/>
  <c r="AF792" i="1"/>
  <c r="AG792" i="1" s="1"/>
  <c r="AH792" i="1" s="1"/>
  <c r="AF262" i="1"/>
  <c r="AG262" i="1" s="1"/>
  <c r="AH262" i="1" s="1"/>
  <c r="U418" i="1"/>
  <c r="AB418" i="1"/>
  <c r="AC418" i="1"/>
  <c r="AD418" i="1" s="1"/>
  <c r="AC988" i="1"/>
  <c r="AD988" i="1" s="1"/>
  <c r="U988" i="1"/>
  <c r="AB988" i="1"/>
  <c r="AB958" i="1"/>
  <c r="U958" i="1"/>
  <c r="AC958" i="1"/>
  <c r="AD958" i="1" s="1"/>
  <c r="AF997" i="1"/>
  <c r="AG997" i="1" s="1"/>
  <c r="AH997" i="1" s="1"/>
  <c r="AF833" i="1"/>
  <c r="AG833" i="1"/>
  <c r="AH833" i="1" s="1"/>
  <c r="U996" i="1"/>
  <c r="AC996" i="1"/>
  <c r="AD996" i="1" s="1"/>
  <c r="AG197" i="1"/>
  <c r="AH197" i="1" s="1"/>
  <c r="AF197" i="1"/>
  <c r="AF290" i="1"/>
  <c r="AG290" i="1"/>
  <c r="AH290" i="1" s="1"/>
  <c r="AB677" i="1"/>
  <c r="AC677" i="1"/>
  <c r="AD677" i="1" s="1"/>
  <c r="U677" i="1"/>
  <c r="AC758" i="1"/>
  <c r="AD758" i="1" s="1"/>
  <c r="AB758" i="1"/>
  <c r="U758" i="1"/>
  <c r="AF961" i="1"/>
  <c r="AG961" i="1" s="1"/>
  <c r="AH961" i="1" s="1"/>
  <c r="AF808" i="1"/>
  <c r="AG808" i="1" s="1"/>
  <c r="AH808" i="1" s="1"/>
  <c r="AF751" i="1"/>
  <c r="AG751" i="1"/>
  <c r="AH751" i="1" s="1"/>
  <c r="AF98" i="1"/>
  <c r="AG98" i="1" s="1"/>
  <c r="AH98" i="1" s="1"/>
  <c r="AF34" i="1"/>
  <c r="AG34" i="1"/>
  <c r="AH34" i="1" s="1"/>
  <c r="AF154" i="1"/>
  <c r="AG154" i="1"/>
  <c r="AH154" i="1" s="1"/>
  <c r="U991" i="1"/>
  <c r="AC991" i="1"/>
  <c r="AD991" i="1" s="1"/>
  <c r="AF75" i="1"/>
  <c r="AG75" i="1" s="1"/>
  <c r="AH75" i="1" s="1"/>
  <c r="AF115" i="1"/>
  <c r="AG115" i="1"/>
  <c r="AH115" i="1" s="1"/>
  <c r="AF615" i="1"/>
  <c r="AG615" i="1"/>
  <c r="AH615" i="1" s="1"/>
  <c r="AF582" i="1"/>
  <c r="AG582" i="1"/>
  <c r="AH582" i="1" s="1"/>
  <c r="AF283" i="1"/>
  <c r="AG283" i="1" s="1"/>
  <c r="AH283" i="1" s="1"/>
  <c r="AF239" i="1"/>
  <c r="AG239" i="1"/>
  <c r="AH239" i="1" s="1"/>
  <c r="AF91" i="1"/>
  <c r="AG91" i="1" s="1"/>
  <c r="AH91" i="1" s="1"/>
  <c r="AF334" i="1"/>
  <c r="AG334" i="1"/>
  <c r="AH334" i="1" s="1"/>
  <c r="AG603" i="1"/>
  <c r="AH603" i="1" s="1"/>
  <c r="AF603" i="1"/>
  <c r="AF578" i="1"/>
  <c r="AG578" i="1" s="1"/>
  <c r="AH578" i="1" s="1"/>
  <c r="AF641" i="1"/>
  <c r="AG641" i="1"/>
  <c r="AH641" i="1" s="1"/>
  <c r="AF665" i="1"/>
  <c r="AG665" i="1"/>
  <c r="AH665" i="1" s="1"/>
  <c r="AF137" i="1"/>
  <c r="AG137" i="1" s="1"/>
  <c r="AH137" i="1" s="1"/>
  <c r="AC204" i="1"/>
  <c r="AD204" i="1" s="1"/>
  <c r="U204" i="1"/>
  <c r="AF284" i="1"/>
  <c r="AG284" i="1"/>
  <c r="AH284" i="1" s="1"/>
  <c r="AC183" i="1"/>
  <c r="AD183" i="1" s="1"/>
  <c r="U183" i="1"/>
  <c r="AG256" i="1"/>
  <c r="AH256" i="1" s="1"/>
  <c r="AF256" i="1"/>
  <c r="U303" i="1"/>
  <c r="AB303" i="1"/>
  <c r="AC303" i="1"/>
  <c r="AD303" i="1" s="1"/>
  <c r="AF312" i="1"/>
  <c r="AG312" i="1" s="1"/>
  <c r="AH312" i="1" s="1"/>
  <c r="AF652" i="1"/>
  <c r="AG652" i="1"/>
  <c r="AH652" i="1" s="1"/>
  <c r="AB598" i="1"/>
  <c r="U598" i="1"/>
  <c r="AC598" i="1"/>
  <c r="AD598" i="1" s="1"/>
  <c r="U983" i="1"/>
  <c r="AB983" i="1"/>
  <c r="AC983" i="1"/>
  <c r="AD983" i="1" s="1"/>
  <c r="AC968" i="1"/>
  <c r="AD968" i="1" s="1"/>
  <c r="U968" i="1"/>
  <c r="AF643" i="1"/>
  <c r="AG643" i="1"/>
  <c r="AH643" i="1" s="1"/>
  <c r="AC963" i="1"/>
  <c r="AD963" i="1" s="1"/>
  <c r="U963" i="1"/>
  <c r="AF637" i="1"/>
  <c r="AG637" i="1" s="1"/>
  <c r="AH637" i="1" s="1"/>
  <c r="AB844" i="1"/>
  <c r="AC880" i="1"/>
  <c r="AD880" i="1" s="1"/>
  <c r="U880" i="1"/>
  <c r="AC970" i="1"/>
  <c r="AD970" i="1" s="1"/>
  <c r="U970" i="1"/>
  <c r="AB970" i="1"/>
  <c r="AG784" i="1"/>
  <c r="AH784" i="1" s="1"/>
  <c r="AF784" i="1"/>
  <c r="AF903" i="1"/>
  <c r="AG903" i="1"/>
  <c r="AH903" i="1" s="1"/>
  <c r="AF579" i="1"/>
  <c r="AG579" i="1" s="1"/>
  <c r="AH579" i="1" s="1"/>
  <c r="AB978" i="1"/>
  <c r="AF947" i="1"/>
  <c r="AG947" i="1"/>
  <c r="AH947" i="1" s="1"/>
  <c r="AF894" i="1"/>
  <c r="AG894" i="1"/>
  <c r="AH894" i="1" s="1"/>
  <c r="U995" i="1"/>
  <c r="AC995" i="1"/>
  <c r="AD995" i="1" s="1"/>
  <c r="AF867" i="1"/>
  <c r="AG867" i="1"/>
  <c r="AH867" i="1" s="1"/>
  <c r="AF129" i="1"/>
  <c r="AG129" i="1"/>
  <c r="AH129" i="1" s="1"/>
  <c r="AF301" i="1"/>
  <c r="AG301" i="1"/>
  <c r="AH301" i="1" s="1"/>
  <c r="AG218" i="1"/>
  <c r="AH218" i="1" s="1"/>
  <c r="AF218" i="1"/>
  <c r="AF227" i="1"/>
  <c r="AG227" i="1"/>
  <c r="AH227" i="1" s="1"/>
  <c r="AF463" i="1"/>
  <c r="AG463" i="1" s="1"/>
  <c r="AH463" i="1" s="1"/>
  <c r="AF276" i="1"/>
  <c r="AG276" i="1"/>
  <c r="AH276" i="1" s="1"/>
  <c r="AG84" i="1"/>
  <c r="AH84" i="1" s="1"/>
  <c r="AF84" i="1"/>
  <c r="AF344" i="1" l="1"/>
  <c r="AG344" i="1" s="1"/>
  <c r="AH344" i="1" s="1"/>
  <c r="AF972" i="1"/>
  <c r="AG972" i="1"/>
  <c r="AH972" i="1" s="1"/>
  <c r="AF778" i="1"/>
  <c r="AG778" i="1"/>
  <c r="AH778" i="1" s="1"/>
  <c r="AF988" i="1"/>
  <c r="AG988" i="1" s="1"/>
  <c r="AH988" i="1" s="1"/>
  <c r="AF963" i="1"/>
  <c r="AG963" i="1" s="1"/>
  <c r="AH963" i="1" s="1"/>
  <c r="AF973" i="1"/>
  <c r="AG973" i="1" s="1"/>
  <c r="AH973" i="1" s="1"/>
  <c r="AF359" i="1"/>
  <c r="AG359" i="1"/>
  <c r="AH359" i="1" s="1"/>
  <c r="AG985" i="1"/>
  <c r="AH985" i="1" s="1"/>
  <c r="AF985" i="1"/>
  <c r="AF749" i="1"/>
  <c r="AG749" i="1" s="1"/>
  <c r="AH749" i="1" s="1"/>
  <c r="AF978" i="1"/>
  <c r="AG978" i="1"/>
  <c r="AH978" i="1" s="1"/>
  <c r="AF968" i="1"/>
  <c r="AG968" i="1" s="1"/>
  <c r="AH968" i="1" s="1"/>
  <c r="AG991" i="1"/>
  <c r="AH991" i="1" s="1"/>
  <c r="AF991" i="1"/>
  <c r="AF996" i="1"/>
  <c r="AG996" i="1" s="1"/>
  <c r="AH996" i="1" s="1"/>
  <c r="AF983" i="1"/>
  <c r="AG983" i="1"/>
  <c r="AH983" i="1" s="1"/>
  <c r="AF183" i="1"/>
  <c r="AG183" i="1"/>
  <c r="AH183" i="1" s="1"/>
  <c r="AF478" i="1"/>
  <c r="AG478" i="1" s="1"/>
  <c r="AH478" i="1" s="1"/>
  <c r="AG885" i="1"/>
  <c r="AH885" i="1" s="1"/>
  <c r="AF885" i="1"/>
  <c r="AF357" i="1"/>
  <c r="AG357" i="1"/>
  <c r="AH357" i="1" s="1"/>
  <c r="AF975" i="1"/>
  <c r="AG975" i="1" s="1"/>
  <c r="AH975" i="1" s="1"/>
  <c r="AG981" i="1"/>
  <c r="AH981" i="1" s="1"/>
  <c r="AF981" i="1"/>
  <c r="AG194" i="1"/>
  <c r="AH194" i="1" s="1"/>
  <c r="AF194" i="1"/>
  <c r="AF217" i="1"/>
  <c r="AG217" i="1" s="1"/>
  <c r="AH217" i="1" s="1"/>
  <c r="AF598" i="1"/>
  <c r="AG598" i="1"/>
  <c r="AH598" i="1" s="1"/>
  <c r="AG418" i="1"/>
  <c r="AH418" i="1" s="1"/>
  <c r="AF418" i="1"/>
  <c r="AF999" i="1"/>
  <c r="AG999" i="1" s="1"/>
  <c r="AH999" i="1" s="1"/>
  <c r="AF995" i="1"/>
  <c r="AG995" i="1"/>
  <c r="AH995" i="1" s="1"/>
  <c r="AF958" i="1"/>
  <c r="AG958" i="1" s="1"/>
  <c r="AH958" i="1" s="1"/>
  <c r="AF269" i="1"/>
  <c r="AG269" i="1" s="1"/>
  <c r="AH269" i="1" s="1"/>
  <c r="AF844" i="1"/>
  <c r="AG844" i="1" s="1"/>
  <c r="AH844" i="1" s="1"/>
  <c r="AF709" i="1"/>
  <c r="AG709" i="1" s="1"/>
  <c r="AH709" i="1" s="1"/>
  <c r="AF977" i="1"/>
  <c r="AG977" i="1"/>
  <c r="AH977" i="1" s="1"/>
  <c r="AF913" i="1"/>
  <c r="AG913" i="1" s="1"/>
  <c r="AH913" i="1" s="1"/>
  <c r="AF989" i="1"/>
  <c r="AG989" i="1" s="1"/>
  <c r="AH989" i="1" s="1"/>
  <c r="AF303" i="1"/>
  <c r="AG303" i="1" s="1"/>
  <c r="AH303" i="1" s="1"/>
  <c r="AF660" i="1"/>
  <c r="AG660" i="1"/>
  <c r="AH660" i="1" s="1"/>
  <c r="AF992" i="1"/>
  <c r="AG992" i="1" s="1"/>
  <c r="AH992" i="1" s="1"/>
  <c r="AF976" i="1"/>
  <c r="AG976" i="1" s="1"/>
  <c r="AH976" i="1" s="1"/>
  <c r="AF556" i="1"/>
  <c r="AG556" i="1" s="1"/>
  <c r="AH556" i="1" s="1"/>
  <c r="AF970" i="1"/>
  <c r="AG970" i="1"/>
  <c r="AH970" i="1" s="1"/>
  <c r="AF204" i="1"/>
  <c r="AG204" i="1" s="1"/>
  <c r="AH204" i="1" s="1"/>
  <c r="AF855" i="1"/>
  <c r="AG855" i="1" s="1"/>
  <c r="AH855" i="1" s="1"/>
  <c r="AF986" i="1"/>
  <c r="AG986" i="1"/>
  <c r="AH986" i="1" s="1"/>
  <c r="AF366" i="1"/>
  <c r="AG366" i="1" s="1"/>
  <c r="AH366" i="1" s="1"/>
  <c r="AF866" i="1"/>
  <c r="AG866" i="1" s="1"/>
  <c r="AH866" i="1" s="1"/>
  <c r="AG539" i="1"/>
  <c r="AH539" i="1" s="1"/>
  <c r="AF539" i="1"/>
  <c r="AF677" i="1"/>
  <c r="AG677" i="1"/>
  <c r="AH677" i="1" s="1"/>
  <c r="AF214" i="1"/>
  <c r="AG214" i="1" s="1"/>
  <c r="AH214" i="1" s="1"/>
  <c r="AF880" i="1"/>
  <c r="AG880" i="1" s="1"/>
  <c r="AH880" i="1" s="1"/>
  <c r="AF758" i="1"/>
  <c r="AG758" i="1" s="1"/>
  <c r="AH758" i="1" s="1"/>
  <c r="AF717" i="1"/>
  <c r="AG717" i="1"/>
  <c r="AH71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<sst xmlns="http://schemas.openxmlformats.org/spreadsheetml/2006/main" count="126" uniqueCount="105">
  <si>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</si>
  <si>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</si>
  <si>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</si>
  <si>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</si>
  <si>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</si>
  <si>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</si>
  <si>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</si>
  <si>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</si>
  <si>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</si>
  <si>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</si>
  <si>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</si>
  <si>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</si>
  <si>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</si>
  <si>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</si>
  <si>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</si>
  <si>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</si>
  <si>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</si>
  <si>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</si>
  <si>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</si>
  <si>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</si>
  <si>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</si>
  <si>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</si>
  <si>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</si>
  <si>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</si>
  <si>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</si>
  <si>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</si>
  <si>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</si>
  <si>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</si>
  <si>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</si>
  <si>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</si>
  <si>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</si>
  <si>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</si>
  <si>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</si>
  <si>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</si>
  <si>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</si>
  <si>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</si>
  <si>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</si>
  <si>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</si>
  <si>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</si>
  <si>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</si>
  <si>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</si>
  <si>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</si>
  <si>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</si>
  <si>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</si>
  <si>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</si>
  <si>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</si>
  <si>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</si>
  <si>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</si>
  <si>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</si>
  <si>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</si>
  <si>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</si>
  <si>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</si>
  <si>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</si>
  <si>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</si>
  <si>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</si>
  <si>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</si>
  <si>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</si>
  <si>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</si>
  <si>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</si>
  <si>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</si>
  <si>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</si>
  <si>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</si>
  <si>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</si>
  <si>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</si>
  <si>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</si>
  <si>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</si>
  <si>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</si>
  <si>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</si>
  <si>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</si>
  <si>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</si>
  <si>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</si>
  <si>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</si>
  <si>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</si>
  <si>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</si>
  <si>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</si>
  <si>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</si>
  <si>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</si>
  <si>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</si>
  <si>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</si>
  <si>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</si>
  <si>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</si>
  <si>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</si>
  <si>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</si>
  <si>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</si>
  <si>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</si>
  <si>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</si>
  <si>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</si>
  <si>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</si>
  <si>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</si>
  <si>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</si>
  <si>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</si>
  <si>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</si>
  <si>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</si>
  <si>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</si>
  <si>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</si>
  <si>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</si>
  <si>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</si>
  <si>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Japan Time</t>
    <phoneticPr fontId="2"/>
  </si>
  <si>
    <t>20120305出荷前条件M-813-3</t>
  </si>
  <si>
    <t>UnitNo:27</t>
  </si>
  <si>
    <t>Date (JT)</t>
    <phoneticPr fontId="2"/>
  </si>
  <si>
    <t>Time (JT)</t>
    <phoneticPr fontId="2"/>
  </si>
  <si>
    <t>C:\Users\kosei\data\frC06_20120411031517.bin</t>
  </si>
  <si>
    <t>測定日：2012/04/11</t>
  </si>
  <si>
    <t>C06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</si>
</sst>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88" formatCode="0.000000_ "/>
    <numFmt numFmtId="190" formatCode="hh:mm"/>
    <numFmt numFmtId="194" formatCode="0.0"/>
    <numFmt numFmtId="195" formatCode="h:mm:ss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4" fontId="3" fillId="0" borderId="10" xfId="0" applyNumberFormat="1" applyFont="1" applyBorder="1"/>
    <xf numFmtId="176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5-EB47-B634-77056ED4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218863"/>
        <c:axId val="1"/>
      </c:scatterChart>
      <c:valAx>
        <c:axId val="201321886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188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-12.057456500414602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3-9549-B28C-05FDB5F1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245471"/>
        <c:axId val="1"/>
      </c:scatterChart>
      <c:valAx>
        <c:axId val="201324547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2454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-999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-999</c:v>
                </c:pt>
                <c:pt idx="90">
                  <c:v>0</c:v>
                </c:pt>
                <c:pt idx="91">
                  <c:v>-999</c:v>
                </c:pt>
                <c:pt idx="92">
                  <c:v>-999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-999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-999</c:v>
                </c:pt>
                <c:pt idx="121">
                  <c:v>0</c:v>
                </c:pt>
                <c:pt idx="122">
                  <c:v>-999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0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0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0</c:v>
                </c:pt>
                <c:pt idx="248">
                  <c:v>-999</c:v>
                </c:pt>
                <c:pt idx="249">
                  <c:v>0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-999</c:v>
                </c:pt>
                <c:pt idx="263">
                  <c:v>0</c:v>
                </c:pt>
                <c:pt idx="264">
                  <c:v>-999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-999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-999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-999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-999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-999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1-0448-A6EF-606E6184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71119"/>
        <c:axId val="1"/>
      </c:scatterChart>
      <c:valAx>
        <c:axId val="201317111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71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8.0196000000000003E-2</c:v>
                </c:pt>
                <c:pt idx="1">
                  <c:v>3.0214999999999999E-2</c:v>
                </c:pt>
                <c:pt idx="2">
                  <c:v>3.6348999999999999E-2</c:v>
                </c:pt>
                <c:pt idx="3">
                  <c:v>3.3040000000000001E-3</c:v>
                </c:pt>
                <c:pt idx="4">
                  <c:v>2.235E-3</c:v>
                </c:pt>
                <c:pt idx="5">
                  <c:v>2.1732999999999999E-2</c:v>
                </c:pt>
                <c:pt idx="6">
                  <c:v>5.9230000000000003E-3</c:v>
                </c:pt>
                <c:pt idx="7">
                  <c:v>7.1469999999999997E-3</c:v>
                </c:pt>
                <c:pt idx="8">
                  <c:v>2.8832E-2</c:v>
                </c:pt>
                <c:pt idx="9">
                  <c:v>1.4223E-2</c:v>
                </c:pt>
                <c:pt idx="10">
                  <c:v>2.2282E-2</c:v>
                </c:pt>
                <c:pt idx="11">
                  <c:v>8.3180000000000004E-2</c:v>
                </c:pt>
                <c:pt idx="12">
                  <c:v>4.6004000000000003E-2</c:v>
                </c:pt>
                <c:pt idx="13">
                  <c:v>3.8939999999999999E-3</c:v>
                </c:pt>
                <c:pt idx="14">
                  <c:v>3.7289999999999997E-2</c:v>
                </c:pt>
                <c:pt idx="15">
                  <c:v>1.6819000000000001E-2</c:v>
                </c:pt>
                <c:pt idx="16">
                  <c:v>2.1465999999999999E-2</c:v>
                </c:pt>
                <c:pt idx="17">
                  <c:v>0.167957</c:v>
                </c:pt>
                <c:pt idx="18">
                  <c:v>1.7557E-2</c:v>
                </c:pt>
                <c:pt idx="19">
                  <c:v>1.7899999999999999E-3</c:v>
                </c:pt>
                <c:pt idx="20">
                  <c:v>3.2041E-2</c:v>
                </c:pt>
                <c:pt idx="21">
                  <c:v>5.6623E-2</c:v>
                </c:pt>
                <c:pt idx="22">
                  <c:v>3.1009999999999999E-2</c:v>
                </c:pt>
                <c:pt idx="23">
                  <c:v>1.9878E-2</c:v>
                </c:pt>
                <c:pt idx="24">
                  <c:v>2.9783E-2</c:v>
                </c:pt>
                <c:pt idx="25">
                  <c:v>7.1798000000000001E-2</c:v>
                </c:pt>
                <c:pt idx="26">
                  <c:v>2.8669E-2</c:v>
                </c:pt>
                <c:pt idx="27">
                  <c:v>5.6625000000000002E-2</c:v>
                </c:pt>
                <c:pt idx="28">
                  <c:v>1.8456E-2</c:v>
                </c:pt>
                <c:pt idx="29">
                  <c:v>0.12715699999999999</c:v>
                </c:pt>
                <c:pt idx="30">
                  <c:v>0.122631</c:v>
                </c:pt>
                <c:pt idx="31">
                  <c:v>9.2259999999999998E-3</c:v>
                </c:pt>
                <c:pt idx="32">
                  <c:v>1.1407E-2</c:v>
                </c:pt>
                <c:pt idx="33">
                  <c:v>3.8539999999999998E-3</c:v>
                </c:pt>
                <c:pt idx="34">
                  <c:v>1.5597E-2</c:v>
                </c:pt>
                <c:pt idx="35">
                  <c:v>3.2578999999999997E-2</c:v>
                </c:pt>
                <c:pt idx="36">
                  <c:v>5.7148999999999998E-2</c:v>
                </c:pt>
                <c:pt idx="37">
                  <c:v>4.0204999999999998E-2</c:v>
                </c:pt>
                <c:pt idx="38">
                  <c:v>1.7512E-2</c:v>
                </c:pt>
                <c:pt idx="39">
                  <c:v>7.8615000000000004E-2</c:v>
                </c:pt>
                <c:pt idx="40">
                  <c:v>7.8130000000000005E-3</c:v>
                </c:pt>
                <c:pt idx="41">
                  <c:v>1.6746E-2</c:v>
                </c:pt>
                <c:pt idx="42">
                  <c:v>5.4190000000000002E-3</c:v>
                </c:pt>
                <c:pt idx="43">
                  <c:v>7.9020000000000007E-2</c:v>
                </c:pt>
                <c:pt idx="44">
                  <c:v>3.1341000000000001E-2</c:v>
                </c:pt>
                <c:pt idx="45">
                  <c:v>5.9042999999999998E-2</c:v>
                </c:pt>
                <c:pt idx="46">
                  <c:v>4.7999999999999996E-3</c:v>
                </c:pt>
                <c:pt idx="47">
                  <c:v>9.8600000000000007E-3</c:v>
                </c:pt>
                <c:pt idx="48">
                  <c:v>0.17241799999999999</c:v>
                </c:pt>
                <c:pt idx="49">
                  <c:v>3.1947999999999997E-2</c:v>
                </c:pt>
                <c:pt idx="50">
                  <c:v>4.6401999999999999E-2</c:v>
                </c:pt>
                <c:pt idx="51">
                  <c:v>0.963167</c:v>
                </c:pt>
                <c:pt idx="52">
                  <c:v>0.973356</c:v>
                </c:pt>
                <c:pt idx="53">
                  <c:v>0.98632299999999995</c:v>
                </c:pt>
                <c:pt idx="54">
                  <c:v>0.98336299999999999</c:v>
                </c:pt>
                <c:pt idx="55">
                  <c:v>0.98962000000000006</c:v>
                </c:pt>
                <c:pt idx="56">
                  <c:v>0.98119699999999999</c:v>
                </c:pt>
                <c:pt idx="57">
                  <c:v>0.97975100000000004</c:v>
                </c:pt>
                <c:pt idx="58">
                  <c:v>0.98346699999999998</c:v>
                </c:pt>
                <c:pt idx="59">
                  <c:v>0.98222600000000004</c:v>
                </c:pt>
                <c:pt idx="60">
                  <c:v>0.98360099999999995</c:v>
                </c:pt>
                <c:pt idx="61">
                  <c:v>0.97626800000000002</c:v>
                </c:pt>
                <c:pt idx="62">
                  <c:v>0.95669300000000002</c:v>
                </c:pt>
                <c:pt idx="63">
                  <c:v>0.94293300000000002</c:v>
                </c:pt>
                <c:pt idx="64">
                  <c:v>0.961677</c:v>
                </c:pt>
                <c:pt idx="65">
                  <c:v>0.958009</c:v>
                </c:pt>
                <c:pt idx="66">
                  <c:v>0.94085300000000005</c:v>
                </c:pt>
                <c:pt idx="67">
                  <c:v>0.97197500000000003</c:v>
                </c:pt>
                <c:pt idx="68">
                  <c:v>0.95945400000000003</c:v>
                </c:pt>
                <c:pt idx="69">
                  <c:v>0.976796</c:v>
                </c:pt>
                <c:pt idx="70">
                  <c:v>0.98193600000000003</c:v>
                </c:pt>
                <c:pt idx="71">
                  <c:v>0.97680400000000001</c:v>
                </c:pt>
                <c:pt idx="72">
                  <c:v>0.97955499999999995</c:v>
                </c:pt>
                <c:pt idx="73">
                  <c:v>0.98105699999999996</c:v>
                </c:pt>
                <c:pt idx="74">
                  <c:v>0.97985199999999995</c:v>
                </c:pt>
                <c:pt idx="75">
                  <c:v>0.98319199999999995</c:v>
                </c:pt>
                <c:pt idx="76">
                  <c:v>0.98617100000000002</c:v>
                </c:pt>
                <c:pt idx="77">
                  <c:v>0.98272899999999996</c:v>
                </c:pt>
                <c:pt idx="78">
                  <c:v>0.98753800000000003</c:v>
                </c:pt>
                <c:pt idx="79">
                  <c:v>0.98842200000000002</c:v>
                </c:pt>
                <c:pt idx="80">
                  <c:v>0.99019500000000005</c:v>
                </c:pt>
                <c:pt idx="81">
                  <c:v>0.98720600000000003</c:v>
                </c:pt>
                <c:pt idx="82">
                  <c:v>0.98140499999999997</c:v>
                </c:pt>
                <c:pt idx="83">
                  <c:v>0.98846500000000004</c:v>
                </c:pt>
                <c:pt idx="84">
                  <c:v>0.98258100000000004</c:v>
                </c:pt>
                <c:pt idx="85">
                  <c:v>0.98069899999999999</c:v>
                </c:pt>
                <c:pt idx="86">
                  <c:v>0.98474499999999998</c:v>
                </c:pt>
                <c:pt idx="87">
                  <c:v>0.99082099999999995</c:v>
                </c:pt>
                <c:pt idx="88">
                  <c:v>0.99085400000000001</c:v>
                </c:pt>
                <c:pt idx="89">
                  <c:v>0.98620099999999999</c:v>
                </c:pt>
                <c:pt idx="90">
                  <c:v>0.98916000000000004</c:v>
                </c:pt>
                <c:pt idx="91">
                  <c:v>0.73120700000000005</c:v>
                </c:pt>
                <c:pt idx="92">
                  <c:v>0.320544</c:v>
                </c:pt>
                <c:pt idx="93">
                  <c:v>0.98750300000000002</c:v>
                </c:pt>
                <c:pt idx="94">
                  <c:v>0.98185100000000003</c:v>
                </c:pt>
                <c:pt idx="95">
                  <c:v>0.977383</c:v>
                </c:pt>
                <c:pt idx="96">
                  <c:v>0.98281399999999997</c:v>
                </c:pt>
                <c:pt idx="97">
                  <c:v>0.97001899999999996</c:v>
                </c:pt>
                <c:pt idx="98">
                  <c:v>0.967445</c:v>
                </c:pt>
                <c:pt idx="99">
                  <c:v>0.96651399999999998</c:v>
                </c:pt>
                <c:pt idx="100">
                  <c:v>0.96485399999999999</c:v>
                </c:pt>
                <c:pt idx="101">
                  <c:v>0.98035899999999998</c:v>
                </c:pt>
                <c:pt idx="102">
                  <c:v>0.962951</c:v>
                </c:pt>
                <c:pt idx="103">
                  <c:v>0.94786800000000004</c:v>
                </c:pt>
                <c:pt idx="104">
                  <c:v>0.950484</c:v>
                </c:pt>
                <c:pt idx="105">
                  <c:v>0.96334200000000003</c:v>
                </c:pt>
                <c:pt idx="106">
                  <c:v>0.96325000000000005</c:v>
                </c:pt>
                <c:pt idx="107">
                  <c:v>0.96074899999999996</c:v>
                </c:pt>
                <c:pt idx="108">
                  <c:v>0.96759799999999996</c:v>
                </c:pt>
                <c:pt idx="109">
                  <c:v>0.96778200000000003</c:v>
                </c:pt>
                <c:pt idx="110">
                  <c:v>0.97251500000000002</c:v>
                </c:pt>
                <c:pt idx="111">
                  <c:v>0.96943999999999997</c:v>
                </c:pt>
                <c:pt idx="112">
                  <c:v>0.95477299999999998</c:v>
                </c:pt>
                <c:pt idx="113">
                  <c:v>0.95666700000000005</c:v>
                </c:pt>
                <c:pt idx="114">
                  <c:v>0.94247400000000003</c:v>
                </c:pt>
                <c:pt idx="115">
                  <c:v>0.91443700000000006</c:v>
                </c:pt>
                <c:pt idx="116">
                  <c:v>5.0534999999999997E-2</c:v>
                </c:pt>
                <c:pt idx="117">
                  <c:v>0.86782099999999995</c:v>
                </c:pt>
                <c:pt idx="118">
                  <c:v>0.90507800000000005</c:v>
                </c:pt>
                <c:pt idx="119">
                  <c:v>0.856182</c:v>
                </c:pt>
                <c:pt idx="120">
                  <c:v>0.89294099999999998</c:v>
                </c:pt>
                <c:pt idx="121">
                  <c:v>0.82262500000000005</c:v>
                </c:pt>
                <c:pt idx="122">
                  <c:v>0.873444</c:v>
                </c:pt>
                <c:pt idx="123">
                  <c:v>0.81932000000000005</c:v>
                </c:pt>
                <c:pt idx="124">
                  <c:v>0.85792900000000005</c:v>
                </c:pt>
                <c:pt idx="125">
                  <c:v>0.817299</c:v>
                </c:pt>
                <c:pt idx="126">
                  <c:v>0.81848100000000001</c:v>
                </c:pt>
                <c:pt idx="127">
                  <c:v>0.93489299999999997</c:v>
                </c:pt>
                <c:pt idx="128">
                  <c:v>0.834063</c:v>
                </c:pt>
                <c:pt idx="129">
                  <c:v>0.81371199999999999</c:v>
                </c:pt>
                <c:pt idx="130">
                  <c:v>0.69697200000000004</c:v>
                </c:pt>
                <c:pt idx="131">
                  <c:v>0.84585299999999997</c:v>
                </c:pt>
                <c:pt idx="132">
                  <c:v>0.89241999999999999</c:v>
                </c:pt>
                <c:pt idx="133">
                  <c:v>0.98403600000000002</c:v>
                </c:pt>
                <c:pt idx="134">
                  <c:v>0.89582899999999999</c:v>
                </c:pt>
                <c:pt idx="135">
                  <c:v>0.82552599999999998</c:v>
                </c:pt>
                <c:pt idx="136">
                  <c:v>0.61589000000000005</c:v>
                </c:pt>
                <c:pt idx="137">
                  <c:v>0.77217899999999995</c:v>
                </c:pt>
                <c:pt idx="138">
                  <c:v>0.92732099999999995</c:v>
                </c:pt>
                <c:pt idx="139">
                  <c:v>0.98038499999999995</c:v>
                </c:pt>
                <c:pt idx="140">
                  <c:v>0.82096400000000003</c:v>
                </c:pt>
                <c:pt idx="141">
                  <c:v>0.77105400000000002</c:v>
                </c:pt>
                <c:pt idx="142">
                  <c:v>0.67878400000000005</c:v>
                </c:pt>
                <c:pt idx="143">
                  <c:v>0.69289500000000004</c:v>
                </c:pt>
                <c:pt idx="144">
                  <c:v>0.654748</c:v>
                </c:pt>
                <c:pt idx="145">
                  <c:v>0.63025100000000001</c:v>
                </c:pt>
                <c:pt idx="146">
                  <c:v>0.62057099999999998</c:v>
                </c:pt>
                <c:pt idx="147">
                  <c:v>0.98740600000000001</c:v>
                </c:pt>
                <c:pt idx="148">
                  <c:v>0.59835400000000005</c:v>
                </c:pt>
                <c:pt idx="149">
                  <c:v>0.59648000000000001</c:v>
                </c:pt>
                <c:pt idx="150">
                  <c:v>0.54534000000000005</c:v>
                </c:pt>
                <c:pt idx="151">
                  <c:v>0.57128400000000001</c:v>
                </c:pt>
                <c:pt idx="152">
                  <c:v>0.93491100000000005</c:v>
                </c:pt>
                <c:pt idx="153">
                  <c:v>0.52403200000000005</c:v>
                </c:pt>
                <c:pt idx="154">
                  <c:v>0.240781</c:v>
                </c:pt>
                <c:pt idx="155">
                  <c:v>0.26726100000000003</c:v>
                </c:pt>
                <c:pt idx="156">
                  <c:v>0.27628999999999998</c:v>
                </c:pt>
                <c:pt idx="157">
                  <c:v>0.33720800000000001</c:v>
                </c:pt>
                <c:pt idx="158">
                  <c:v>0.18992800000000001</c:v>
                </c:pt>
                <c:pt idx="159">
                  <c:v>0.534775</c:v>
                </c:pt>
                <c:pt idx="160">
                  <c:v>0.34928999999999999</c:v>
                </c:pt>
                <c:pt idx="161">
                  <c:v>0.42481099999999999</c:v>
                </c:pt>
                <c:pt idx="162">
                  <c:v>0.76478299999999999</c:v>
                </c:pt>
                <c:pt idx="163">
                  <c:v>0.39815299999999998</c:v>
                </c:pt>
                <c:pt idx="164">
                  <c:v>0.31873299999999999</c:v>
                </c:pt>
                <c:pt idx="165">
                  <c:v>0.412582</c:v>
                </c:pt>
                <c:pt idx="166">
                  <c:v>0.45548300000000003</c:v>
                </c:pt>
                <c:pt idx="167">
                  <c:v>0.55549899999999997</c:v>
                </c:pt>
                <c:pt idx="168">
                  <c:v>0.33379999999999999</c:v>
                </c:pt>
                <c:pt idx="169">
                  <c:v>0.29757099999999997</c:v>
                </c:pt>
                <c:pt idx="170">
                  <c:v>0.35055199999999997</c:v>
                </c:pt>
                <c:pt idx="171">
                  <c:v>0.33257500000000001</c:v>
                </c:pt>
                <c:pt idx="172">
                  <c:v>0.92206900000000003</c:v>
                </c:pt>
                <c:pt idx="173">
                  <c:v>0.462003</c:v>
                </c:pt>
                <c:pt idx="174">
                  <c:v>0.52595400000000003</c:v>
                </c:pt>
                <c:pt idx="175">
                  <c:v>0.30822699999999997</c:v>
                </c:pt>
                <c:pt idx="176">
                  <c:v>0.51346099999999995</c:v>
                </c:pt>
                <c:pt idx="177">
                  <c:v>0.48239700000000002</c:v>
                </c:pt>
                <c:pt idx="178">
                  <c:v>0.301985</c:v>
                </c:pt>
                <c:pt idx="179">
                  <c:v>0.31878299999999998</c:v>
                </c:pt>
                <c:pt idx="180">
                  <c:v>0.25381999999999999</c:v>
                </c:pt>
                <c:pt idx="181">
                  <c:v>0.39323599999999997</c:v>
                </c:pt>
                <c:pt idx="182">
                  <c:v>0.40573300000000001</c:v>
                </c:pt>
                <c:pt idx="183">
                  <c:v>0.16625300000000001</c:v>
                </c:pt>
                <c:pt idx="184">
                  <c:v>0.112585</c:v>
                </c:pt>
                <c:pt idx="185">
                  <c:v>0.20502999999999999</c:v>
                </c:pt>
                <c:pt idx="186">
                  <c:v>0.28070400000000001</c:v>
                </c:pt>
                <c:pt idx="187">
                  <c:v>0.15393299999999999</c:v>
                </c:pt>
                <c:pt idx="188">
                  <c:v>0.124682</c:v>
                </c:pt>
                <c:pt idx="189">
                  <c:v>0.112777</c:v>
                </c:pt>
                <c:pt idx="190">
                  <c:v>0.123407</c:v>
                </c:pt>
                <c:pt idx="191">
                  <c:v>0.17779</c:v>
                </c:pt>
                <c:pt idx="192">
                  <c:v>2.5270000000000001E-2</c:v>
                </c:pt>
                <c:pt idx="193">
                  <c:v>0.173488</c:v>
                </c:pt>
                <c:pt idx="194">
                  <c:v>0.95582699999999998</c:v>
                </c:pt>
                <c:pt idx="195">
                  <c:v>0.17549999999999999</c:v>
                </c:pt>
                <c:pt idx="196">
                  <c:v>9.0337000000000001E-2</c:v>
                </c:pt>
                <c:pt idx="197">
                  <c:v>9.6034999999999995E-2</c:v>
                </c:pt>
                <c:pt idx="198">
                  <c:v>0.84745800000000004</c:v>
                </c:pt>
                <c:pt idx="199">
                  <c:v>1.5023E-2</c:v>
                </c:pt>
                <c:pt idx="200">
                  <c:v>0.40860099999999999</c:v>
                </c:pt>
                <c:pt idx="201">
                  <c:v>0.55635000000000001</c:v>
                </c:pt>
                <c:pt idx="202">
                  <c:v>0.448494</c:v>
                </c:pt>
                <c:pt idx="203">
                  <c:v>0.31431300000000001</c:v>
                </c:pt>
                <c:pt idx="204">
                  <c:v>0.28419100000000003</c:v>
                </c:pt>
                <c:pt idx="205">
                  <c:v>0.59738999999999998</c:v>
                </c:pt>
                <c:pt idx="206">
                  <c:v>0.49148999999999998</c:v>
                </c:pt>
                <c:pt idx="207">
                  <c:v>0.59467000000000003</c:v>
                </c:pt>
                <c:pt idx="208">
                  <c:v>0.54327000000000003</c:v>
                </c:pt>
                <c:pt idx="209">
                  <c:v>0.54320999999999997</c:v>
                </c:pt>
                <c:pt idx="210">
                  <c:v>0.74254200000000004</c:v>
                </c:pt>
                <c:pt idx="211">
                  <c:v>0.73642700000000005</c:v>
                </c:pt>
                <c:pt idx="212">
                  <c:v>0.53264400000000001</c:v>
                </c:pt>
                <c:pt idx="213">
                  <c:v>0.400673</c:v>
                </c:pt>
                <c:pt idx="214">
                  <c:v>0.48439300000000002</c:v>
                </c:pt>
                <c:pt idx="215">
                  <c:v>0.390071</c:v>
                </c:pt>
                <c:pt idx="216">
                  <c:v>0.25991900000000001</c:v>
                </c:pt>
                <c:pt idx="217">
                  <c:v>0.37095099999999998</c:v>
                </c:pt>
                <c:pt idx="218">
                  <c:v>0.35692499999999999</c:v>
                </c:pt>
                <c:pt idx="219">
                  <c:v>0.64415800000000001</c:v>
                </c:pt>
                <c:pt idx="220">
                  <c:v>0.242508</c:v>
                </c:pt>
                <c:pt idx="221">
                  <c:v>0.29907899999999998</c:v>
                </c:pt>
                <c:pt idx="222">
                  <c:v>0.33532200000000001</c:v>
                </c:pt>
                <c:pt idx="223">
                  <c:v>0.441857</c:v>
                </c:pt>
                <c:pt idx="224">
                  <c:v>0.28773799999999999</c:v>
                </c:pt>
                <c:pt idx="225">
                  <c:v>0.22098499999999999</c:v>
                </c:pt>
                <c:pt idx="226">
                  <c:v>0.46698299999999998</c:v>
                </c:pt>
                <c:pt idx="227">
                  <c:v>0.37144199999999999</c:v>
                </c:pt>
                <c:pt idx="228">
                  <c:v>0.33716099999999999</c:v>
                </c:pt>
                <c:pt idx="229">
                  <c:v>0.56860599999999994</c:v>
                </c:pt>
                <c:pt idx="230">
                  <c:v>0.80142999999999998</c:v>
                </c:pt>
                <c:pt idx="231">
                  <c:v>0.65768099999999996</c:v>
                </c:pt>
                <c:pt idx="232">
                  <c:v>0.48371999999999998</c:v>
                </c:pt>
                <c:pt idx="233">
                  <c:v>0.652474</c:v>
                </c:pt>
                <c:pt idx="234">
                  <c:v>0.66820400000000002</c:v>
                </c:pt>
                <c:pt idx="235">
                  <c:v>0.87056299999999998</c:v>
                </c:pt>
                <c:pt idx="236">
                  <c:v>0.433201</c:v>
                </c:pt>
                <c:pt idx="237">
                  <c:v>0.68549000000000004</c:v>
                </c:pt>
                <c:pt idx="238">
                  <c:v>0.85497800000000002</c:v>
                </c:pt>
                <c:pt idx="239">
                  <c:v>0.68882500000000002</c:v>
                </c:pt>
                <c:pt idx="240">
                  <c:v>0.74726999999999999</c:v>
                </c:pt>
                <c:pt idx="241">
                  <c:v>0.942743</c:v>
                </c:pt>
                <c:pt idx="242">
                  <c:v>0.76928600000000003</c:v>
                </c:pt>
                <c:pt idx="243">
                  <c:v>0.82203700000000002</c:v>
                </c:pt>
                <c:pt idx="244">
                  <c:v>0.83435899999999996</c:v>
                </c:pt>
                <c:pt idx="245">
                  <c:v>0.88023200000000001</c:v>
                </c:pt>
                <c:pt idx="246">
                  <c:v>0.84065699999999999</c:v>
                </c:pt>
                <c:pt idx="247">
                  <c:v>0.91022499999999995</c:v>
                </c:pt>
                <c:pt idx="248">
                  <c:v>0.96480399999999999</c:v>
                </c:pt>
                <c:pt idx="249">
                  <c:v>0.90698400000000001</c:v>
                </c:pt>
                <c:pt idx="250">
                  <c:v>0.78630999999999995</c:v>
                </c:pt>
                <c:pt idx="251">
                  <c:v>0.919126</c:v>
                </c:pt>
                <c:pt idx="252">
                  <c:v>0.78976599999999997</c:v>
                </c:pt>
                <c:pt idx="253">
                  <c:v>0.78719499999999998</c:v>
                </c:pt>
                <c:pt idx="254">
                  <c:v>0.88796600000000003</c:v>
                </c:pt>
                <c:pt idx="255">
                  <c:v>0.95848599999999995</c:v>
                </c:pt>
                <c:pt idx="256">
                  <c:v>0.95133199999999996</c:v>
                </c:pt>
                <c:pt idx="257">
                  <c:v>0.78489299999999995</c:v>
                </c:pt>
                <c:pt idx="258">
                  <c:v>0.87125699999999995</c:v>
                </c:pt>
                <c:pt idx="259">
                  <c:v>0.856989</c:v>
                </c:pt>
                <c:pt idx="260">
                  <c:v>0.84894000000000003</c:v>
                </c:pt>
                <c:pt idx="261">
                  <c:v>0.91461599999999998</c:v>
                </c:pt>
                <c:pt idx="262">
                  <c:v>0.87077499999999997</c:v>
                </c:pt>
                <c:pt idx="263">
                  <c:v>0.904555</c:v>
                </c:pt>
                <c:pt idx="264">
                  <c:v>0.89960300000000004</c:v>
                </c:pt>
                <c:pt idx="265">
                  <c:v>0.873359</c:v>
                </c:pt>
                <c:pt idx="266">
                  <c:v>0.89759900000000004</c:v>
                </c:pt>
                <c:pt idx="267">
                  <c:v>0.874533</c:v>
                </c:pt>
                <c:pt idx="268">
                  <c:v>0.91897099999999998</c:v>
                </c:pt>
                <c:pt idx="269">
                  <c:v>0.97523700000000002</c:v>
                </c:pt>
                <c:pt idx="270">
                  <c:v>0.91390800000000005</c:v>
                </c:pt>
                <c:pt idx="271">
                  <c:v>0.93963200000000002</c:v>
                </c:pt>
                <c:pt idx="272">
                  <c:v>0.94667999999999997</c:v>
                </c:pt>
                <c:pt idx="273">
                  <c:v>0.95751200000000003</c:v>
                </c:pt>
                <c:pt idx="274">
                  <c:v>0.96733199999999997</c:v>
                </c:pt>
                <c:pt idx="275">
                  <c:v>0.95704199999999995</c:v>
                </c:pt>
                <c:pt idx="276">
                  <c:v>0.96256699999999995</c:v>
                </c:pt>
                <c:pt idx="277">
                  <c:v>0.97023999999999999</c:v>
                </c:pt>
                <c:pt idx="278">
                  <c:v>0.95694199999999996</c:v>
                </c:pt>
                <c:pt idx="279">
                  <c:v>0.96678200000000003</c:v>
                </c:pt>
                <c:pt idx="280">
                  <c:v>0.95687</c:v>
                </c:pt>
                <c:pt idx="281">
                  <c:v>0.98452700000000004</c:v>
                </c:pt>
                <c:pt idx="282">
                  <c:v>0.98229999999999995</c:v>
                </c:pt>
                <c:pt idx="283">
                  <c:v>0.97450400000000004</c:v>
                </c:pt>
                <c:pt idx="284">
                  <c:v>0.96819699999999997</c:v>
                </c:pt>
                <c:pt idx="285">
                  <c:v>0.62745899999999999</c:v>
                </c:pt>
                <c:pt idx="286">
                  <c:v>0.96067000000000002</c:v>
                </c:pt>
                <c:pt idx="287">
                  <c:v>0.954789</c:v>
                </c:pt>
                <c:pt idx="288">
                  <c:v>0.98368299999999997</c:v>
                </c:pt>
                <c:pt idx="289">
                  <c:v>0.98316499999999996</c:v>
                </c:pt>
                <c:pt idx="290">
                  <c:v>0.99104000000000003</c:v>
                </c:pt>
                <c:pt idx="291">
                  <c:v>0.99064300000000005</c:v>
                </c:pt>
                <c:pt idx="292">
                  <c:v>0.98776900000000001</c:v>
                </c:pt>
                <c:pt idx="293">
                  <c:v>0.98651100000000003</c:v>
                </c:pt>
                <c:pt idx="294">
                  <c:v>0.98155000000000003</c:v>
                </c:pt>
                <c:pt idx="295">
                  <c:v>0.98325300000000004</c:v>
                </c:pt>
                <c:pt idx="296">
                  <c:v>0.98444699999999996</c:v>
                </c:pt>
                <c:pt idx="297">
                  <c:v>0.97346299999999997</c:v>
                </c:pt>
                <c:pt idx="298">
                  <c:v>0.98684499999999997</c:v>
                </c:pt>
                <c:pt idx="299">
                  <c:v>0.98193299999999994</c:v>
                </c:pt>
                <c:pt idx="300">
                  <c:v>0.97987100000000005</c:v>
                </c:pt>
                <c:pt idx="301">
                  <c:v>0.99202800000000002</c:v>
                </c:pt>
                <c:pt idx="302">
                  <c:v>0.99008700000000005</c:v>
                </c:pt>
                <c:pt idx="303">
                  <c:v>0.98459300000000005</c:v>
                </c:pt>
                <c:pt idx="304">
                  <c:v>0.98960400000000004</c:v>
                </c:pt>
                <c:pt idx="305">
                  <c:v>0.98967099999999997</c:v>
                </c:pt>
                <c:pt idx="306">
                  <c:v>0.98213899999999998</c:v>
                </c:pt>
                <c:pt idx="307">
                  <c:v>0.98772400000000005</c:v>
                </c:pt>
                <c:pt idx="308">
                  <c:v>0.99148599999999998</c:v>
                </c:pt>
                <c:pt idx="309">
                  <c:v>0.99017299999999997</c:v>
                </c:pt>
                <c:pt idx="310">
                  <c:v>0.98904199999999998</c:v>
                </c:pt>
                <c:pt idx="311">
                  <c:v>0.98449200000000003</c:v>
                </c:pt>
                <c:pt idx="312">
                  <c:v>0.98495900000000003</c:v>
                </c:pt>
                <c:pt idx="313">
                  <c:v>0.97923300000000002</c:v>
                </c:pt>
                <c:pt idx="314">
                  <c:v>0.98040400000000005</c:v>
                </c:pt>
                <c:pt idx="315">
                  <c:v>0.97567499999999996</c:v>
                </c:pt>
                <c:pt idx="316">
                  <c:v>0.97281099999999998</c:v>
                </c:pt>
                <c:pt idx="317">
                  <c:v>0.96849300000000005</c:v>
                </c:pt>
                <c:pt idx="318">
                  <c:v>0.97625600000000001</c:v>
                </c:pt>
                <c:pt idx="319">
                  <c:v>0.96765299999999999</c:v>
                </c:pt>
                <c:pt idx="320">
                  <c:v>0.95806000000000002</c:v>
                </c:pt>
                <c:pt idx="321">
                  <c:v>0.95101599999999997</c:v>
                </c:pt>
                <c:pt idx="322">
                  <c:v>0.94272100000000003</c:v>
                </c:pt>
                <c:pt idx="323">
                  <c:v>0.94169400000000003</c:v>
                </c:pt>
                <c:pt idx="324">
                  <c:v>0.95043900000000003</c:v>
                </c:pt>
                <c:pt idx="325">
                  <c:v>0.94062800000000002</c:v>
                </c:pt>
                <c:pt idx="326">
                  <c:v>0.969665</c:v>
                </c:pt>
                <c:pt idx="327">
                  <c:v>0.98053900000000005</c:v>
                </c:pt>
                <c:pt idx="328">
                  <c:v>0.98002999999999996</c:v>
                </c:pt>
                <c:pt idx="329">
                  <c:v>0.97811400000000004</c:v>
                </c:pt>
                <c:pt idx="330">
                  <c:v>0.97779199999999999</c:v>
                </c:pt>
                <c:pt idx="331">
                  <c:v>0.98814900000000006</c:v>
                </c:pt>
                <c:pt idx="332">
                  <c:v>0.982707</c:v>
                </c:pt>
                <c:pt idx="333">
                  <c:v>0.97941500000000004</c:v>
                </c:pt>
                <c:pt idx="334">
                  <c:v>0.98001300000000002</c:v>
                </c:pt>
                <c:pt idx="335">
                  <c:v>0.98185500000000003</c:v>
                </c:pt>
                <c:pt idx="336">
                  <c:v>0.97425799999999996</c:v>
                </c:pt>
                <c:pt idx="337">
                  <c:v>0.97453100000000004</c:v>
                </c:pt>
                <c:pt idx="338">
                  <c:v>0.85197199999999995</c:v>
                </c:pt>
                <c:pt idx="339">
                  <c:v>0.57181800000000005</c:v>
                </c:pt>
                <c:pt idx="340">
                  <c:v>0.57194100000000003</c:v>
                </c:pt>
                <c:pt idx="341">
                  <c:v>8.0699999999999999E-4</c:v>
                </c:pt>
                <c:pt idx="342">
                  <c:v>6.2355000000000001E-2</c:v>
                </c:pt>
                <c:pt idx="343">
                  <c:v>0.43024200000000001</c:v>
                </c:pt>
                <c:pt idx="344">
                  <c:v>0.35564000000000001</c:v>
                </c:pt>
                <c:pt idx="345">
                  <c:v>0.184918</c:v>
                </c:pt>
                <c:pt idx="346">
                  <c:v>0.34132600000000002</c:v>
                </c:pt>
                <c:pt idx="347">
                  <c:v>0.41551900000000003</c:v>
                </c:pt>
                <c:pt idx="348">
                  <c:v>0.113217</c:v>
                </c:pt>
                <c:pt idx="349">
                  <c:v>0.12665299999999999</c:v>
                </c:pt>
                <c:pt idx="350">
                  <c:v>0.123303</c:v>
                </c:pt>
                <c:pt idx="351">
                  <c:v>0.188804</c:v>
                </c:pt>
                <c:pt idx="352">
                  <c:v>0.14443300000000001</c:v>
                </c:pt>
                <c:pt idx="353">
                  <c:v>0.12066</c:v>
                </c:pt>
                <c:pt idx="354">
                  <c:v>0.152892</c:v>
                </c:pt>
                <c:pt idx="355">
                  <c:v>8.4451999999999999E-2</c:v>
                </c:pt>
                <c:pt idx="356">
                  <c:v>0.174932</c:v>
                </c:pt>
                <c:pt idx="357">
                  <c:v>8.2937999999999998E-2</c:v>
                </c:pt>
                <c:pt idx="358">
                  <c:v>0.46566299999999999</c:v>
                </c:pt>
                <c:pt idx="359">
                  <c:v>0.44464999999999999</c:v>
                </c:pt>
                <c:pt idx="360">
                  <c:v>0.35325800000000002</c:v>
                </c:pt>
                <c:pt idx="361">
                  <c:v>0.39378400000000002</c:v>
                </c:pt>
                <c:pt idx="362">
                  <c:v>0.19025800000000001</c:v>
                </c:pt>
                <c:pt idx="363">
                  <c:v>7.4713000000000002E-2</c:v>
                </c:pt>
                <c:pt idx="364">
                  <c:v>0.259631</c:v>
                </c:pt>
                <c:pt idx="365">
                  <c:v>0.31610700000000003</c:v>
                </c:pt>
                <c:pt idx="366">
                  <c:v>8.4616999999999998E-2</c:v>
                </c:pt>
                <c:pt idx="367">
                  <c:v>0.22367899999999999</c:v>
                </c:pt>
                <c:pt idx="368">
                  <c:v>0.49247299999999999</c:v>
                </c:pt>
                <c:pt idx="369">
                  <c:v>0.13139999999999999</c:v>
                </c:pt>
                <c:pt idx="370">
                  <c:v>1.0351000000000001E-2</c:v>
                </c:pt>
                <c:pt idx="371">
                  <c:v>2.4112999999999999E-2</c:v>
                </c:pt>
                <c:pt idx="372">
                  <c:v>5.7696999999999998E-2</c:v>
                </c:pt>
                <c:pt idx="373">
                  <c:v>2.0919E-2</c:v>
                </c:pt>
                <c:pt idx="374">
                  <c:v>7.1195999999999995E-2</c:v>
                </c:pt>
                <c:pt idx="375">
                  <c:v>9.1533000000000003E-2</c:v>
                </c:pt>
                <c:pt idx="376">
                  <c:v>1.4305999999999999E-2</c:v>
                </c:pt>
                <c:pt idx="377">
                  <c:v>4.6309000000000003E-2</c:v>
                </c:pt>
                <c:pt idx="378">
                  <c:v>4.9303E-2</c:v>
                </c:pt>
                <c:pt idx="379">
                  <c:v>2.3664999999999999E-2</c:v>
                </c:pt>
                <c:pt idx="380">
                  <c:v>6.3249999999999999E-3</c:v>
                </c:pt>
                <c:pt idx="381">
                  <c:v>2.4885000000000001E-2</c:v>
                </c:pt>
                <c:pt idx="382">
                  <c:v>2.0777E-2</c:v>
                </c:pt>
                <c:pt idx="383">
                  <c:v>1.2352E-2</c:v>
                </c:pt>
                <c:pt idx="384">
                  <c:v>5.5628999999999998E-2</c:v>
                </c:pt>
                <c:pt idx="385">
                  <c:v>0.101716</c:v>
                </c:pt>
                <c:pt idx="386">
                  <c:v>4.5723E-2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1-DA4F-866B-7B7F6D65B6D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1.6999E-2</c:v>
                </c:pt>
                <c:pt idx="1">
                  <c:v>1.6459999999999999E-3</c:v>
                </c:pt>
                <c:pt idx="2">
                  <c:v>4.2521999999999997E-2</c:v>
                </c:pt>
                <c:pt idx="3">
                  <c:v>9.8829999999999994E-3</c:v>
                </c:pt>
                <c:pt idx="4">
                  <c:v>9.8062999999999997E-2</c:v>
                </c:pt>
                <c:pt idx="5">
                  <c:v>2.1329999999999998E-2</c:v>
                </c:pt>
                <c:pt idx="6">
                  <c:v>3.4201000000000002E-2</c:v>
                </c:pt>
                <c:pt idx="7">
                  <c:v>1.3110999999999999E-2</c:v>
                </c:pt>
                <c:pt idx="8">
                  <c:v>0.162442</c:v>
                </c:pt>
                <c:pt idx="9">
                  <c:v>1.8853999999999999E-2</c:v>
                </c:pt>
                <c:pt idx="10">
                  <c:v>2.6065000000000001E-2</c:v>
                </c:pt>
                <c:pt idx="11">
                  <c:v>0.16947000000000001</c:v>
                </c:pt>
                <c:pt idx="12">
                  <c:v>1.0094000000000001E-2</c:v>
                </c:pt>
                <c:pt idx="13">
                  <c:v>0.31217499999999998</c:v>
                </c:pt>
                <c:pt idx="14">
                  <c:v>2.7927E-2</c:v>
                </c:pt>
                <c:pt idx="15">
                  <c:v>2.5228E-2</c:v>
                </c:pt>
                <c:pt idx="16">
                  <c:v>1.4605E-2</c:v>
                </c:pt>
                <c:pt idx="17">
                  <c:v>6.4506999999999995E-2</c:v>
                </c:pt>
                <c:pt idx="18">
                  <c:v>2.0296999999999999E-2</c:v>
                </c:pt>
                <c:pt idx="19">
                  <c:v>3.141E-2</c:v>
                </c:pt>
                <c:pt idx="20">
                  <c:v>1.008E-2</c:v>
                </c:pt>
                <c:pt idx="21">
                  <c:v>4.2701000000000003E-2</c:v>
                </c:pt>
                <c:pt idx="22">
                  <c:v>4.1459000000000003E-2</c:v>
                </c:pt>
                <c:pt idx="23">
                  <c:v>0.298489</c:v>
                </c:pt>
                <c:pt idx="24">
                  <c:v>3.0790000000000001E-2</c:v>
                </c:pt>
                <c:pt idx="25">
                  <c:v>1.008E-2</c:v>
                </c:pt>
                <c:pt idx="26">
                  <c:v>0.143092</c:v>
                </c:pt>
                <c:pt idx="27">
                  <c:v>8.1140000000000004E-2</c:v>
                </c:pt>
                <c:pt idx="28">
                  <c:v>1.2274E-2</c:v>
                </c:pt>
                <c:pt idx="29">
                  <c:v>8.0917000000000003E-2</c:v>
                </c:pt>
                <c:pt idx="30">
                  <c:v>0.102634</c:v>
                </c:pt>
                <c:pt idx="31">
                  <c:v>5.6099999999999998E-4</c:v>
                </c:pt>
                <c:pt idx="32">
                  <c:v>7.8195000000000001E-2</c:v>
                </c:pt>
                <c:pt idx="33">
                  <c:v>4.0488000000000003E-2</c:v>
                </c:pt>
                <c:pt idx="34">
                  <c:v>2.1201999999999999E-2</c:v>
                </c:pt>
                <c:pt idx="35">
                  <c:v>4.8394E-2</c:v>
                </c:pt>
                <c:pt idx="36">
                  <c:v>9.6100000000000005E-4</c:v>
                </c:pt>
                <c:pt idx="37">
                  <c:v>1.6775000000000002E-2</c:v>
                </c:pt>
                <c:pt idx="38">
                  <c:v>2.5512E-2</c:v>
                </c:pt>
                <c:pt idx="39">
                  <c:v>1.2330000000000001E-2</c:v>
                </c:pt>
                <c:pt idx="40">
                  <c:v>1.2179999999999999E-3</c:v>
                </c:pt>
                <c:pt idx="41">
                  <c:v>6.1989999999999996E-3</c:v>
                </c:pt>
                <c:pt idx="42">
                  <c:v>2.4386000000000001E-2</c:v>
                </c:pt>
                <c:pt idx="43">
                  <c:v>5.0120999999999999E-2</c:v>
                </c:pt>
                <c:pt idx="44">
                  <c:v>1.9435999999999998E-2</c:v>
                </c:pt>
                <c:pt idx="45">
                  <c:v>3.4979999999999998E-3</c:v>
                </c:pt>
                <c:pt idx="46">
                  <c:v>1.5154000000000001E-2</c:v>
                </c:pt>
                <c:pt idx="47">
                  <c:v>2.2408000000000001E-2</c:v>
                </c:pt>
                <c:pt idx="48">
                  <c:v>6.6299999999999996E-4</c:v>
                </c:pt>
                <c:pt idx="49">
                  <c:v>5.4364999999999997E-2</c:v>
                </c:pt>
                <c:pt idx="50">
                  <c:v>2.3819E-2</c:v>
                </c:pt>
                <c:pt idx="51">
                  <c:v>0.96209500000000003</c:v>
                </c:pt>
                <c:pt idx="52">
                  <c:v>0.96576600000000001</c:v>
                </c:pt>
                <c:pt idx="53">
                  <c:v>0.98001300000000002</c:v>
                </c:pt>
                <c:pt idx="54">
                  <c:v>0.97953400000000002</c:v>
                </c:pt>
                <c:pt idx="55">
                  <c:v>0.97624100000000003</c:v>
                </c:pt>
                <c:pt idx="56">
                  <c:v>0.98630899999999999</c:v>
                </c:pt>
                <c:pt idx="57">
                  <c:v>0.97881899999999999</c:v>
                </c:pt>
                <c:pt idx="58">
                  <c:v>0.98657600000000001</c:v>
                </c:pt>
                <c:pt idx="59">
                  <c:v>0.98419500000000004</c:v>
                </c:pt>
                <c:pt idx="60">
                  <c:v>0.98848199999999997</c:v>
                </c:pt>
                <c:pt idx="61">
                  <c:v>0.98108499999999998</c:v>
                </c:pt>
                <c:pt idx="62">
                  <c:v>0.95979000000000003</c:v>
                </c:pt>
                <c:pt idx="63">
                  <c:v>0.95748500000000003</c:v>
                </c:pt>
                <c:pt idx="64">
                  <c:v>0.95446600000000004</c:v>
                </c:pt>
                <c:pt idx="65">
                  <c:v>0.93584299999999998</c:v>
                </c:pt>
                <c:pt idx="66">
                  <c:v>0.96035999999999999</c:v>
                </c:pt>
                <c:pt idx="67">
                  <c:v>0.95932200000000001</c:v>
                </c:pt>
                <c:pt idx="68">
                  <c:v>0.96622600000000003</c:v>
                </c:pt>
                <c:pt idx="69">
                  <c:v>0.96672899999999995</c:v>
                </c:pt>
                <c:pt idx="70">
                  <c:v>0.98929699999999998</c:v>
                </c:pt>
                <c:pt idx="71">
                  <c:v>0.97303399999999995</c:v>
                </c:pt>
                <c:pt idx="72">
                  <c:v>0.97333700000000001</c:v>
                </c:pt>
                <c:pt idx="73">
                  <c:v>0.98745899999999998</c:v>
                </c:pt>
                <c:pt idx="74">
                  <c:v>0.97023400000000004</c:v>
                </c:pt>
                <c:pt idx="75">
                  <c:v>0.97968900000000003</c:v>
                </c:pt>
                <c:pt idx="76">
                  <c:v>0.98716800000000005</c:v>
                </c:pt>
                <c:pt idx="77">
                  <c:v>0.112994</c:v>
                </c:pt>
                <c:pt idx="78">
                  <c:v>0.98668</c:v>
                </c:pt>
                <c:pt idx="79">
                  <c:v>0.98270500000000005</c:v>
                </c:pt>
                <c:pt idx="80">
                  <c:v>0.981796</c:v>
                </c:pt>
                <c:pt idx="81">
                  <c:v>0.988815</c:v>
                </c:pt>
                <c:pt idx="82">
                  <c:v>0.985599</c:v>
                </c:pt>
                <c:pt idx="83">
                  <c:v>0.98164600000000002</c:v>
                </c:pt>
                <c:pt idx="84">
                  <c:v>0.98672199999999999</c:v>
                </c:pt>
                <c:pt idx="85">
                  <c:v>0.97913700000000004</c:v>
                </c:pt>
                <c:pt idx="86">
                  <c:v>0.97741</c:v>
                </c:pt>
                <c:pt idx="87">
                  <c:v>0.98428199999999999</c:v>
                </c:pt>
                <c:pt idx="88">
                  <c:v>0.983649</c:v>
                </c:pt>
                <c:pt idx="89">
                  <c:v>6.4071000000000003E-2</c:v>
                </c:pt>
                <c:pt idx="90">
                  <c:v>0.98136699999999999</c:v>
                </c:pt>
                <c:pt idx="91">
                  <c:v>0.988514</c:v>
                </c:pt>
                <c:pt idx="92">
                  <c:v>0.98002800000000001</c:v>
                </c:pt>
                <c:pt idx="93">
                  <c:v>0.99111099999999996</c:v>
                </c:pt>
                <c:pt idx="94">
                  <c:v>0.98334299999999997</c:v>
                </c:pt>
                <c:pt idx="95">
                  <c:v>0.98409400000000002</c:v>
                </c:pt>
                <c:pt idx="96">
                  <c:v>0.96765500000000004</c:v>
                </c:pt>
                <c:pt idx="97">
                  <c:v>0.97674499999999997</c:v>
                </c:pt>
                <c:pt idx="98">
                  <c:v>0.97877700000000001</c:v>
                </c:pt>
                <c:pt idx="99">
                  <c:v>0.96099699999999999</c:v>
                </c:pt>
                <c:pt idx="100">
                  <c:v>0.97243199999999996</c:v>
                </c:pt>
                <c:pt idx="101">
                  <c:v>0.94819399999999998</c:v>
                </c:pt>
                <c:pt idx="102">
                  <c:v>0.97450300000000001</c:v>
                </c:pt>
                <c:pt idx="103">
                  <c:v>0.95965900000000004</c:v>
                </c:pt>
                <c:pt idx="104">
                  <c:v>0.96755500000000005</c:v>
                </c:pt>
                <c:pt idx="105">
                  <c:v>0.94541600000000003</c:v>
                </c:pt>
                <c:pt idx="106">
                  <c:v>0.94645900000000005</c:v>
                </c:pt>
                <c:pt idx="107">
                  <c:v>0.94349000000000005</c:v>
                </c:pt>
                <c:pt idx="108">
                  <c:v>0.93911999999999995</c:v>
                </c:pt>
                <c:pt idx="109">
                  <c:v>0.96237099999999998</c:v>
                </c:pt>
                <c:pt idx="110">
                  <c:v>0.94668399999999997</c:v>
                </c:pt>
                <c:pt idx="111">
                  <c:v>0.98558199999999996</c:v>
                </c:pt>
                <c:pt idx="112">
                  <c:v>0.93778099999999998</c:v>
                </c:pt>
                <c:pt idx="113">
                  <c:v>0.92562999999999995</c:v>
                </c:pt>
                <c:pt idx="114">
                  <c:v>0.91354999999999997</c:v>
                </c:pt>
                <c:pt idx="115">
                  <c:v>0.90414399999999995</c:v>
                </c:pt>
                <c:pt idx="116">
                  <c:v>0.87871200000000005</c:v>
                </c:pt>
                <c:pt idx="117">
                  <c:v>0.87023899999999998</c:v>
                </c:pt>
                <c:pt idx="118">
                  <c:v>0.88522699999999999</c:v>
                </c:pt>
                <c:pt idx="119">
                  <c:v>0.90721200000000002</c:v>
                </c:pt>
                <c:pt idx="120">
                  <c:v>0.911748</c:v>
                </c:pt>
                <c:pt idx="121">
                  <c:v>0.86501099999999997</c:v>
                </c:pt>
                <c:pt idx="122">
                  <c:v>0.922373</c:v>
                </c:pt>
                <c:pt idx="123">
                  <c:v>0.84055500000000005</c:v>
                </c:pt>
                <c:pt idx="124">
                  <c:v>0.88234100000000004</c:v>
                </c:pt>
                <c:pt idx="125">
                  <c:v>0.87997400000000003</c:v>
                </c:pt>
                <c:pt idx="126">
                  <c:v>0.983707</c:v>
                </c:pt>
                <c:pt idx="127">
                  <c:v>0.98206199999999999</c:v>
                </c:pt>
                <c:pt idx="128">
                  <c:v>0.78440200000000004</c:v>
                </c:pt>
                <c:pt idx="129">
                  <c:v>0.83343199999999995</c:v>
                </c:pt>
                <c:pt idx="130">
                  <c:v>0.76100000000000001</c:v>
                </c:pt>
                <c:pt idx="131">
                  <c:v>0.79388999999999998</c:v>
                </c:pt>
                <c:pt idx="132">
                  <c:v>0.84342099999999998</c:v>
                </c:pt>
                <c:pt idx="133">
                  <c:v>0.77021099999999998</c:v>
                </c:pt>
                <c:pt idx="134">
                  <c:v>0.656995</c:v>
                </c:pt>
                <c:pt idx="135">
                  <c:v>0.77032900000000004</c:v>
                </c:pt>
                <c:pt idx="136">
                  <c:v>0.65065799999999996</c:v>
                </c:pt>
                <c:pt idx="137">
                  <c:v>0.803392</c:v>
                </c:pt>
                <c:pt idx="138">
                  <c:v>0.75726199999999999</c:v>
                </c:pt>
                <c:pt idx="139">
                  <c:v>0.79142500000000005</c:v>
                </c:pt>
                <c:pt idx="140">
                  <c:v>0.78379100000000002</c:v>
                </c:pt>
                <c:pt idx="141">
                  <c:v>0.87878500000000004</c:v>
                </c:pt>
                <c:pt idx="142">
                  <c:v>0.69636200000000004</c:v>
                </c:pt>
                <c:pt idx="143">
                  <c:v>0.75741800000000004</c:v>
                </c:pt>
                <c:pt idx="144">
                  <c:v>0.72511499999999995</c:v>
                </c:pt>
                <c:pt idx="145">
                  <c:v>0.60863199999999995</c:v>
                </c:pt>
                <c:pt idx="146">
                  <c:v>0.71541100000000002</c:v>
                </c:pt>
                <c:pt idx="147">
                  <c:v>0.775953</c:v>
                </c:pt>
                <c:pt idx="148">
                  <c:v>0.463675</c:v>
                </c:pt>
                <c:pt idx="149">
                  <c:v>0.71373500000000001</c:v>
                </c:pt>
                <c:pt idx="150">
                  <c:v>0.68353799999999998</c:v>
                </c:pt>
                <c:pt idx="151">
                  <c:v>0.51938499999999999</c:v>
                </c:pt>
                <c:pt idx="152">
                  <c:v>0.39838200000000001</c:v>
                </c:pt>
                <c:pt idx="153">
                  <c:v>0.44853900000000002</c:v>
                </c:pt>
                <c:pt idx="154">
                  <c:v>0.35333199999999998</c:v>
                </c:pt>
                <c:pt idx="155">
                  <c:v>0.13370699999999999</c:v>
                </c:pt>
                <c:pt idx="156">
                  <c:v>0.654447</c:v>
                </c:pt>
                <c:pt idx="157">
                  <c:v>0.45501200000000003</c:v>
                </c:pt>
                <c:pt idx="158">
                  <c:v>0.22944800000000001</c:v>
                </c:pt>
                <c:pt idx="159">
                  <c:v>0.183693</c:v>
                </c:pt>
                <c:pt idx="160">
                  <c:v>0.71100799999999997</c:v>
                </c:pt>
                <c:pt idx="161">
                  <c:v>0.94677999999999995</c:v>
                </c:pt>
                <c:pt idx="162">
                  <c:v>0.16869000000000001</c:v>
                </c:pt>
                <c:pt idx="163">
                  <c:v>0.53096500000000002</c:v>
                </c:pt>
                <c:pt idx="164">
                  <c:v>0.45935799999999999</c:v>
                </c:pt>
                <c:pt idx="165">
                  <c:v>0.29145399999999999</c:v>
                </c:pt>
                <c:pt idx="166">
                  <c:v>0.341223</c:v>
                </c:pt>
                <c:pt idx="167">
                  <c:v>0.231271</c:v>
                </c:pt>
                <c:pt idx="168">
                  <c:v>0.49626799999999999</c:v>
                </c:pt>
                <c:pt idx="169">
                  <c:v>0.51096699999999995</c:v>
                </c:pt>
                <c:pt idx="170">
                  <c:v>0.50998600000000005</c:v>
                </c:pt>
                <c:pt idx="171">
                  <c:v>0.39141999999999999</c:v>
                </c:pt>
                <c:pt idx="172">
                  <c:v>0.76983299999999999</c:v>
                </c:pt>
                <c:pt idx="173">
                  <c:v>0.70527899999999999</c:v>
                </c:pt>
                <c:pt idx="174">
                  <c:v>0.58349499999999999</c:v>
                </c:pt>
                <c:pt idx="175">
                  <c:v>0.47037099999999998</c:v>
                </c:pt>
                <c:pt idx="176">
                  <c:v>0.34693800000000002</c:v>
                </c:pt>
                <c:pt idx="177">
                  <c:v>0.34596399999999999</c:v>
                </c:pt>
                <c:pt idx="178">
                  <c:v>0.63494799999999996</c:v>
                </c:pt>
                <c:pt idx="179">
                  <c:v>0.61420300000000005</c:v>
                </c:pt>
                <c:pt idx="180">
                  <c:v>0.51081100000000002</c:v>
                </c:pt>
                <c:pt idx="181">
                  <c:v>0.99029400000000001</c:v>
                </c:pt>
                <c:pt idx="182">
                  <c:v>0.109144</c:v>
                </c:pt>
                <c:pt idx="183">
                  <c:v>0.17730399999999999</c:v>
                </c:pt>
                <c:pt idx="184">
                  <c:v>0.85899400000000004</c:v>
                </c:pt>
                <c:pt idx="185">
                  <c:v>0.179089</c:v>
                </c:pt>
                <c:pt idx="186">
                  <c:v>0.23067799999999999</c:v>
                </c:pt>
                <c:pt idx="187">
                  <c:v>0.15129999999999999</c:v>
                </c:pt>
                <c:pt idx="188">
                  <c:v>0.23868500000000001</c:v>
                </c:pt>
                <c:pt idx="189">
                  <c:v>0.586368</c:v>
                </c:pt>
                <c:pt idx="190">
                  <c:v>0.28723799999999999</c:v>
                </c:pt>
                <c:pt idx="191">
                  <c:v>0.30219400000000002</c:v>
                </c:pt>
                <c:pt idx="192">
                  <c:v>7.8439999999999996E-2</c:v>
                </c:pt>
                <c:pt idx="193">
                  <c:v>0.174483</c:v>
                </c:pt>
                <c:pt idx="194">
                  <c:v>6.6115999999999994E-2</c:v>
                </c:pt>
                <c:pt idx="195">
                  <c:v>2.6071E-2</c:v>
                </c:pt>
                <c:pt idx="196">
                  <c:v>3.2407999999999999E-2</c:v>
                </c:pt>
                <c:pt idx="197">
                  <c:v>0.140158</c:v>
                </c:pt>
                <c:pt idx="198">
                  <c:v>7.5309000000000001E-2</c:v>
                </c:pt>
                <c:pt idx="199">
                  <c:v>6.4796999999999993E-2</c:v>
                </c:pt>
                <c:pt idx="200">
                  <c:v>0.20919699999999999</c:v>
                </c:pt>
                <c:pt idx="201">
                  <c:v>0.24779499999999999</c:v>
                </c:pt>
                <c:pt idx="202">
                  <c:v>0.59155500000000005</c:v>
                </c:pt>
                <c:pt idx="203">
                  <c:v>0.24130099999999999</c:v>
                </c:pt>
                <c:pt idx="204">
                  <c:v>0.69925000000000004</c:v>
                </c:pt>
                <c:pt idx="205">
                  <c:v>0.63058999999999998</c:v>
                </c:pt>
                <c:pt idx="206">
                  <c:v>0.45101400000000003</c:v>
                </c:pt>
                <c:pt idx="207">
                  <c:v>0.82877699999999999</c:v>
                </c:pt>
                <c:pt idx="208">
                  <c:v>0.34068599999999999</c:v>
                </c:pt>
                <c:pt idx="209">
                  <c:v>0.34157500000000002</c:v>
                </c:pt>
                <c:pt idx="210">
                  <c:v>0.152147</c:v>
                </c:pt>
                <c:pt idx="211">
                  <c:v>0.41093800000000003</c:v>
                </c:pt>
                <c:pt idx="212">
                  <c:v>0.110082</c:v>
                </c:pt>
                <c:pt idx="213">
                  <c:v>0.416688</c:v>
                </c:pt>
                <c:pt idx="214">
                  <c:v>0.155141</c:v>
                </c:pt>
                <c:pt idx="215">
                  <c:v>0.24303</c:v>
                </c:pt>
                <c:pt idx="216">
                  <c:v>0.35680699999999999</c:v>
                </c:pt>
                <c:pt idx="217">
                  <c:v>0.174234</c:v>
                </c:pt>
                <c:pt idx="218">
                  <c:v>0.33359299999999997</c:v>
                </c:pt>
                <c:pt idx="219">
                  <c:v>0.28678399999999998</c:v>
                </c:pt>
                <c:pt idx="220">
                  <c:v>0.30740200000000001</c:v>
                </c:pt>
                <c:pt idx="221">
                  <c:v>0.372081</c:v>
                </c:pt>
                <c:pt idx="222">
                  <c:v>0.48104400000000003</c:v>
                </c:pt>
                <c:pt idx="223">
                  <c:v>0.229155</c:v>
                </c:pt>
                <c:pt idx="224">
                  <c:v>0.12781200000000001</c:v>
                </c:pt>
                <c:pt idx="225">
                  <c:v>0.370033</c:v>
                </c:pt>
                <c:pt idx="226">
                  <c:v>0.56992699999999996</c:v>
                </c:pt>
                <c:pt idx="227">
                  <c:v>0.26699899999999999</c:v>
                </c:pt>
                <c:pt idx="228">
                  <c:v>0.34085100000000002</c:v>
                </c:pt>
                <c:pt idx="229">
                  <c:v>0.66115599999999997</c:v>
                </c:pt>
                <c:pt idx="230">
                  <c:v>0.58149600000000001</c:v>
                </c:pt>
                <c:pt idx="231">
                  <c:v>0.44126100000000001</c:v>
                </c:pt>
                <c:pt idx="232">
                  <c:v>0.36293599999999998</c:v>
                </c:pt>
                <c:pt idx="233">
                  <c:v>0.67281000000000002</c:v>
                </c:pt>
                <c:pt idx="234">
                  <c:v>0.62065700000000001</c:v>
                </c:pt>
                <c:pt idx="235">
                  <c:v>0.90283000000000002</c:v>
                </c:pt>
                <c:pt idx="236">
                  <c:v>0.88316399999999995</c:v>
                </c:pt>
                <c:pt idx="237">
                  <c:v>0.85800399999999999</c:v>
                </c:pt>
                <c:pt idx="238">
                  <c:v>0.79545399999999999</c:v>
                </c:pt>
                <c:pt idx="239">
                  <c:v>0.93081700000000001</c:v>
                </c:pt>
                <c:pt idx="240">
                  <c:v>0.73430700000000004</c:v>
                </c:pt>
                <c:pt idx="241">
                  <c:v>0.69983799999999996</c:v>
                </c:pt>
                <c:pt idx="242">
                  <c:v>0.752834</c:v>
                </c:pt>
                <c:pt idx="243">
                  <c:v>0.96548199999999995</c:v>
                </c:pt>
                <c:pt idx="244">
                  <c:v>0.71558999999999995</c:v>
                </c:pt>
                <c:pt idx="245">
                  <c:v>0.71285600000000005</c:v>
                </c:pt>
                <c:pt idx="246">
                  <c:v>0.75640700000000005</c:v>
                </c:pt>
                <c:pt idx="247">
                  <c:v>0.96821800000000002</c:v>
                </c:pt>
                <c:pt idx="248">
                  <c:v>0.75992899999999997</c:v>
                </c:pt>
                <c:pt idx="249">
                  <c:v>0.83171899999999999</c:v>
                </c:pt>
                <c:pt idx="250">
                  <c:v>0.75335200000000002</c:v>
                </c:pt>
                <c:pt idx="251">
                  <c:v>0.66444599999999998</c:v>
                </c:pt>
                <c:pt idx="252">
                  <c:v>0.79218200000000005</c:v>
                </c:pt>
                <c:pt idx="253">
                  <c:v>0.70611400000000002</c:v>
                </c:pt>
                <c:pt idx="254">
                  <c:v>0.79585300000000003</c:v>
                </c:pt>
                <c:pt idx="255">
                  <c:v>0.76500000000000001</c:v>
                </c:pt>
                <c:pt idx="256">
                  <c:v>0.79437999999999998</c:v>
                </c:pt>
                <c:pt idx="257">
                  <c:v>0.98990400000000001</c:v>
                </c:pt>
                <c:pt idx="258">
                  <c:v>0.86420399999999997</c:v>
                </c:pt>
                <c:pt idx="259">
                  <c:v>0.83224200000000004</c:v>
                </c:pt>
                <c:pt idx="260">
                  <c:v>0.85831000000000002</c:v>
                </c:pt>
                <c:pt idx="261">
                  <c:v>0.94932399999999995</c:v>
                </c:pt>
                <c:pt idx="262">
                  <c:v>0.49426500000000001</c:v>
                </c:pt>
                <c:pt idx="263">
                  <c:v>0.90407000000000004</c:v>
                </c:pt>
                <c:pt idx="264">
                  <c:v>0.78120699999999998</c:v>
                </c:pt>
                <c:pt idx="265">
                  <c:v>0.84223000000000003</c:v>
                </c:pt>
                <c:pt idx="266">
                  <c:v>0.87069200000000002</c:v>
                </c:pt>
                <c:pt idx="267">
                  <c:v>0.894347</c:v>
                </c:pt>
                <c:pt idx="268">
                  <c:v>0.87765499999999996</c:v>
                </c:pt>
                <c:pt idx="269">
                  <c:v>0.912026</c:v>
                </c:pt>
                <c:pt idx="270">
                  <c:v>0.94760900000000003</c:v>
                </c:pt>
                <c:pt idx="271">
                  <c:v>0.98060999999999998</c:v>
                </c:pt>
                <c:pt idx="272">
                  <c:v>0.92684</c:v>
                </c:pt>
                <c:pt idx="273">
                  <c:v>0.98956100000000002</c:v>
                </c:pt>
                <c:pt idx="274">
                  <c:v>0.59868699999999997</c:v>
                </c:pt>
                <c:pt idx="275">
                  <c:v>0.94139899999999999</c:v>
                </c:pt>
                <c:pt idx="276">
                  <c:v>0.92595499999999997</c:v>
                </c:pt>
                <c:pt idx="277">
                  <c:v>0.93972599999999995</c:v>
                </c:pt>
                <c:pt idx="278">
                  <c:v>0.97317600000000004</c:v>
                </c:pt>
                <c:pt idx="279">
                  <c:v>0.96335999999999999</c:v>
                </c:pt>
                <c:pt idx="280">
                  <c:v>0.95781700000000003</c:v>
                </c:pt>
                <c:pt idx="281">
                  <c:v>0.960094</c:v>
                </c:pt>
                <c:pt idx="282">
                  <c:v>0.97053100000000003</c:v>
                </c:pt>
                <c:pt idx="283">
                  <c:v>0.96469899999999997</c:v>
                </c:pt>
                <c:pt idx="284">
                  <c:v>0.96420300000000003</c:v>
                </c:pt>
                <c:pt idx="285">
                  <c:v>0.96699900000000005</c:v>
                </c:pt>
                <c:pt idx="286">
                  <c:v>0.96682800000000002</c:v>
                </c:pt>
                <c:pt idx="287">
                  <c:v>0.97289599999999998</c:v>
                </c:pt>
                <c:pt idx="288">
                  <c:v>0.96803700000000004</c:v>
                </c:pt>
                <c:pt idx="289">
                  <c:v>0.98874899999999999</c:v>
                </c:pt>
                <c:pt idx="290">
                  <c:v>0.96910399999999997</c:v>
                </c:pt>
                <c:pt idx="291">
                  <c:v>0.98380699999999999</c:v>
                </c:pt>
                <c:pt idx="292">
                  <c:v>0.98417500000000002</c:v>
                </c:pt>
                <c:pt idx="293">
                  <c:v>0.984012</c:v>
                </c:pt>
                <c:pt idx="294">
                  <c:v>0.99038199999999998</c:v>
                </c:pt>
                <c:pt idx="295">
                  <c:v>0.981236</c:v>
                </c:pt>
                <c:pt idx="296">
                  <c:v>0.97403899999999999</c:v>
                </c:pt>
                <c:pt idx="297">
                  <c:v>0.97866799999999998</c:v>
                </c:pt>
                <c:pt idx="298">
                  <c:v>0.98005900000000001</c:v>
                </c:pt>
                <c:pt idx="299">
                  <c:v>0.98514299999999999</c:v>
                </c:pt>
                <c:pt idx="300">
                  <c:v>0.98344900000000002</c:v>
                </c:pt>
                <c:pt idx="301">
                  <c:v>0.28166999999999998</c:v>
                </c:pt>
                <c:pt idx="302">
                  <c:v>0.98367199999999999</c:v>
                </c:pt>
                <c:pt idx="303">
                  <c:v>0.98142799999999997</c:v>
                </c:pt>
                <c:pt idx="304">
                  <c:v>0.97939699999999996</c:v>
                </c:pt>
                <c:pt idx="305">
                  <c:v>0.98728499999999997</c:v>
                </c:pt>
                <c:pt idx="306">
                  <c:v>0.98556999999999995</c:v>
                </c:pt>
                <c:pt idx="307">
                  <c:v>0.99382700000000002</c:v>
                </c:pt>
                <c:pt idx="308">
                  <c:v>0.98284199999999999</c:v>
                </c:pt>
                <c:pt idx="309">
                  <c:v>0.98719900000000005</c:v>
                </c:pt>
                <c:pt idx="310">
                  <c:v>0.97916400000000003</c:v>
                </c:pt>
                <c:pt idx="311">
                  <c:v>0.99090800000000001</c:v>
                </c:pt>
                <c:pt idx="312">
                  <c:v>0.99095299999999997</c:v>
                </c:pt>
                <c:pt idx="313">
                  <c:v>0.98667099999999996</c:v>
                </c:pt>
                <c:pt idx="314">
                  <c:v>0.98074799999999995</c:v>
                </c:pt>
                <c:pt idx="315">
                  <c:v>0.98004800000000003</c:v>
                </c:pt>
                <c:pt idx="316">
                  <c:v>0.96971700000000005</c:v>
                </c:pt>
                <c:pt idx="317">
                  <c:v>0.971835</c:v>
                </c:pt>
                <c:pt idx="318">
                  <c:v>0.94479900000000006</c:v>
                </c:pt>
                <c:pt idx="319">
                  <c:v>0.95004500000000003</c:v>
                </c:pt>
                <c:pt idx="320">
                  <c:v>0.96279599999999999</c:v>
                </c:pt>
                <c:pt idx="321">
                  <c:v>0.96057499999999996</c:v>
                </c:pt>
                <c:pt idx="322">
                  <c:v>0.948075</c:v>
                </c:pt>
                <c:pt idx="323">
                  <c:v>0.98678399999999999</c:v>
                </c:pt>
                <c:pt idx="324">
                  <c:v>0.93509699999999996</c:v>
                </c:pt>
                <c:pt idx="325">
                  <c:v>0.96444799999999997</c:v>
                </c:pt>
                <c:pt idx="326">
                  <c:v>0.97691399999999995</c:v>
                </c:pt>
                <c:pt idx="327">
                  <c:v>0.62059500000000001</c:v>
                </c:pt>
                <c:pt idx="328">
                  <c:v>0.97475500000000004</c:v>
                </c:pt>
                <c:pt idx="329">
                  <c:v>0.98546400000000001</c:v>
                </c:pt>
                <c:pt idx="330">
                  <c:v>0.97783299999999995</c:v>
                </c:pt>
                <c:pt idx="331">
                  <c:v>0.98202299999999998</c:v>
                </c:pt>
                <c:pt idx="332">
                  <c:v>0.98477400000000004</c:v>
                </c:pt>
                <c:pt idx="333">
                  <c:v>0.97872400000000004</c:v>
                </c:pt>
                <c:pt idx="334">
                  <c:v>0.98506400000000005</c:v>
                </c:pt>
                <c:pt idx="335">
                  <c:v>0.97964300000000004</c:v>
                </c:pt>
                <c:pt idx="336">
                  <c:v>0.98013700000000004</c:v>
                </c:pt>
                <c:pt idx="337">
                  <c:v>0.97861399999999998</c:v>
                </c:pt>
                <c:pt idx="338">
                  <c:v>0.94552800000000004</c:v>
                </c:pt>
                <c:pt idx="339">
                  <c:v>0.64099200000000001</c:v>
                </c:pt>
                <c:pt idx="340">
                  <c:v>0.67126699999999995</c:v>
                </c:pt>
                <c:pt idx="341">
                  <c:v>0.71319900000000003</c:v>
                </c:pt>
                <c:pt idx="342">
                  <c:v>0.77732500000000004</c:v>
                </c:pt>
                <c:pt idx="343">
                  <c:v>0.74054299999999995</c:v>
                </c:pt>
                <c:pt idx="344">
                  <c:v>0.76470099999999996</c:v>
                </c:pt>
                <c:pt idx="345">
                  <c:v>0.77549999999999997</c:v>
                </c:pt>
                <c:pt idx="346">
                  <c:v>0.81165699999999996</c:v>
                </c:pt>
                <c:pt idx="347">
                  <c:v>0.77255499999999999</c:v>
                </c:pt>
                <c:pt idx="348">
                  <c:v>0.74704599999999999</c:v>
                </c:pt>
                <c:pt idx="349">
                  <c:v>0.174846</c:v>
                </c:pt>
                <c:pt idx="350">
                  <c:v>6.7070000000000005E-2</c:v>
                </c:pt>
                <c:pt idx="351">
                  <c:v>0.150842</c:v>
                </c:pt>
                <c:pt idx="352">
                  <c:v>0.32825199999999999</c:v>
                </c:pt>
                <c:pt idx="353">
                  <c:v>0.27430199999999999</c:v>
                </c:pt>
                <c:pt idx="354">
                  <c:v>0.34427000000000002</c:v>
                </c:pt>
                <c:pt idx="355">
                  <c:v>0.28134999999999999</c:v>
                </c:pt>
                <c:pt idx="356">
                  <c:v>0.335088</c:v>
                </c:pt>
                <c:pt idx="357">
                  <c:v>0.23515</c:v>
                </c:pt>
                <c:pt idx="358">
                  <c:v>0.411522</c:v>
                </c:pt>
                <c:pt idx="359">
                  <c:v>0.43181399999999998</c:v>
                </c:pt>
                <c:pt idx="360">
                  <c:v>0.73166500000000001</c:v>
                </c:pt>
                <c:pt idx="361">
                  <c:v>0.56108400000000003</c:v>
                </c:pt>
                <c:pt idx="362">
                  <c:v>0.55035599999999996</c:v>
                </c:pt>
                <c:pt idx="363">
                  <c:v>0.46863100000000002</c:v>
                </c:pt>
                <c:pt idx="364">
                  <c:v>0.58444799999999997</c:v>
                </c:pt>
                <c:pt idx="365">
                  <c:v>0.57322700000000004</c:v>
                </c:pt>
                <c:pt idx="366">
                  <c:v>0.58627700000000005</c:v>
                </c:pt>
                <c:pt idx="367">
                  <c:v>0.17310700000000001</c:v>
                </c:pt>
                <c:pt idx="368">
                  <c:v>0.59702299999999997</c:v>
                </c:pt>
                <c:pt idx="369">
                  <c:v>0.40852300000000003</c:v>
                </c:pt>
                <c:pt idx="370">
                  <c:v>2.2554000000000001E-2</c:v>
                </c:pt>
                <c:pt idx="371">
                  <c:v>3.6870000000000002E-3</c:v>
                </c:pt>
                <c:pt idx="372">
                  <c:v>4.2960999999999999E-2</c:v>
                </c:pt>
                <c:pt idx="373">
                  <c:v>7.0349999999999996E-3</c:v>
                </c:pt>
                <c:pt idx="374">
                  <c:v>9.8350999999999994E-2</c:v>
                </c:pt>
                <c:pt idx="375">
                  <c:v>1.6985E-2</c:v>
                </c:pt>
                <c:pt idx="376">
                  <c:v>6.8225999999999995E-2</c:v>
                </c:pt>
                <c:pt idx="377">
                  <c:v>3.9864999999999998E-2</c:v>
                </c:pt>
                <c:pt idx="378">
                  <c:v>2.5701999999999999E-2</c:v>
                </c:pt>
                <c:pt idx="379">
                  <c:v>1.5278E-2</c:v>
                </c:pt>
                <c:pt idx="380">
                  <c:v>1.8539E-2</c:v>
                </c:pt>
                <c:pt idx="381">
                  <c:v>0.16450999999999999</c:v>
                </c:pt>
                <c:pt idx="382">
                  <c:v>8.8423000000000002E-2</c:v>
                </c:pt>
                <c:pt idx="383">
                  <c:v>1.116E-2</c:v>
                </c:pt>
                <c:pt idx="384">
                  <c:v>4.7662999999999997E-2</c:v>
                </c:pt>
                <c:pt idx="385">
                  <c:v>1.3979E-2</c:v>
                </c:pt>
                <c:pt idx="386">
                  <c:v>6.5899999999999997E-4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1-DA4F-866B-7B7F6D65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136415"/>
        <c:axId val="1"/>
      </c:scatterChart>
      <c:valAx>
        <c:axId val="201313641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1364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0.360314708627817</c:v>
                </c:pt>
                <c:pt idx="52">
                  <c:v>0.35783988242228004</c:v>
                </c:pt>
                <c:pt idx="53">
                  <c:v>0.40545530105653504</c:v>
                </c:pt>
                <c:pt idx="54">
                  <c:v>0.39960396787499625</c:v>
                </c:pt>
                <c:pt idx="55">
                  <c:v>0.41328278320491085</c:v>
                </c:pt>
                <c:pt idx="56">
                  <c:v>0.41413577130088203</c:v>
                </c:pt>
                <c:pt idx="57">
                  <c:v>0.40556772765807531</c:v>
                </c:pt>
                <c:pt idx="58">
                  <c:v>0.40548572860653009</c:v>
                </c:pt>
                <c:pt idx="59">
                  <c:v>0.42489938461290294</c:v>
                </c:pt>
                <c:pt idx="60">
                  <c:v>0.4079830600298629</c:v>
                </c:pt>
                <c:pt idx="61">
                  <c:v>0.40504543033617657</c:v>
                </c:pt>
                <c:pt idx="62">
                  <c:v>0.40840725260847333</c:v>
                </c:pt>
                <c:pt idx="63">
                  <c:v>0.38122692834534155</c:v>
                </c:pt>
                <c:pt idx="64">
                  <c:v>0.40404062870699886</c:v>
                </c:pt>
                <c:pt idx="65">
                  <c:v>0.40773103200287669</c:v>
                </c:pt>
                <c:pt idx="66">
                  <c:v>0</c:v>
                </c:pt>
                <c:pt idx="67">
                  <c:v>0.43562172094485146</c:v>
                </c:pt>
                <c:pt idx="68">
                  <c:v>0.40911837083535951</c:v>
                </c:pt>
                <c:pt idx="69">
                  <c:v>0</c:v>
                </c:pt>
                <c:pt idx="70">
                  <c:v>0.44605740998300109</c:v>
                </c:pt>
                <c:pt idx="71">
                  <c:v>0.41084940633982348</c:v>
                </c:pt>
                <c:pt idx="72">
                  <c:v>0.4310453607688764</c:v>
                </c:pt>
                <c:pt idx="73">
                  <c:v>0.43710760161364887</c:v>
                </c:pt>
                <c:pt idx="74">
                  <c:v>0.42673283733657386</c:v>
                </c:pt>
                <c:pt idx="75">
                  <c:v>0.43845261237328043</c:v>
                </c:pt>
                <c:pt idx="76">
                  <c:v>0.44224430833971651</c:v>
                </c:pt>
                <c:pt idx="77">
                  <c:v>0</c:v>
                </c:pt>
                <c:pt idx="78">
                  <c:v>0.44940911124848365</c:v>
                </c:pt>
                <c:pt idx="79">
                  <c:v>0.44370569339110183</c:v>
                </c:pt>
                <c:pt idx="80">
                  <c:v>0.45415116929132854</c:v>
                </c:pt>
                <c:pt idx="81">
                  <c:v>0.44553143261045741</c:v>
                </c:pt>
                <c:pt idx="82">
                  <c:v>0.45159367751647439</c:v>
                </c:pt>
                <c:pt idx="83">
                  <c:v>0.4816149570269414</c:v>
                </c:pt>
                <c:pt idx="84">
                  <c:v>0.45406637901753127</c:v>
                </c:pt>
                <c:pt idx="85">
                  <c:v>0.43416926259388078</c:v>
                </c:pt>
                <c:pt idx="86">
                  <c:v>0.46727428749739958</c:v>
                </c:pt>
                <c:pt idx="87">
                  <c:v>0.45220251853992099</c:v>
                </c:pt>
                <c:pt idx="88">
                  <c:v>0.45935816350433351</c:v>
                </c:pt>
                <c:pt idx="89">
                  <c:v>0</c:v>
                </c:pt>
                <c:pt idx="90">
                  <c:v>0.49731733283470009</c:v>
                </c:pt>
                <c:pt idx="91">
                  <c:v>0</c:v>
                </c:pt>
                <c:pt idx="92">
                  <c:v>0</c:v>
                </c:pt>
                <c:pt idx="93">
                  <c:v>0.44881880931192558</c:v>
                </c:pt>
                <c:pt idx="94">
                  <c:v>0.4431364981345684</c:v>
                </c:pt>
                <c:pt idx="95">
                  <c:v>0.42120103709264867</c:v>
                </c:pt>
                <c:pt idx="96">
                  <c:v>0.43880650262264737</c:v>
                </c:pt>
                <c:pt idx="97">
                  <c:v>0.44803784162578841</c:v>
                </c:pt>
                <c:pt idx="98">
                  <c:v>0.44660862168180337</c:v>
                </c:pt>
                <c:pt idx="99">
                  <c:v>0.42389906185148551</c:v>
                </c:pt>
                <c:pt idx="100">
                  <c:v>0.42846449024680949</c:v>
                </c:pt>
                <c:pt idx="101">
                  <c:v>0.45854125892756503</c:v>
                </c:pt>
                <c:pt idx="102">
                  <c:v>0.41338535286662081</c:v>
                </c:pt>
                <c:pt idx="103">
                  <c:v>0.41360560749083014</c:v>
                </c:pt>
                <c:pt idx="104">
                  <c:v>0.40723593324123508</c:v>
                </c:pt>
                <c:pt idx="105">
                  <c:v>0.4022702470319785</c:v>
                </c:pt>
                <c:pt idx="106">
                  <c:v>0.41064475654672772</c:v>
                </c:pt>
                <c:pt idx="107">
                  <c:v>0.42829386968972533</c:v>
                </c:pt>
                <c:pt idx="108">
                  <c:v>0.44157809767254141</c:v>
                </c:pt>
                <c:pt idx="109">
                  <c:v>0.44751600014143772</c:v>
                </c:pt>
                <c:pt idx="110">
                  <c:v>0.48068120502234107</c:v>
                </c:pt>
                <c:pt idx="111">
                  <c:v>0.43460992437675733</c:v>
                </c:pt>
                <c:pt idx="112">
                  <c:v>0.42882418051718285</c:v>
                </c:pt>
                <c:pt idx="113">
                  <c:v>0.4335592987550646</c:v>
                </c:pt>
                <c:pt idx="114">
                  <c:v>0.40172773155564745</c:v>
                </c:pt>
                <c:pt idx="115">
                  <c:v>0.37905085142489314</c:v>
                </c:pt>
                <c:pt idx="116">
                  <c:v>0</c:v>
                </c:pt>
                <c:pt idx="117">
                  <c:v>0.38470772013483517</c:v>
                </c:pt>
                <c:pt idx="118">
                  <c:v>0.39144081307293749</c:v>
                </c:pt>
                <c:pt idx="119">
                  <c:v>0.41010521248796583</c:v>
                </c:pt>
                <c:pt idx="120">
                  <c:v>0</c:v>
                </c:pt>
                <c:pt idx="121">
                  <c:v>0.34307992202729043</c:v>
                </c:pt>
                <c:pt idx="122">
                  <c:v>0</c:v>
                </c:pt>
                <c:pt idx="123">
                  <c:v>0.34707162764204486</c:v>
                </c:pt>
                <c:pt idx="124">
                  <c:v>0.41138765005834493</c:v>
                </c:pt>
                <c:pt idx="125">
                  <c:v>0.37169741009875162</c:v>
                </c:pt>
                <c:pt idx="126">
                  <c:v>0.28192146701215859</c:v>
                </c:pt>
                <c:pt idx="127">
                  <c:v>0.41832348908343003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0.37867067755335909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0.38710798366779609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0.3074157303370787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0.38841677624477461</c:v>
                </c:pt>
                <c:pt idx="248">
                  <c:v>0</c:v>
                </c:pt>
                <c:pt idx="249">
                  <c:v>0.40032282530483659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0.40230106202862864</c:v>
                </c:pt>
                <c:pt idx="259">
                  <c:v>0.42837772397094437</c:v>
                </c:pt>
                <c:pt idx="260">
                  <c:v>0.32553140230907518</c:v>
                </c:pt>
                <c:pt idx="261">
                  <c:v>0.42231166217663663</c:v>
                </c:pt>
                <c:pt idx="262">
                  <c:v>0</c:v>
                </c:pt>
                <c:pt idx="263">
                  <c:v>0.42172809494870056</c:v>
                </c:pt>
                <c:pt idx="264">
                  <c:v>0</c:v>
                </c:pt>
                <c:pt idx="265">
                  <c:v>0.40595660242159226</c:v>
                </c:pt>
                <c:pt idx="266">
                  <c:v>0.40545570470955183</c:v>
                </c:pt>
                <c:pt idx="267">
                  <c:v>0.3286795897546046</c:v>
                </c:pt>
                <c:pt idx="268">
                  <c:v>0.38781554515460759</c:v>
                </c:pt>
                <c:pt idx="269">
                  <c:v>0.51198654441195668</c:v>
                </c:pt>
                <c:pt idx="270">
                  <c:v>0.41100926866266441</c:v>
                </c:pt>
                <c:pt idx="271">
                  <c:v>0.38509364643013128</c:v>
                </c:pt>
                <c:pt idx="272">
                  <c:v>0.41109954528022785</c:v>
                </c:pt>
                <c:pt idx="273">
                  <c:v>0.38282770251487241</c:v>
                </c:pt>
                <c:pt idx="274">
                  <c:v>0</c:v>
                </c:pt>
                <c:pt idx="275">
                  <c:v>0.42679435534949706</c:v>
                </c:pt>
                <c:pt idx="276">
                  <c:v>0.43172375588588308</c:v>
                </c:pt>
                <c:pt idx="277">
                  <c:v>0.48249368970644174</c:v>
                </c:pt>
                <c:pt idx="278">
                  <c:v>0.43566275438785401</c:v>
                </c:pt>
                <c:pt idx="279">
                  <c:v>0.45901042193665881</c:v>
                </c:pt>
                <c:pt idx="280">
                  <c:v>0.45850280073528343</c:v>
                </c:pt>
                <c:pt idx="281">
                  <c:v>0.49001023864542315</c:v>
                </c:pt>
                <c:pt idx="282">
                  <c:v>0.48617451859523841</c:v>
                </c:pt>
                <c:pt idx="283">
                  <c:v>0.43827335660689892</c:v>
                </c:pt>
                <c:pt idx="284">
                  <c:v>0.44798342442753547</c:v>
                </c:pt>
                <c:pt idx="285">
                  <c:v>0</c:v>
                </c:pt>
                <c:pt idx="286">
                  <c:v>0.46685720973494382</c:v>
                </c:pt>
                <c:pt idx="287">
                  <c:v>0.45861457180828424</c:v>
                </c:pt>
                <c:pt idx="288">
                  <c:v>0.47768094761247487</c:v>
                </c:pt>
                <c:pt idx="289">
                  <c:v>0.45538021422049552</c:v>
                </c:pt>
                <c:pt idx="290">
                  <c:v>0.49806304315804978</c:v>
                </c:pt>
                <c:pt idx="291">
                  <c:v>0.47755186878802763</c:v>
                </c:pt>
                <c:pt idx="292">
                  <c:v>0.46056891363559976</c:v>
                </c:pt>
                <c:pt idx="293">
                  <c:v>0.48212073188301396</c:v>
                </c:pt>
                <c:pt idx="294">
                  <c:v>0.47762495911278641</c:v>
                </c:pt>
                <c:pt idx="295">
                  <c:v>0.51167566817252597</c:v>
                </c:pt>
                <c:pt idx="296">
                  <c:v>0.47308950759076834</c:v>
                </c:pt>
                <c:pt idx="297">
                  <c:v>0.49447813937885265</c:v>
                </c:pt>
                <c:pt idx="298">
                  <c:v>0.49614101883005729</c:v>
                </c:pt>
                <c:pt idx="299">
                  <c:v>0.49643817988340555</c:v>
                </c:pt>
                <c:pt idx="300">
                  <c:v>0.49156005888862403</c:v>
                </c:pt>
                <c:pt idx="301">
                  <c:v>0</c:v>
                </c:pt>
                <c:pt idx="302">
                  <c:v>0.48000908737884601</c:v>
                </c:pt>
                <c:pt idx="303">
                  <c:v>0.4532876005261493</c:v>
                </c:pt>
                <c:pt idx="304">
                  <c:v>0.46545505435716061</c:v>
                </c:pt>
                <c:pt idx="305">
                  <c:v>0.47305003596137235</c:v>
                </c:pt>
                <c:pt idx="306">
                  <c:v>0.47762318958668598</c:v>
                </c:pt>
                <c:pt idx="307">
                  <c:v>0.48057589955874996</c:v>
                </c:pt>
                <c:pt idx="308">
                  <c:v>0.47092744112225321</c:v>
                </c:pt>
                <c:pt idx="309">
                  <c:v>0.45541401273885357</c:v>
                </c:pt>
                <c:pt idx="310">
                  <c:v>0.46240103926841908</c:v>
                </c:pt>
                <c:pt idx="311">
                  <c:v>0.47363599019083064</c:v>
                </c:pt>
                <c:pt idx="312">
                  <c:v>0.45916731799594473</c:v>
                </c:pt>
                <c:pt idx="313">
                  <c:v>0.44512211221122117</c:v>
                </c:pt>
                <c:pt idx="314">
                  <c:v>0.45513347267637527</c:v>
                </c:pt>
                <c:pt idx="315">
                  <c:v>0.4259516061858406</c:v>
                </c:pt>
                <c:pt idx="316">
                  <c:v>0</c:v>
                </c:pt>
                <c:pt idx="317">
                  <c:v>0.422591017411035</c:v>
                </c:pt>
                <c:pt idx="318">
                  <c:v>0.41702393108736852</c:v>
                </c:pt>
                <c:pt idx="319">
                  <c:v>0.43369046417396062</c:v>
                </c:pt>
                <c:pt idx="320">
                  <c:v>0.40327249481040939</c:v>
                </c:pt>
                <c:pt idx="321">
                  <c:v>0.38355911187782538</c:v>
                </c:pt>
                <c:pt idx="322">
                  <c:v>0.3991877108000032</c:v>
                </c:pt>
                <c:pt idx="323">
                  <c:v>0.39671807704338208</c:v>
                </c:pt>
                <c:pt idx="324">
                  <c:v>0.39122271128557151</c:v>
                </c:pt>
                <c:pt idx="325">
                  <c:v>0.42718595810078458</c:v>
                </c:pt>
                <c:pt idx="326">
                  <c:v>0.43375586808255173</c:v>
                </c:pt>
                <c:pt idx="327">
                  <c:v>0</c:v>
                </c:pt>
                <c:pt idx="328">
                  <c:v>0.41935443653455345</c:v>
                </c:pt>
                <c:pt idx="329">
                  <c:v>0.40713432307454034</c:v>
                </c:pt>
                <c:pt idx="330">
                  <c:v>0.40628110663144729</c:v>
                </c:pt>
                <c:pt idx="331">
                  <c:v>0.4096888177592361</c:v>
                </c:pt>
                <c:pt idx="332">
                  <c:v>0.40480673292107533</c:v>
                </c:pt>
                <c:pt idx="333">
                  <c:v>0.4093014188841082</c:v>
                </c:pt>
                <c:pt idx="334">
                  <c:v>0.39501044651631395</c:v>
                </c:pt>
                <c:pt idx="335">
                  <c:v>0.41860346242315816</c:v>
                </c:pt>
                <c:pt idx="336">
                  <c:v>0.39815455912169145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C-D940-B6A2-C29E2B66509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0.32425196493691816</c:v>
                </c:pt>
                <c:pt idx="52">
                  <c:v>0.35664861506308648</c:v>
                </c:pt>
                <c:pt idx="53">
                  <c:v>0.40676226313108738</c:v>
                </c:pt>
                <c:pt idx="54">
                  <c:v>0.39246197523667647</c:v>
                </c:pt>
                <c:pt idx="55">
                  <c:v>0.3850826882712336</c:v>
                </c:pt>
                <c:pt idx="56">
                  <c:v>0.41026612129475337</c:v>
                </c:pt>
                <c:pt idx="57">
                  <c:v>0.4192866857693679</c:v>
                </c:pt>
                <c:pt idx="58">
                  <c:v>0.40762671773694081</c:v>
                </c:pt>
                <c:pt idx="59">
                  <c:v>0.40269676393827647</c:v>
                </c:pt>
                <c:pt idx="60">
                  <c:v>0.39119109250450879</c:v>
                </c:pt>
                <c:pt idx="61">
                  <c:v>0.40967927347971028</c:v>
                </c:pt>
                <c:pt idx="62">
                  <c:v>0.41495161058939078</c:v>
                </c:pt>
                <c:pt idx="63">
                  <c:v>0.42374498950181333</c:v>
                </c:pt>
                <c:pt idx="64">
                  <c:v>0.40851205091662518</c:v>
                </c:pt>
                <c:pt idx="65">
                  <c:v>0.39317681374932084</c:v>
                </c:pt>
                <c:pt idx="66">
                  <c:v>0</c:v>
                </c:pt>
                <c:pt idx="67">
                  <c:v>0.38763253607293768</c:v>
                </c:pt>
                <c:pt idx="68">
                  <c:v>0.40150452800020969</c:v>
                </c:pt>
                <c:pt idx="69">
                  <c:v>0</c:v>
                </c:pt>
                <c:pt idx="70">
                  <c:v>0.40129006223583052</c:v>
                </c:pt>
                <c:pt idx="71">
                  <c:v>0.41692171306752224</c:v>
                </c:pt>
                <c:pt idx="72">
                  <c:v>0.43051906947301788</c:v>
                </c:pt>
                <c:pt idx="73">
                  <c:v>0.39533016745489924</c:v>
                </c:pt>
                <c:pt idx="74">
                  <c:v>0.41643881951687012</c:v>
                </c:pt>
                <c:pt idx="75">
                  <c:v>0.42774288985769054</c:v>
                </c:pt>
                <c:pt idx="76">
                  <c:v>0.41700878101371763</c:v>
                </c:pt>
                <c:pt idx="77">
                  <c:v>0</c:v>
                </c:pt>
                <c:pt idx="78">
                  <c:v>0.40986556831313681</c:v>
                </c:pt>
                <c:pt idx="79">
                  <c:v>0.41316634228951293</c:v>
                </c:pt>
                <c:pt idx="80">
                  <c:v>0.42153349911415844</c:v>
                </c:pt>
                <c:pt idx="81">
                  <c:v>0.43417716031990289</c:v>
                </c:pt>
                <c:pt idx="82">
                  <c:v>0.43598989953873035</c:v>
                </c:pt>
                <c:pt idx="83">
                  <c:v>0.43620610040789104</c:v>
                </c:pt>
                <c:pt idx="84">
                  <c:v>0.42257405484357041</c:v>
                </c:pt>
                <c:pt idx="85">
                  <c:v>0.42487937052436281</c:v>
                </c:pt>
                <c:pt idx="86">
                  <c:v>0.44430597629266172</c:v>
                </c:pt>
                <c:pt idx="87">
                  <c:v>0.41817591192178594</c:v>
                </c:pt>
                <c:pt idx="88">
                  <c:v>0.42857895402250412</c:v>
                </c:pt>
                <c:pt idx="89">
                  <c:v>0</c:v>
                </c:pt>
                <c:pt idx="90">
                  <c:v>0.44257648292381047</c:v>
                </c:pt>
                <c:pt idx="91">
                  <c:v>0</c:v>
                </c:pt>
                <c:pt idx="92">
                  <c:v>0</c:v>
                </c:pt>
                <c:pt idx="93">
                  <c:v>0.44856079779397878</c:v>
                </c:pt>
                <c:pt idx="94">
                  <c:v>0.42629250655565887</c:v>
                </c:pt>
                <c:pt idx="95">
                  <c:v>0.44382843935837102</c:v>
                </c:pt>
                <c:pt idx="96">
                  <c:v>0.42169395545593208</c:v>
                </c:pt>
                <c:pt idx="97">
                  <c:v>0.4453068529928062</c:v>
                </c:pt>
                <c:pt idx="98">
                  <c:v>0.47051774382438655</c:v>
                </c:pt>
                <c:pt idx="99">
                  <c:v>0.41921394318404898</c:v>
                </c:pt>
                <c:pt idx="100">
                  <c:v>0.44900288389805032</c:v>
                </c:pt>
                <c:pt idx="101">
                  <c:v>0.40267241440032686</c:v>
                </c:pt>
                <c:pt idx="102">
                  <c:v>0.40487627239148899</c:v>
                </c:pt>
                <c:pt idx="103">
                  <c:v>0.41759658131440186</c:v>
                </c:pt>
                <c:pt idx="104">
                  <c:v>0.40112567780904662</c:v>
                </c:pt>
                <c:pt idx="105">
                  <c:v>0.385983379501385</c:v>
                </c:pt>
                <c:pt idx="106">
                  <c:v>0.3969704275152684</c:v>
                </c:pt>
                <c:pt idx="107">
                  <c:v>0.3760032329763589</c:v>
                </c:pt>
                <c:pt idx="108">
                  <c:v>0.38524021954541376</c:v>
                </c:pt>
                <c:pt idx="109">
                  <c:v>0.38491877652568413</c:v>
                </c:pt>
                <c:pt idx="110">
                  <c:v>0.3592573221757322</c:v>
                </c:pt>
                <c:pt idx="111">
                  <c:v>0.45860931250685155</c:v>
                </c:pt>
                <c:pt idx="112">
                  <c:v>0.3714991221399131</c:v>
                </c:pt>
                <c:pt idx="113">
                  <c:v>0.35004707412476099</c:v>
                </c:pt>
                <c:pt idx="114">
                  <c:v>0.39520303814656088</c:v>
                </c:pt>
                <c:pt idx="115">
                  <c:v>0.36419223093702141</c:v>
                </c:pt>
                <c:pt idx="116">
                  <c:v>0</c:v>
                </c:pt>
                <c:pt idx="117">
                  <c:v>0.34427163638801367</c:v>
                </c:pt>
                <c:pt idx="118">
                  <c:v>0.35766964634820475</c:v>
                </c:pt>
                <c:pt idx="119">
                  <c:v>0.3940871471328003</c:v>
                </c:pt>
                <c:pt idx="120">
                  <c:v>0</c:v>
                </c:pt>
                <c:pt idx="121">
                  <c:v>0.35695337766633961</c:v>
                </c:pt>
                <c:pt idx="122">
                  <c:v>0</c:v>
                </c:pt>
                <c:pt idx="123">
                  <c:v>0.30736943095280916</c:v>
                </c:pt>
                <c:pt idx="124">
                  <c:v>0.35370967472476073</c:v>
                </c:pt>
                <c:pt idx="125">
                  <c:v>0.33430170002151932</c:v>
                </c:pt>
                <c:pt idx="126">
                  <c:v>0.51723073256343033</c:v>
                </c:pt>
                <c:pt idx="127">
                  <c:v>0.43680549604364843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0.33099029752713699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0.36605795351645032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0.39766957313443285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0.47672971725060842</c:v>
                </c:pt>
                <c:pt idx="248">
                  <c:v>0</c:v>
                </c:pt>
                <c:pt idx="249">
                  <c:v>0.35324076881101074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0.36347143028031426</c:v>
                </c:pt>
                <c:pt idx="259">
                  <c:v>0.31110015205687752</c:v>
                </c:pt>
                <c:pt idx="260">
                  <c:v>0.35652836763584889</c:v>
                </c:pt>
                <c:pt idx="261">
                  <c:v>0.40924613962956519</c:v>
                </c:pt>
                <c:pt idx="262">
                  <c:v>0</c:v>
                </c:pt>
                <c:pt idx="263">
                  <c:v>0.41271038185437664</c:v>
                </c:pt>
                <c:pt idx="264">
                  <c:v>0</c:v>
                </c:pt>
                <c:pt idx="265">
                  <c:v>0.31558057176096221</c:v>
                </c:pt>
                <c:pt idx="266">
                  <c:v>0.37062304783823774</c:v>
                </c:pt>
                <c:pt idx="267">
                  <c:v>0.38626682860906308</c:v>
                </c:pt>
                <c:pt idx="268">
                  <c:v>0.40395324186733944</c:v>
                </c:pt>
                <c:pt idx="269">
                  <c:v>0.3650596208286867</c:v>
                </c:pt>
                <c:pt idx="270">
                  <c:v>0.38389270041411699</c:v>
                </c:pt>
                <c:pt idx="271">
                  <c:v>0.4760768906973481</c:v>
                </c:pt>
                <c:pt idx="272">
                  <c:v>0.43253821499013806</c:v>
                </c:pt>
                <c:pt idx="273">
                  <c:v>0.51937067313333596</c:v>
                </c:pt>
                <c:pt idx="274">
                  <c:v>0</c:v>
                </c:pt>
                <c:pt idx="275">
                  <c:v>0.35917876718915276</c:v>
                </c:pt>
                <c:pt idx="276">
                  <c:v>0.3872744130290231</c:v>
                </c:pt>
                <c:pt idx="277">
                  <c:v>0.37669270252175852</c:v>
                </c:pt>
                <c:pt idx="278">
                  <c:v>0.46473230250756142</c:v>
                </c:pt>
                <c:pt idx="279">
                  <c:v>0.42471901707403736</c:v>
                </c:pt>
                <c:pt idx="280">
                  <c:v>0.41663693037509703</c:v>
                </c:pt>
                <c:pt idx="281">
                  <c:v>0.4341904027398335</c:v>
                </c:pt>
                <c:pt idx="282">
                  <c:v>0.41667215960275089</c:v>
                </c:pt>
                <c:pt idx="283">
                  <c:v>0.44038972654441205</c:v>
                </c:pt>
                <c:pt idx="284">
                  <c:v>0.41902972795085575</c:v>
                </c:pt>
                <c:pt idx="285">
                  <c:v>0</c:v>
                </c:pt>
                <c:pt idx="286">
                  <c:v>0.40977119654761163</c:v>
                </c:pt>
                <c:pt idx="287">
                  <c:v>0.42118545420682585</c:v>
                </c:pt>
                <c:pt idx="288">
                  <c:v>0.42069069876925147</c:v>
                </c:pt>
                <c:pt idx="289">
                  <c:v>0.47172897615473403</c:v>
                </c:pt>
                <c:pt idx="290">
                  <c:v>0.43075885893560589</c:v>
                </c:pt>
                <c:pt idx="291">
                  <c:v>0.44396456256921374</c:v>
                </c:pt>
                <c:pt idx="292">
                  <c:v>0.47930659553727334</c:v>
                </c:pt>
                <c:pt idx="293">
                  <c:v>0.45284550676358143</c:v>
                </c:pt>
                <c:pt idx="294">
                  <c:v>0.48743041520405639</c:v>
                </c:pt>
                <c:pt idx="295">
                  <c:v>0.47489693686398882</c:v>
                </c:pt>
                <c:pt idx="296">
                  <c:v>0.44521635043353414</c:v>
                </c:pt>
                <c:pt idx="297">
                  <c:v>0.43560391828608924</c:v>
                </c:pt>
                <c:pt idx="298">
                  <c:v>0.42726450758573553</c:v>
                </c:pt>
                <c:pt idx="299">
                  <c:v>0.44391850844711872</c:v>
                </c:pt>
                <c:pt idx="300">
                  <c:v>0.44073385266439186</c:v>
                </c:pt>
                <c:pt idx="301">
                  <c:v>0</c:v>
                </c:pt>
                <c:pt idx="302">
                  <c:v>0.41667455669322223</c:v>
                </c:pt>
                <c:pt idx="303">
                  <c:v>0.42762634838684349</c:v>
                </c:pt>
                <c:pt idx="304">
                  <c:v>0.41949296092750132</c:v>
                </c:pt>
                <c:pt idx="305">
                  <c:v>0.4157056948756967</c:v>
                </c:pt>
                <c:pt idx="306">
                  <c:v>0.41705658618121449</c:v>
                </c:pt>
                <c:pt idx="307">
                  <c:v>0.43535335480294118</c:v>
                </c:pt>
                <c:pt idx="308">
                  <c:v>0.42188856579799622</c:v>
                </c:pt>
                <c:pt idx="309">
                  <c:v>0.43739626068710663</c:v>
                </c:pt>
                <c:pt idx="310">
                  <c:v>0.42153627582700903</c:v>
                </c:pt>
                <c:pt idx="311">
                  <c:v>0.43621970129764143</c:v>
                </c:pt>
                <c:pt idx="312">
                  <c:v>0.45051135779627915</c:v>
                </c:pt>
                <c:pt idx="313">
                  <c:v>0.42225559342624774</c:v>
                </c:pt>
                <c:pt idx="314">
                  <c:v>0.42683949270058419</c:v>
                </c:pt>
                <c:pt idx="315">
                  <c:v>0.3958544728831328</c:v>
                </c:pt>
                <c:pt idx="316">
                  <c:v>0</c:v>
                </c:pt>
                <c:pt idx="317">
                  <c:v>0.40683579170915818</c:v>
                </c:pt>
                <c:pt idx="318">
                  <c:v>0.38462134499834472</c:v>
                </c:pt>
                <c:pt idx="319">
                  <c:v>0.37085801296379073</c:v>
                </c:pt>
                <c:pt idx="320">
                  <c:v>0.4005137381667051</c:v>
                </c:pt>
                <c:pt idx="321">
                  <c:v>0.39312581770606192</c:v>
                </c:pt>
                <c:pt idx="322">
                  <c:v>0.39066366126036167</c:v>
                </c:pt>
                <c:pt idx="323">
                  <c:v>0.43191274179714007</c:v>
                </c:pt>
                <c:pt idx="324">
                  <c:v>0.40386648659077756</c:v>
                </c:pt>
                <c:pt idx="325">
                  <c:v>0.43430791118499923</c:v>
                </c:pt>
                <c:pt idx="326">
                  <c:v>0.4322832567730161</c:v>
                </c:pt>
                <c:pt idx="327">
                  <c:v>0</c:v>
                </c:pt>
                <c:pt idx="328">
                  <c:v>0.39451596284243229</c:v>
                </c:pt>
                <c:pt idx="329">
                  <c:v>0.40708648911823742</c:v>
                </c:pt>
                <c:pt idx="330">
                  <c:v>0.40585526697393842</c:v>
                </c:pt>
                <c:pt idx="331">
                  <c:v>0.40654250727008362</c:v>
                </c:pt>
                <c:pt idx="332">
                  <c:v>0.41172878396003271</c:v>
                </c:pt>
                <c:pt idx="333">
                  <c:v>0.41656458222868825</c:v>
                </c:pt>
                <c:pt idx="334">
                  <c:v>0.41484339125102765</c:v>
                </c:pt>
                <c:pt idx="335">
                  <c:v>0.40599856672855794</c:v>
                </c:pt>
                <c:pt idx="336">
                  <c:v>0.39554431374983184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C-D940-B6A2-C29E2B66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090927"/>
        <c:axId val="1"/>
      </c:scatterChart>
      <c:valAx>
        <c:axId val="201309092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0909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604.20000000000005</c:v>
                </c:pt>
                <c:pt idx="52">
                  <c:v>642.29999999999995</c:v>
                </c:pt>
                <c:pt idx="53">
                  <c:v>629.29999999999995</c:v>
                </c:pt>
                <c:pt idx="54">
                  <c:v>639.79999999999995</c:v>
                </c:pt>
                <c:pt idx="55">
                  <c:v>646.29999999999995</c:v>
                </c:pt>
                <c:pt idx="56">
                  <c:v>656.8</c:v>
                </c:pt>
                <c:pt idx="57">
                  <c:v>648.79999999999995</c:v>
                </c:pt>
                <c:pt idx="58">
                  <c:v>646.29999999999995</c:v>
                </c:pt>
                <c:pt idx="59">
                  <c:v>629.29999999999995</c:v>
                </c:pt>
                <c:pt idx="60">
                  <c:v>631.70000000000005</c:v>
                </c:pt>
                <c:pt idx="61">
                  <c:v>652.79999999999995</c:v>
                </c:pt>
                <c:pt idx="62">
                  <c:v>690.9</c:v>
                </c:pt>
                <c:pt idx="63">
                  <c:v>652.79999999999995</c:v>
                </c:pt>
                <c:pt idx="64">
                  <c:v>776</c:v>
                </c:pt>
                <c:pt idx="65">
                  <c:v>680.3</c:v>
                </c:pt>
                <c:pt idx="66">
                  <c:v>-999</c:v>
                </c:pt>
                <c:pt idx="67">
                  <c:v>584.70000000000005</c:v>
                </c:pt>
                <c:pt idx="68">
                  <c:v>690.9</c:v>
                </c:pt>
                <c:pt idx="69">
                  <c:v>-999</c:v>
                </c:pt>
                <c:pt idx="70">
                  <c:v>604.20000000000005</c:v>
                </c:pt>
                <c:pt idx="71">
                  <c:v>625.20000000000005</c:v>
                </c:pt>
                <c:pt idx="72">
                  <c:v>673.8</c:v>
                </c:pt>
                <c:pt idx="73">
                  <c:v>639.79999999999995</c:v>
                </c:pt>
                <c:pt idx="74">
                  <c:v>629.29999999999995</c:v>
                </c:pt>
                <c:pt idx="75">
                  <c:v>703.9</c:v>
                </c:pt>
                <c:pt idx="76">
                  <c:v>669.8</c:v>
                </c:pt>
                <c:pt idx="77">
                  <c:v>-999</c:v>
                </c:pt>
                <c:pt idx="78">
                  <c:v>686.8</c:v>
                </c:pt>
                <c:pt idx="79">
                  <c:v>680.3</c:v>
                </c:pt>
                <c:pt idx="80">
                  <c:v>618.70000000000005</c:v>
                </c:pt>
                <c:pt idx="81">
                  <c:v>665.8</c:v>
                </c:pt>
                <c:pt idx="82">
                  <c:v>629.29999999999995</c:v>
                </c:pt>
                <c:pt idx="83">
                  <c:v>557.1</c:v>
                </c:pt>
                <c:pt idx="84">
                  <c:v>591.20000000000005</c:v>
                </c:pt>
                <c:pt idx="85">
                  <c:v>663.3</c:v>
                </c:pt>
                <c:pt idx="86">
                  <c:v>580.70000000000005</c:v>
                </c:pt>
                <c:pt idx="87">
                  <c:v>546.6</c:v>
                </c:pt>
                <c:pt idx="88">
                  <c:v>597.70000000000005</c:v>
                </c:pt>
                <c:pt idx="89">
                  <c:v>-999</c:v>
                </c:pt>
                <c:pt idx="90">
                  <c:v>608.20000000000005</c:v>
                </c:pt>
                <c:pt idx="91">
                  <c:v>-999</c:v>
                </c:pt>
                <c:pt idx="92">
                  <c:v>-999</c:v>
                </c:pt>
                <c:pt idx="93">
                  <c:v>601.70000000000005</c:v>
                </c:pt>
                <c:pt idx="94">
                  <c:v>532</c:v>
                </c:pt>
                <c:pt idx="95">
                  <c:v>557.1</c:v>
                </c:pt>
                <c:pt idx="96">
                  <c:v>587.20000000000005</c:v>
                </c:pt>
                <c:pt idx="97">
                  <c:v>574.1</c:v>
                </c:pt>
                <c:pt idx="98">
                  <c:v>621.20000000000005</c:v>
                </c:pt>
                <c:pt idx="99">
                  <c:v>515</c:v>
                </c:pt>
                <c:pt idx="100">
                  <c:v>563.6</c:v>
                </c:pt>
                <c:pt idx="101">
                  <c:v>625.20000000000005</c:v>
                </c:pt>
                <c:pt idx="102">
                  <c:v>580.70000000000005</c:v>
                </c:pt>
                <c:pt idx="103">
                  <c:v>567.6</c:v>
                </c:pt>
                <c:pt idx="104">
                  <c:v>504.5</c:v>
                </c:pt>
                <c:pt idx="105">
                  <c:v>549.1</c:v>
                </c:pt>
                <c:pt idx="106">
                  <c:v>508.5</c:v>
                </c:pt>
                <c:pt idx="107">
                  <c:v>580.70000000000005</c:v>
                </c:pt>
                <c:pt idx="108">
                  <c:v>536.1</c:v>
                </c:pt>
                <c:pt idx="109">
                  <c:v>576.6</c:v>
                </c:pt>
                <c:pt idx="110">
                  <c:v>693.3</c:v>
                </c:pt>
                <c:pt idx="111">
                  <c:v>487.5</c:v>
                </c:pt>
                <c:pt idx="112">
                  <c:v>576.6</c:v>
                </c:pt>
                <c:pt idx="113">
                  <c:v>491.5</c:v>
                </c:pt>
                <c:pt idx="114">
                  <c:v>529.6</c:v>
                </c:pt>
                <c:pt idx="115">
                  <c:v>453.4</c:v>
                </c:pt>
                <c:pt idx="116">
                  <c:v>-999</c:v>
                </c:pt>
                <c:pt idx="117">
                  <c:v>574.1</c:v>
                </c:pt>
                <c:pt idx="118">
                  <c:v>563.6</c:v>
                </c:pt>
                <c:pt idx="119">
                  <c:v>618.70000000000005</c:v>
                </c:pt>
                <c:pt idx="120">
                  <c:v>-999</c:v>
                </c:pt>
                <c:pt idx="121">
                  <c:v>495.5</c:v>
                </c:pt>
                <c:pt idx="122">
                  <c:v>-999</c:v>
                </c:pt>
                <c:pt idx="123">
                  <c:v>412.8</c:v>
                </c:pt>
                <c:pt idx="124">
                  <c:v>432.4</c:v>
                </c:pt>
                <c:pt idx="125">
                  <c:v>608.20000000000005</c:v>
                </c:pt>
                <c:pt idx="126">
                  <c:v>425.9</c:v>
                </c:pt>
                <c:pt idx="127">
                  <c:v>563.6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442.9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459.9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347.2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387.8</c:v>
                </c:pt>
                <c:pt idx="248">
                  <c:v>-999</c:v>
                </c:pt>
                <c:pt idx="249">
                  <c:v>387.8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512.5</c:v>
                </c:pt>
                <c:pt idx="259">
                  <c:v>512.5</c:v>
                </c:pt>
                <c:pt idx="260">
                  <c:v>425.9</c:v>
                </c:pt>
                <c:pt idx="261">
                  <c:v>353.7</c:v>
                </c:pt>
                <c:pt idx="262">
                  <c:v>-999</c:v>
                </c:pt>
                <c:pt idx="263">
                  <c:v>476.9</c:v>
                </c:pt>
                <c:pt idx="264">
                  <c:v>-999</c:v>
                </c:pt>
                <c:pt idx="265">
                  <c:v>549.1</c:v>
                </c:pt>
                <c:pt idx="266">
                  <c:v>523.1</c:v>
                </c:pt>
                <c:pt idx="267">
                  <c:v>440.4</c:v>
                </c:pt>
                <c:pt idx="268">
                  <c:v>432.4</c:v>
                </c:pt>
                <c:pt idx="269">
                  <c:v>412.8</c:v>
                </c:pt>
                <c:pt idx="270">
                  <c:v>519</c:v>
                </c:pt>
                <c:pt idx="271">
                  <c:v>635.79999999999995</c:v>
                </c:pt>
                <c:pt idx="272">
                  <c:v>525.5</c:v>
                </c:pt>
                <c:pt idx="273">
                  <c:v>408.8</c:v>
                </c:pt>
                <c:pt idx="274">
                  <c:v>-999</c:v>
                </c:pt>
                <c:pt idx="275">
                  <c:v>580.70000000000005</c:v>
                </c:pt>
                <c:pt idx="276">
                  <c:v>491.5</c:v>
                </c:pt>
                <c:pt idx="277">
                  <c:v>487.5</c:v>
                </c:pt>
                <c:pt idx="278">
                  <c:v>542.6</c:v>
                </c:pt>
                <c:pt idx="279">
                  <c:v>625.20000000000005</c:v>
                </c:pt>
                <c:pt idx="280">
                  <c:v>540.1</c:v>
                </c:pt>
                <c:pt idx="281">
                  <c:v>470.4</c:v>
                </c:pt>
                <c:pt idx="282">
                  <c:v>584.70000000000005</c:v>
                </c:pt>
                <c:pt idx="283">
                  <c:v>495.5</c:v>
                </c:pt>
                <c:pt idx="284">
                  <c:v>567.6</c:v>
                </c:pt>
                <c:pt idx="285">
                  <c:v>-999</c:v>
                </c:pt>
                <c:pt idx="286">
                  <c:v>502</c:v>
                </c:pt>
                <c:pt idx="287">
                  <c:v>597.70000000000005</c:v>
                </c:pt>
                <c:pt idx="288">
                  <c:v>559.6</c:v>
                </c:pt>
                <c:pt idx="289">
                  <c:v>635.79999999999995</c:v>
                </c:pt>
                <c:pt idx="290">
                  <c:v>370.7</c:v>
                </c:pt>
                <c:pt idx="291">
                  <c:v>604.20000000000005</c:v>
                </c:pt>
                <c:pt idx="292">
                  <c:v>525.5</c:v>
                </c:pt>
                <c:pt idx="293">
                  <c:v>629.29999999999995</c:v>
                </c:pt>
                <c:pt idx="294">
                  <c:v>614.70000000000005</c:v>
                </c:pt>
                <c:pt idx="295">
                  <c:v>570.1</c:v>
                </c:pt>
                <c:pt idx="296">
                  <c:v>529.6</c:v>
                </c:pt>
                <c:pt idx="297">
                  <c:v>629.29999999999995</c:v>
                </c:pt>
                <c:pt idx="298">
                  <c:v>553.1</c:v>
                </c:pt>
                <c:pt idx="299">
                  <c:v>608.20000000000005</c:v>
                </c:pt>
                <c:pt idx="300">
                  <c:v>570.1</c:v>
                </c:pt>
                <c:pt idx="301">
                  <c:v>-999</c:v>
                </c:pt>
                <c:pt idx="302">
                  <c:v>593.70000000000005</c:v>
                </c:pt>
                <c:pt idx="303">
                  <c:v>593.70000000000005</c:v>
                </c:pt>
                <c:pt idx="304">
                  <c:v>612.20000000000005</c:v>
                </c:pt>
                <c:pt idx="305">
                  <c:v>580.70000000000005</c:v>
                </c:pt>
                <c:pt idx="306">
                  <c:v>676.3</c:v>
                </c:pt>
                <c:pt idx="307">
                  <c:v>604.20000000000005</c:v>
                </c:pt>
                <c:pt idx="308">
                  <c:v>570.1</c:v>
                </c:pt>
                <c:pt idx="309">
                  <c:v>673.8</c:v>
                </c:pt>
                <c:pt idx="310">
                  <c:v>676.3</c:v>
                </c:pt>
                <c:pt idx="311">
                  <c:v>676.3</c:v>
                </c:pt>
                <c:pt idx="312">
                  <c:v>697.4</c:v>
                </c:pt>
                <c:pt idx="313">
                  <c:v>656.8</c:v>
                </c:pt>
                <c:pt idx="314">
                  <c:v>629.29999999999995</c:v>
                </c:pt>
                <c:pt idx="315">
                  <c:v>648.79999999999995</c:v>
                </c:pt>
                <c:pt idx="316">
                  <c:v>-999</c:v>
                </c:pt>
                <c:pt idx="317">
                  <c:v>618.70000000000005</c:v>
                </c:pt>
                <c:pt idx="318">
                  <c:v>587.20000000000005</c:v>
                </c:pt>
                <c:pt idx="319">
                  <c:v>690.9</c:v>
                </c:pt>
                <c:pt idx="320">
                  <c:v>665.8</c:v>
                </c:pt>
                <c:pt idx="321">
                  <c:v>714.4</c:v>
                </c:pt>
                <c:pt idx="322">
                  <c:v>693.3</c:v>
                </c:pt>
                <c:pt idx="323">
                  <c:v>686.8</c:v>
                </c:pt>
                <c:pt idx="324">
                  <c:v>665.8</c:v>
                </c:pt>
                <c:pt idx="325">
                  <c:v>718.4</c:v>
                </c:pt>
                <c:pt idx="326">
                  <c:v>584.70000000000005</c:v>
                </c:pt>
                <c:pt idx="327">
                  <c:v>-999</c:v>
                </c:pt>
                <c:pt idx="328">
                  <c:v>656.8</c:v>
                </c:pt>
                <c:pt idx="329">
                  <c:v>673.8</c:v>
                </c:pt>
                <c:pt idx="330">
                  <c:v>621.20000000000005</c:v>
                </c:pt>
                <c:pt idx="331">
                  <c:v>648.79999999999995</c:v>
                </c:pt>
                <c:pt idx="332">
                  <c:v>608.20000000000005</c:v>
                </c:pt>
                <c:pt idx="333">
                  <c:v>629.29999999999995</c:v>
                </c:pt>
                <c:pt idx="334">
                  <c:v>614.70000000000005</c:v>
                </c:pt>
                <c:pt idx="335">
                  <c:v>652.79999999999995</c:v>
                </c:pt>
                <c:pt idx="336">
                  <c:v>652.79999999999995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8-0C43-8951-9EAE3971900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780</c:v>
                </c:pt>
                <c:pt idx="52">
                  <c:v>752.5</c:v>
                </c:pt>
                <c:pt idx="53">
                  <c:v>797.1</c:v>
                </c:pt>
                <c:pt idx="54">
                  <c:v>797.1</c:v>
                </c:pt>
                <c:pt idx="55">
                  <c:v>759</c:v>
                </c:pt>
                <c:pt idx="56">
                  <c:v>793</c:v>
                </c:pt>
                <c:pt idx="57">
                  <c:v>810.1</c:v>
                </c:pt>
                <c:pt idx="58">
                  <c:v>718.4</c:v>
                </c:pt>
                <c:pt idx="59">
                  <c:v>782.5</c:v>
                </c:pt>
                <c:pt idx="60">
                  <c:v>756.5</c:v>
                </c:pt>
                <c:pt idx="61">
                  <c:v>803.6</c:v>
                </c:pt>
                <c:pt idx="62">
                  <c:v>837.6</c:v>
                </c:pt>
                <c:pt idx="63">
                  <c:v>837.6</c:v>
                </c:pt>
                <c:pt idx="64">
                  <c:v>828.6</c:v>
                </c:pt>
                <c:pt idx="65">
                  <c:v>854.6</c:v>
                </c:pt>
                <c:pt idx="66">
                  <c:v>-999</c:v>
                </c:pt>
                <c:pt idx="67">
                  <c:v>814.1</c:v>
                </c:pt>
                <c:pt idx="68">
                  <c:v>752.5</c:v>
                </c:pt>
                <c:pt idx="69">
                  <c:v>-999</c:v>
                </c:pt>
                <c:pt idx="70">
                  <c:v>858.7</c:v>
                </c:pt>
                <c:pt idx="71">
                  <c:v>769.5</c:v>
                </c:pt>
                <c:pt idx="72">
                  <c:v>896.7</c:v>
                </c:pt>
                <c:pt idx="73">
                  <c:v>841.6</c:v>
                </c:pt>
                <c:pt idx="74">
                  <c:v>803.6</c:v>
                </c:pt>
                <c:pt idx="75">
                  <c:v>765.5</c:v>
                </c:pt>
                <c:pt idx="76">
                  <c:v>763</c:v>
                </c:pt>
                <c:pt idx="77">
                  <c:v>-999</c:v>
                </c:pt>
                <c:pt idx="78">
                  <c:v>803.6</c:v>
                </c:pt>
                <c:pt idx="79">
                  <c:v>797.1</c:v>
                </c:pt>
                <c:pt idx="80">
                  <c:v>720.9</c:v>
                </c:pt>
                <c:pt idx="81">
                  <c:v>765.5</c:v>
                </c:pt>
                <c:pt idx="82">
                  <c:v>820.6</c:v>
                </c:pt>
                <c:pt idx="83">
                  <c:v>776</c:v>
                </c:pt>
                <c:pt idx="84">
                  <c:v>752.5</c:v>
                </c:pt>
                <c:pt idx="85">
                  <c:v>763</c:v>
                </c:pt>
                <c:pt idx="86">
                  <c:v>759</c:v>
                </c:pt>
                <c:pt idx="87">
                  <c:v>746</c:v>
                </c:pt>
                <c:pt idx="88">
                  <c:v>701.4</c:v>
                </c:pt>
                <c:pt idx="89">
                  <c:v>-999</c:v>
                </c:pt>
                <c:pt idx="90">
                  <c:v>648.79999999999995</c:v>
                </c:pt>
                <c:pt idx="91">
                  <c:v>-999</c:v>
                </c:pt>
                <c:pt idx="92">
                  <c:v>-999</c:v>
                </c:pt>
                <c:pt idx="93">
                  <c:v>663.3</c:v>
                </c:pt>
                <c:pt idx="94">
                  <c:v>735.4</c:v>
                </c:pt>
                <c:pt idx="95">
                  <c:v>593.70000000000005</c:v>
                </c:pt>
                <c:pt idx="96">
                  <c:v>673.8</c:v>
                </c:pt>
                <c:pt idx="97">
                  <c:v>631.70000000000005</c:v>
                </c:pt>
                <c:pt idx="98">
                  <c:v>735.4</c:v>
                </c:pt>
                <c:pt idx="99">
                  <c:v>631.70000000000005</c:v>
                </c:pt>
                <c:pt idx="100">
                  <c:v>652.79999999999995</c:v>
                </c:pt>
                <c:pt idx="101">
                  <c:v>665.8</c:v>
                </c:pt>
                <c:pt idx="102">
                  <c:v>759</c:v>
                </c:pt>
                <c:pt idx="103">
                  <c:v>697.4</c:v>
                </c:pt>
                <c:pt idx="104">
                  <c:v>625.20000000000005</c:v>
                </c:pt>
                <c:pt idx="105">
                  <c:v>680.3</c:v>
                </c:pt>
                <c:pt idx="106">
                  <c:v>697.4</c:v>
                </c:pt>
                <c:pt idx="107">
                  <c:v>635.79999999999995</c:v>
                </c:pt>
                <c:pt idx="108">
                  <c:v>646.29999999999995</c:v>
                </c:pt>
                <c:pt idx="109">
                  <c:v>567.6</c:v>
                </c:pt>
                <c:pt idx="110">
                  <c:v>656.8</c:v>
                </c:pt>
                <c:pt idx="111">
                  <c:v>474.5</c:v>
                </c:pt>
                <c:pt idx="112">
                  <c:v>587.20000000000005</c:v>
                </c:pt>
                <c:pt idx="113">
                  <c:v>557.1</c:v>
                </c:pt>
                <c:pt idx="114">
                  <c:v>646.29999999999995</c:v>
                </c:pt>
                <c:pt idx="115">
                  <c:v>703.9</c:v>
                </c:pt>
                <c:pt idx="116">
                  <c:v>-999</c:v>
                </c:pt>
                <c:pt idx="117">
                  <c:v>680.3</c:v>
                </c:pt>
                <c:pt idx="118">
                  <c:v>549.1</c:v>
                </c:pt>
                <c:pt idx="119">
                  <c:v>690.9</c:v>
                </c:pt>
                <c:pt idx="120">
                  <c:v>-999</c:v>
                </c:pt>
                <c:pt idx="121">
                  <c:v>731.4</c:v>
                </c:pt>
                <c:pt idx="122">
                  <c:v>-999</c:v>
                </c:pt>
                <c:pt idx="123">
                  <c:v>495.5</c:v>
                </c:pt>
                <c:pt idx="124">
                  <c:v>728.9</c:v>
                </c:pt>
                <c:pt idx="125">
                  <c:v>553.1</c:v>
                </c:pt>
                <c:pt idx="126">
                  <c:v>406.3</c:v>
                </c:pt>
                <c:pt idx="127">
                  <c:v>665.8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570.1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686.8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412.8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773.5</c:v>
                </c:pt>
                <c:pt idx="248">
                  <c:v>-999</c:v>
                </c:pt>
                <c:pt idx="249">
                  <c:v>625.20000000000005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536.1</c:v>
                </c:pt>
                <c:pt idx="259">
                  <c:v>563.6</c:v>
                </c:pt>
                <c:pt idx="260">
                  <c:v>519</c:v>
                </c:pt>
                <c:pt idx="261">
                  <c:v>546.6</c:v>
                </c:pt>
                <c:pt idx="262">
                  <c:v>-999</c:v>
                </c:pt>
                <c:pt idx="263">
                  <c:v>631.70000000000005</c:v>
                </c:pt>
                <c:pt idx="264">
                  <c:v>-999</c:v>
                </c:pt>
                <c:pt idx="265">
                  <c:v>532</c:v>
                </c:pt>
                <c:pt idx="266">
                  <c:v>532</c:v>
                </c:pt>
                <c:pt idx="267">
                  <c:v>742</c:v>
                </c:pt>
                <c:pt idx="268">
                  <c:v>707.9</c:v>
                </c:pt>
                <c:pt idx="269">
                  <c:v>570.1</c:v>
                </c:pt>
                <c:pt idx="270">
                  <c:v>591.20000000000005</c:v>
                </c:pt>
                <c:pt idx="271">
                  <c:v>576.6</c:v>
                </c:pt>
                <c:pt idx="272">
                  <c:v>742</c:v>
                </c:pt>
                <c:pt idx="273">
                  <c:v>374.8</c:v>
                </c:pt>
                <c:pt idx="274">
                  <c:v>-999</c:v>
                </c:pt>
                <c:pt idx="275">
                  <c:v>656.8</c:v>
                </c:pt>
                <c:pt idx="276">
                  <c:v>618.70000000000005</c:v>
                </c:pt>
                <c:pt idx="277">
                  <c:v>635.79999999999995</c:v>
                </c:pt>
                <c:pt idx="278">
                  <c:v>612.20000000000005</c:v>
                </c:pt>
                <c:pt idx="279">
                  <c:v>453.4</c:v>
                </c:pt>
                <c:pt idx="280">
                  <c:v>714.4</c:v>
                </c:pt>
                <c:pt idx="281">
                  <c:v>642.29999999999995</c:v>
                </c:pt>
                <c:pt idx="282">
                  <c:v>701.4</c:v>
                </c:pt>
                <c:pt idx="283">
                  <c:v>659.3</c:v>
                </c:pt>
                <c:pt idx="284">
                  <c:v>663.3</c:v>
                </c:pt>
                <c:pt idx="285">
                  <c:v>-999</c:v>
                </c:pt>
                <c:pt idx="286">
                  <c:v>646.29999999999995</c:v>
                </c:pt>
                <c:pt idx="287">
                  <c:v>763</c:v>
                </c:pt>
                <c:pt idx="288">
                  <c:v>621.20000000000005</c:v>
                </c:pt>
                <c:pt idx="289">
                  <c:v>858.7</c:v>
                </c:pt>
                <c:pt idx="290">
                  <c:v>625.20000000000005</c:v>
                </c:pt>
                <c:pt idx="291">
                  <c:v>601.70000000000005</c:v>
                </c:pt>
                <c:pt idx="292">
                  <c:v>746</c:v>
                </c:pt>
                <c:pt idx="293">
                  <c:v>686.8</c:v>
                </c:pt>
                <c:pt idx="294">
                  <c:v>697.4</c:v>
                </c:pt>
                <c:pt idx="295">
                  <c:v>803.6</c:v>
                </c:pt>
                <c:pt idx="296">
                  <c:v>820.6</c:v>
                </c:pt>
                <c:pt idx="297">
                  <c:v>724.9</c:v>
                </c:pt>
                <c:pt idx="298">
                  <c:v>707.9</c:v>
                </c:pt>
                <c:pt idx="299">
                  <c:v>714.4</c:v>
                </c:pt>
                <c:pt idx="300">
                  <c:v>776</c:v>
                </c:pt>
                <c:pt idx="301">
                  <c:v>-999</c:v>
                </c:pt>
                <c:pt idx="302">
                  <c:v>773.5</c:v>
                </c:pt>
                <c:pt idx="303">
                  <c:v>769.5</c:v>
                </c:pt>
                <c:pt idx="304">
                  <c:v>765.5</c:v>
                </c:pt>
                <c:pt idx="305">
                  <c:v>782.5</c:v>
                </c:pt>
                <c:pt idx="306">
                  <c:v>765.5</c:v>
                </c:pt>
                <c:pt idx="307">
                  <c:v>519</c:v>
                </c:pt>
                <c:pt idx="308">
                  <c:v>759</c:v>
                </c:pt>
                <c:pt idx="309">
                  <c:v>780</c:v>
                </c:pt>
                <c:pt idx="310">
                  <c:v>818.1</c:v>
                </c:pt>
                <c:pt idx="311">
                  <c:v>714.4</c:v>
                </c:pt>
                <c:pt idx="312">
                  <c:v>765.5</c:v>
                </c:pt>
                <c:pt idx="313">
                  <c:v>790.6</c:v>
                </c:pt>
                <c:pt idx="314">
                  <c:v>797.1</c:v>
                </c:pt>
                <c:pt idx="315">
                  <c:v>756.5</c:v>
                </c:pt>
                <c:pt idx="316">
                  <c:v>-999</c:v>
                </c:pt>
                <c:pt idx="317">
                  <c:v>718.4</c:v>
                </c:pt>
                <c:pt idx="318">
                  <c:v>865.2</c:v>
                </c:pt>
                <c:pt idx="319">
                  <c:v>718.4</c:v>
                </c:pt>
                <c:pt idx="320">
                  <c:v>896.7</c:v>
                </c:pt>
                <c:pt idx="321">
                  <c:v>824.6</c:v>
                </c:pt>
                <c:pt idx="322">
                  <c:v>759</c:v>
                </c:pt>
                <c:pt idx="323">
                  <c:v>540.1</c:v>
                </c:pt>
                <c:pt idx="324">
                  <c:v>852.2</c:v>
                </c:pt>
                <c:pt idx="325">
                  <c:v>896.7</c:v>
                </c:pt>
                <c:pt idx="326">
                  <c:v>635.79999999999995</c:v>
                </c:pt>
                <c:pt idx="327">
                  <c:v>-999</c:v>
                </c:pt>
                <c:pt idx="328">
                  <c:v>773.5</c:v>
                </c:pt>
                <c:pt idx="329">
                  <c:v>718.4</c:v>
                </c:pt>
                <c:pt idx="330">
                  <c:v>852.2</c:v>
                </c:pt>
                <c:pt idx="331">
                  <c:v>820.6</c:v>
                </c:pt>
                <c:pt idx="332">
                  <c:v>852.2</c:v>
                </c:pt>
                <c:pt idx="333">
                  <c:v>831.1</c:v>
                </c:pt>
                <c:pt idx="334">
                  <c:v>858.7</c:v>
                </c:pt>
                <c:pt idx="335">
                  <c:v>818.1</c:v>
                </c:pt>
                <c:pt idx="336">
                  <c:v>820.6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8-0C43-8951-9EAE3971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066991"/>
        <c:axId val="1"/>
      </c:scatterChart>
      <c:valAx>
        <c:axId val="201306699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0669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552</c:v>
                </c:pt>
                <c:pt idx="52">
                  <c:v>1184</c:v>
                </c:pt>
                <c:pt idx="53">
                  <c:v>1165</c:v>
                </c:pt>
                <c:pt idx="54">
                  <c:v>1104</c:v>
                </c:pt>
                <c:pt idx="55">
                  <c:v>1191</c:v>
                </c:pt>
                <c:pt idx="56">
                  <c:v>1458</c:v>
                </c:pt>
                <c:pt idx="57">
                  <c:v>677</c:v>
                </c:pt>
                <c:pt idx="58">
                  <c:v>1683</c:v>
                </c:pt>
                <c:pt idx="59">
                  <c:v>560</c:v>
                </c:pt>
                <c:pt idx="60">
                  <c:v>790</c:v>
                </c:pt>
                <c:pt idx="61">
                  <c:v>1058</c:v>
                </c:pt>
                <c:pt idx="62">
                  <c:v>1295</c:v>
                </c:pt>
                <c:pt idx="63">
                  <c:v>906</c:v>
                </c:pt>
                <c:pt idx="64">
                  <c:v>1865</c:v>
                </c:pt>
                <c:pt idx="65">
                  <c:v>1289</c:v>
                </c:pt>
                <c:pt idx="66">
                  <c:v>-999</c:v>
                </c:pt>
                <c:pt idx="67">
                  <c:v>1618</c:v>
                </c:pt>
                <c:pt idx="68">
                  <c:v>563</c:v>
                </c:pt>
                <c:pt idx="69">
                  <c:v>-999</c:v>
                </c:pt>
                <c:pt idx="70">
                  <c:v>1347</c:v>
                </c:pt>
                <c:pt idx="71">
                  <c:v>1531</c:v>
                </c:pt>
                <c:pt idx="72">
                  <c:v>927</c:v>
                </c:pt>
                <c:pt idx="73">
                  <c:v>699</c:v>
                </c:pt>
                <c:pt idx="74">
                  <c:v>985</c:v>
                </c:pt>
                <c:pt idx="75">
                  <c:v>732</c:v>
                </c:pt>
                <c:pt idx="76">
                  <c:v>694</c:v>
                </c:pt>
                <c:pt idx="77">
                  <c:v>-999</c:v>
                </c:pt>
                <c:pt idx="78">
                  <c:v>395</c:v>
                </c:pt>
                <c:pt idx="79">
                  <c:v>929</c:v>
                </c:pt>
                <c:pt idx="80">
                  <c:v>615</c:v>
                </c:pt>
                <c:pt idx="81">
                  <c:v>478</c:v>
                </c:pt>
                <c:pt idx="82">
                  <c:v>784</c:v>
                </c:pt>
                <c:pt idx="83">
                  <c:v>517</c:v>
                </c:pt>
                <c:pt idx="84">
                  <c:v>748</c:v>
                </c:pt>
                <c:pt idx="85">
                  <c:v>646</c:v>
                </c:pt>
                <c:pt idx="86">
                  <c:v>420</c:v>
                </c:pt>
                <c:pt idx="87">
                  <c:v>762</c:v>
                </c:pt>
                <c:pt idx="88">
                  <c:v>905</c:v>
                </c:pt>
                <c:pt idx="89">
                  <c:v>-999</c:v>
                </c:pt>
                <c:pt idx="90">
                  <c:v>921</c:v>
                </c:pt>
                <c:pt idx="91">
                  <c:v>-999</c:v>
                </c:pt>
                <c:pt idx="92">
                  <c:v>-999</c:v>
                </c:pt>
                <c:pt idx="93">
                  <c:v>1207</c:v>
                </c:pt>
                <c:pt idx="94">
                  <c:v>596</c:v>
                </c:pt>
                <c:pt idx="95">
                  <c:v>2624</c:v>
                </c:pt>
                <c:pt idx="96">
                  <c:v>1736</c:v>
                </c:pt>
                <c:pt idx="97">
                  <c:v>912</c:v>
                </c:pt>
                <c:pt idx="98">
                  <c:v>715</c:v>
                </c:pt>
                <c:pt idx="99">
                  <c:v>641</c:v>
                </c:pt>
                <c:pt idx="100">
                  <c:v>1003</c:v>
                </c:pt>
                <c:pt idx="101">
                  <c:v>918</c:v>
                </c:pt>
                <c:pt idx="102">
                  <c:v>2014</c:v>
                </c:pt>
                <c:pt idx="103">
                  <c:v>753</c:v>
                </c:pt>
                <c:pt idx="104">
                  <c:v>851</c:v>
                </c:pt>
                <c:pt idx="105">
                  <c:v>910</c:v>
                </c:pt>
                <c:pt idx="106">
                  <c:v>722</c:v>
                </c:pt>
                <c:pt idx="107">
                  <c:v>819</c:v>
                </c:pt>
                <c:pt idx="108">
                  <c:v>671</c:v>
                </c:pt>
                <c:pt idx="109">
                  <c:v>640</c:v>
                </c:pt>
                <c:pt idx="110">
                  <c:v>955</c:v>
                </c:pt>
                <c:pt idx="111">
                  <c:v>494</c:v>
                </c:pt>
                <c:pt idx="112">
                  <c:v>1204</c:v>
                </c:pt>
                <c:pt idx="113">
                  <c:v>565</c:v>
                </c:pt>
                <c:pt idx="114">
                  <c:v>911</c:v>
                </c:pt>
                <c:pt idx="115">
                  <c:v>853</c:v>
                </c:pt>
                <c:pt idx="116">
                  <c:v>-999</c:v>
                </c:pt>
                <c:pt idx="117">
                  <c:v>966</c:v>
                </c:pt>
                <c:pt idx="118">
                  <c:v>950</c:v>
                </c:pt>
                <c:pt idx="119">
                  <c:v>1016</c:v>
                </c:pt>
                <c:pt idx="120">
                  <c:v>-999</c:v>
                </c:pt>
                <c:pt idx="121">
                  <c:v>1334</c:v>
                </c:pt>
                <c:pt idx="122">
                  <c:v>-999</c:v>
                </c:pt>
                <c:pt idx="123">
                  <c:v>1219</c:v>
                </c:pt>
                <c:pt idx="124">
                  <c:v>870</c:v>
                </c:pt>
                <c:pt idx="125">
                  <c:v>7821</c:v>
                </c:pt>
                <c:pt idx="126">
                  <c:v>1596</c:v>
                </c:pt>
                <c:pt idx="127">
                  <c:v>1157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2021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656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789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548</c:v>
                </c:pt>
                <c:pt idx="248">
                  <c:v>-999</c:v>
                </c:pt>
                <c:pt idx="249">
                  <c:v>478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1020</c:v>
                </c:pt>
                <c:pt idx="259">
                  <c:v>684</c:v>
                </c:pt>
                <c:pt idx="260">
                  <c:v>550</c:v>
                </c:pt>
                <c:pt idx="261">
                  <c:v>3151</c:v>
                </c:pt>
                <c:pt idx="262">
                  <c:v>-999</c:v>
                </c:pt>
                <c:pt idx="263">
                  <c:v>1131</c:v>
                </c:pt>
                <c:pt idx="264">
                  <c:v>-999</c:v>
                </c:pt>
                <c:pt idx="265">
                  <c:v>1931</c:v>
                </c:pt>
                <c:pt idx="266">
                  <c:v>614</c:v>
                </c:pt>
                <c:pt idx="267">
                  <c:v>764</c:v>
                </c:pt>
                <c:pt idx="268">
                  <c:v>1180</c:v>
                </c:pt>
                <c:pt idx="269">
                  <c:v>848</c:v>
                </c:pt>
                <c:pt idx="270">
                  <c:v>466</c:v>
                </c:pt>
                <c:pt idx="271">
                  <c:v>966</c:v>
                </c:pt>
                <c:pt idx="272">
                  <c:v>830</c:v>
                </c:pt>
                <c:pt idx="273">
                  <c:v>585</c:v>
                </c:pt>
                <c:pt idx="274">
                  <c:v>-999</c:v>
                </c:pt>
                <c:pt idx="275">
                  <c:v>656</c:v>
                </c:pt>
                <c:pt idx="276">
                  <c:v>741</c:v>
                </c:pt>
                <c:pt idx="277">
                  <c:v>612</c:v>
                </c:pt>
                <c:pt idx="278">
                  <c:v>995</c:v>
                </c:pt>
                <c:pt idx="279">
                  <c:v>835</c:v>
                </c:pt>
                <c:pt idx="280">
                  <c:v>648</c:v>
                </c:pt>
                <c:pt idx="281">
                  <c:v>1394</c:v>
                </c:pt>
                <c:pt idx="282">
                  <c:v>463</c:v>
                </c:pt>
                <c:pt idx="283">
                  <c:v>697</c:v>
                </c:pt>
                <c:pt idx="284">
                  <c:v>732</c:v>
                </c:pt>
                <c:pt idx="285">
                  <c:v>-999</c:v>
                </c:pt>
                <c:pt idx="286">
                  <c:v>775</c:v>
                </c:pt>
                <c:pt idx="287">
                  <c:v>593</c:v>
                </c:pt>
                <c:pt idx="288">
                  <c:v>386</c:v>
                </c:pt>
                <c:pt idx="289">
                  <c:v>604</c:v>
                </c:pt>
                <c:pt idx="290">
                  <c:v>1250</c:v>
                </c:pt>
                <c:pt idx="291">
                  <c:v>940</c:v>
                </c:pt>
                <c:pt idx="292">
                  <c:v>591</c:v>
                </c:pt>
                <c:pt idx="293">
                  <c:v>811</c:v>
                </c:pt>
                <c:pt idx="294">
                  <c:v>467</c:v>
                </c:pt>
                <c:pt idx="295">
                  <c:v>425</c:v>
                </c:pt>
                <c:pt idx="296">
                  <c:v>552</c:v>
                </c:pt>
                <c:pt idx="297">
                  <c:v>509</c:v>
                </c:pt>
                <c:pt idx="298">
                  <c:v>543</c:v>
                </c:pt>
                <c:pt idx="299">
                  <c:v>396</c:v>
                </c:pt>
                <c:pt idx="300">
                  <c:v>438</c:v>
                </c:pt>
                <c:pt idx="301">
                  <c:v>-999</c:v>
                </c:pt>
                <c:pt idx="302">
                  <c:v>1025</c:v>
                </c:pt>
                <c:pt idx="303">
                  <c:v>327</c:v>
                </c:pt>
                <c:pt idx="304">
                  <c:v>395</c:v>
                </c:pt>
                <c:pt idx="305">
                  <c:v>454</c:v>
                </c:pt>
                <c:pt idx="306">
                  <c:v>526</c:v>
                </c:pt>
                <c:pt idx="307">
                  <c:v>538</c:v>
                </c:pt>
                <c:pt idx="308">
                  <c:v>520</c:v>
                </c:pt>
                <c:pt idx="309">
                  <c:v>532</c:v>
                </c:pt>
                <c:pt idx="310">
                  <c:v>462</c:v>
                </c:pt>
                <c:pt idx="311">
                  <c:v>388</c:v>
                </c:pt>
                <c:pt idx="312">
                  <c:v>676</c:v>
                </c:pt>
                <c:pt idx="313">
                  <c:v>783</c:v>
                </c:pt>
                <c:pt idx="314">
                  <c:v>872</c:v>
                </c:pt>
                <c:pt idx="315">
                  <c:v>640</c:v>
                </c:pt>
                <c:pt idx="316">
                  <c:v>-999</c:v>
                </c:pt>
                <c:pt idx="317">
                  <c:v>915</c:v>
                </c:pt>
                <c:pt idx="318">
                  <c:v>1208</c:v>
                </c:pt>
                <c:pt idx="319">
                  <c:v>1695</c:v>
                </c:pt>
                <c:pt idx="320">
                  <c:v>1237</c:v>
                </c:pt>
                <c:pt idx="321">
                  <c:v>724</c:v>
                </c:pt>
                <c:pt idx="322">
                  <c:v>2817</c:v>
                </c:pt>
                <c:pt idx="323">
                  <c:v>5125</c:v>
                </c:pt>
                <c:pt idx="324">
                  <c:v>1619</c:v>
                </c:pt>
                <c:pt idx="325">
                  <c:v>552</c:v>
                </c:pt>
                <c:pt idx="326">
                  <c:v>1062</c:v>
                </c:pt>
                <c:pt idx="327">
                  <c:v>-999</c:v>
                </c:pt>
                <c:pt idx="328">
                  <c:v>1084</c:v>
                </c:pt>
                <c:pt idx="329">
                  <c:v>885</c:v>
                </c:pt>
                <c:pt idx="330">
                  <c:v>1256</c:v>
                </c:pt>
                <c:pt idx="331">
                  <c:v>391</c:v>
                </c:pt>
                <c:pt idx="332">
                  <c:v>1174</c:v>
                </c:pt>
                <c:pt idx="333">
                  <c:v>726</c:v>
                </c:pt>
                <c:pt idx="334">
                  <c:v>962</c:v>
                </c:pt>
                <c:pt idx="335">
                  <c:v>402</c:v>
                </c:pt>
                <c:pt idx="336">
                  <c:v>1326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FB-5441-86AC-A0A6B65732A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548</c:v>
                </c:pt>
                <c:pt idx="52">
                  <c:v>3225</c:v>
                </c:pt>
                <c:pt idx="53">
                  <c:v>1868</c:v>
                </c:pt>
                <c:pt idx="54">
                  <c:v>1651</c:v>
                </c:pt>
                <c:pt idx="55">
                  <c:v>2267</c:v>
                </c:pt>
                <c:pt idx="56">
                  <c:v>3620</c:v>
                </c:pt>
                <c:pt idx="57">
                  <c:v>878</c:v>
                </c:pt>
                <c:pt idx="58">
                  <c:v>1061</c:v>
                </c:pt>
                <c:pt idx="59">
                  <c:v>1622</c:v>
                </c:pt>
                <c:pt idx="60">
                  <c:v>1349</c:v>
                </c:pt>
                <c:pt idx="61">
                  <c:v>2075</c:v>
                </c:pt>
                <c:pt idx="62">
                  <c:v>819</c:v>
                </c:pt>
                <c:pt idx="63">
                  <c:v>3853</c:v>
                </c:pt>
                <c:pt idx="64">
                  <c:v>1705</c:v>
                </c:pt>
                <c:pt idx="65">
                  <c:v>3843</c:v>
                </c:pt>
                <c:pt idx="66">
                  <c:v>-999</c:v>
                </c:pt>
                <c:pt idx="67">
                  <c:v>1931</c:v>
                </c:pt>
                <c:pt idx="68">
                  <c:v>2525</c:v>
                </c:pt>
                <c:pt idx="69">
                  <c:v>-999</c:v>
                </c:pt>
                <c:pt idx="70">
                  <c:v>2666</c:v>
                </c:pt>
                <c:pt idx="71">
                  <c:v>899</c:v>
                </c:pt>
                <c:pt idx="72">
                  <c:v>2056</c:v>
                </c:pt>
                <c:pt idx="73">
                  <c:v>1359</c:v>
                </c:pt>
                <c:pt idx="74">
                  <c:v>654</c:v>
                </c:pt>
                <c:pt idx="75">
                  <c:v>1104</c:v>
                </c:pt>
                <c:pt idx="76">
                  <c:v>810</c:v>
                </c:pt>
                <c:pt idx="77">
                  <c:v>-999</c:v>
                </c:pt>
                <c:pt idx="78">
                  <c:v>1366</c:v>
                </c:pt>
                <c:pt idx="79">
                  <c:v>1243</c:v>
                </c:pt>
                <c:pt idx="80">
                  <c:v>1036</c:v>
                </c:pt>
                <c:pt idx="81">
                  <c:v>759</c:v>
                </c:pt>
                <c:pt idx="82">
                  <c:v>662</c:v>
                </c:pt>
                <c:pt idx="83">
                  <c:v>837</c:v>
                </c:pt>
                <c:pt idx="84">
                  <c:v>846</c:v>
                </c:pt>
                <c:pt idx="85">
                  <c:v>855</c:v>
                </c:pt>
                <c:pt idx="86">
                  <c:v>859</c:v>
                </c:pt>
                <c:pt idx="87">
                  <c:v>605</c:v>
                </c:pt>
                <c:pt idx="88">
                  <c:v>1259</c:v>
                </c:pt>
                <c:pt idx="89">
                  <c:v>-999</c:v>
                </c:pt>
                <c:pt idx="90">
                  <c:v>361</c:v>
                </c:pt>
                <c:pt idx="91">
                  <c:v>-999</c:v>
                </c:pt>
                <c:pt idx="92">
                  <c:v>-999</c:v>
                </c:pt>
                <c:pt idx="93">
                  <c:v>848</c:v>
                </c:pt>
                <c:pt idx="94">
                  <c:v>1217</c:v>
                </c:pt>
                <c:pt idx="95">
                  <c:v>645</c:v>
                </c:pt>
                <c:pt idx="96">
                  <c:v>1066</c:v>
                </c:pt>
                <c:pt idx="97">
                  <c:v>934</c:v>
                </c:pt>
                <c:pt idx="98">
                  <c:v>401</c:v>
                </c:pt>
                <c:pt idx="99">
                  <c:v>682</c:v>
                </c:pt>
                <c:pt idx="100">
                  <c:v>878</c:v>
                </c:pt>
                <c:pt idx="101">
                  <c:v>1355</c:v>
                </c:pt>
                <c:pt idx="102">
                  <c:v>1192</c:v>
                </c:pt>
                <c:pt idx="103">
                  <c:v>1074</c:v>
                </c:pt>
                <c:pt idx="104">
                  <c:v>1296</c:v>
                </c:pt>
                <c:pt idx="105">
                  <c:v>621</c:v>
                </c:pt>
                <c:pt idx="106">
                  <c:v>819</c:v>
                </c:pt>
                <c:pt idx="107">
                  <c:v>837</c:v>
                </c:pt>
                <c:pt idx="108">
                  <c:v>4919</c:v>
                </c:pt>
                <c:pt idx="109">
                  <c:v>1368</c:v>
                </c:pt>
                <c:pt idx="110">
                  <c:v>589</c:v>
                </c:pt>
                <c:pt idx="111">
                  <c:v>1112</c:v>
                </c:pt>
                <c:pt idx="112">
                  <c:v>2691</c:v>
                </c:pt>
                <c:pt idx="113">
                  <c:v>821</c:v>
                </c:pt>
                <c:pt idx="114">
                  <c:v>750</c:v>
                </c:pt>
                <c:pt idx="115">
                  <c:v>1521</c:v>
                </c:pt>
                <c:pt idx="116">
                  <c:v>-999</c:v>
                </c:pt>
                <c:pt idx="117">
                  <c:v>1576</c:v>
                </c:pt>
                <c:pt idx="118">
                  <c:v>2523</c:v>
                </c:pt>
                <c:pt idx="119">
                  <c:v>2477</c:v>
                </c:pt>
                <c:pt idx="120">
                  <c:v>-999</c:v>
                </c:pt>
                <c:pt idx="121">
                  <c:v>1987</c:v>
                </c:pt>
                <c:pt idx="122">
                  <c:v>-999</c:v>
                </c:pt>
                <c:pt idx="123">
                  <c:v>1148</c:v>
                </c:pt>
                <c:pt idx="124">
                  <c:v>1456</c:v>
                </c:pt>
                <c:pt idx="125">
                  <c:v>515</c:v>
                </c:pt>
                <c:pt idx="126">
                  <c:v>978</c:v>
                </c:pt>
                <c:pt idx="127">
                  <c:v>568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1327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2053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559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865</c:v>
                </c:pt>
                <c:pt idx="248">
                  <c:v>-999</c:v>
                </c:pt>
                <c:pt idx="249">
                  <c:v>755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1425</c:v>
                </c:pt>
                <c:pt idx="259">
                  <c:v>2028</c:v>
                </c:pt>
                <c:pt idx="260">
                  <c:v>596</c:v>
                </c:pt>
                <c:pt idx="261">
                  <c:v>1196</c:v>
                </c:pt>
                <c:pt idx="262">
                  <c:v>-999</c:v>
                </c:pt>
                <c:pt idx="263">
                  <c:v>453</c:v>
                </c:pt>
                <c:pt idx="264">
                  <c:v>-999</c:v>
                </c:pt>
                <c:pt idx="265">
                  <c:v>4483</c:v>
                </c:pt>
                <c:pt idx="266">
                  <c:v>1362</c:v>
                </c:pt>
                <c:pt idx="267">
                  <c:v>908</c:v>
                </c:pt>
                <c:pt idx="268">
                  <c:v>555</c:v>
                </c:pt>
                <c:pt idx="269">
                  <c:v>915</c:v>
                </c:pt>
                <c:pt idx="270">
                  <c:v>929</c:v>
                </c:pt>
                <c:pt idx="271">
                  <c:v>428</c:v>
                </c:pt>
                <c:pt idx="272">
                  <c:v>1596</c:v>
                </c:pt>
                <c:pt idx="273">
                  <c:v>1344</c:v>
                </c:pt>
                <c:pt idx="274">
                  <c:v>-999</c:v>
                </c:pt>
                <c:pt idx="275">
                  <c:v>1791</c:v>
                </c:pt>
                <c:pt idx="276">
                  <c:v>1918</c:v>
                </c:pt>
                <c:pt idx="277">
                  <c:v>640</c:v>
                </c:pt>
                <c:pt idx="278">
                  <c:v>546</c:v>
                </c:pt>
                <c:pt idx="279">
                  <c:v>534</c:v>
                </c:pt>
                <c:pt idx="280">
                  <c:v>595</c:v>
                </c:pt>
                <c:pt idx="281">
                  <c:v>522</c:v>
                </c:pt>
                <c:pt idx="282">
                  <c:v>689</c:v>
                </c:pt>
                <c:pt idx="283">
                  <c:v>687</c:v>
                </c:pt>
                <c:pt idx="284">
                  <c:v>748</c:v>
                </c:pt>
                <c:pt idx="285">
                  <c:v>-999</c:v>
                </c:pt>
                <c:pt idx="286">
                  <c:v>694</c:v>
                </c:pt>
                <c:pt idx="287">
                  <c:v>838</c:v>
                </c:pt>
                <c:pt idx="288">
                  <c:v>714</c:v>
                </c:pt>
                <c:pt idx="289">
                  <c:v>977</c:v>
                </c:pt>
                <c:pt idx="290">
                  <c:v>377</c:v>
                </c:pt>
                <c:pt idx="291">
                  <c:v>1140</c:v>
                </c:pt>
                <c:pt idx="292">
                  <c:v>295</c:v>
                </c:pt>
                <c:pt idx="293">
                  <c:v>864</c:v>
                </c:pt>
                <c:pt idx="294">
                  <c:v>620</c:v>
                </c:pt>
                <c:pt idx="295">
                  <c:v>575</c:v>
                </c:pt>
                <c:pt idx="296">
                  <c:v>666</c:v>
                </c:pt>
                <c:pt idx="297">
                  <c:v>1217</c:v>
                </c:pt>
                <c:pt idx="298">
                  <c:v>896</c:v>
                </c:pt>
                <c:pt idx="299">
                  <c:v>714</c:v>
                </c:pt>
                <c:pt idx="300">
                  <c:v>1152</c:v>
                </c:pt>
                <c:pt idx="301">
                  <c:v>-999</c:v>
                </c:pt>
                <c:pt idx="302">
                  <c:v>1163</c:v>
                </c:pt>
                <c:pt idx="303">
                  <c:v>1656</c:v>
                </c:pt>
                <c:pt idx="304">
                  <c:v>1655</c:v>
                </c:pt>
                <c:pt idx="305">
                  <c:v>1945</c:v>
                </c:pt>
                <c:pt idx="306">
                  <c:v>1571</c:v>
                </c:pt>
                <c:pt idx="307">
                  <c:v>665</c:v>
                </c:pt>
                <c:pt idx="308">
                  <c:v>951</c:v>
                </c:pt>
                <c:pt idx="309">
                  <c:v>993</c:v>
                </c:pt>
                <c:pt idx="310">
                  <c:v>733</c:v>
                </c:pt>
                <c:pt idx="311">
                  <c:v>702</c:v>
                </c:pt>
                <c:pt idx="312">
                  <c:v>589</c:v>
                </c:pt>
                <c:pt idx="313">
                  <c:v>2861</c:v>
                </c:pt>
                <c:pt idx="314">
                  <c:v>726</c:v>
                </c:pt>
                <c:pt idx="315">
                  <c:v>980</c:v>
                </c:pt>
                <c:pt idx="316">
                  <c:v>-999</c:v>
                </c:pt>
                <c:pt idx="317">
                  <c:v>2657</c:v>
                </c:pt>
                <c:pt idx="318">
                  <c:v>3850</c:v>
                </c:pt>
                <c:pt idx="319">
                  <c:v>1288</c:v>
                </c:pt>
                <c:pt idx="320">
                  <c:v>2834</c:v>
                </c:pt>
                <c:pt idx="321">
                  <c:v>742</c:v>
                </c:pt>
                <c:pt idx="322">
                  <c:v>2902</c:v>
                </c:pt>
                <c:pt idx="323">
                  <c:v>4335</c:v>
                </c:pt>
                <c:pt idx="324">
                  <c:v>9280</c:v>
                </c:pt>
                <c:pt idx="325">
                  <c:v>554</c:v>
                </c:pt>
                <c:pt idx="326">
                  <c:v>809</c:v>
                </c:pt>
                <c:pt idx="327">
                  <c:v>-999</c:v>
                </c:pt>
                <c:pt idx="328">
                  <c:v>1781</c:v>
                </c:pt>
                <c:pt idx="329">
                  <c:v>1354</c:v>
                </c:pt>
                <c:pt idx="330">
                  <c:v>1580</c:v>
                </c:pt>
                <c:pt idx="331">
                  <c:v>1226</c:v>
                </c:pt>
                <c:pt idx="332">
                  <c:v>1408</c:v>
                </c:pt>
                <c:pt idx="333">
                  <c:v>965</c:v>
                </c:pt>
                <c:pt idx="334">
                  <c:v>4270</c:v>
                </c:pt>
                <c:pt idx="335">
                  <c:v>5106</c:v>
                </c:pt>
                <c:pt idx="336">
                  <c:v>2138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FB-5441-86AC-A0A6B657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037119"/>
        <c:axId val="1"/>
      </c:scatterChart>
      <c:valAx>
        <c:axId val="201303711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3037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-0.9942601488553714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-999</c:v>
                </c:pt>
                <c:pt idx="67">
                  <c:v>1</c:v>
                </c:pt>
                <c:pt idx="68">
                  <c:v>1</c:v>
                </c:pt>
                <c:pt idx="69">
                  <c:v>-999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-999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-999</c:v>
                </c:pt>
                <c:pt idx="90">
                  <c:v>1</c:v>
                </c:pt>
                <c:pt idx="91">
                  <c:v>-999</c:v>
                </c:pt>
                <c:pt idx="92">
                  <c:v>-999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-999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-999</c:v>
                </c:pt>
                <c:pt idx="121">
                  <c:v>1</c:v>
                </c:pt>
                <c:pt idx="122">
                  <c:v>-999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1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1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1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1</c:v>
                </c:pt>
                <c:pt idx="248">
                  <c:v>-999</c:v>
                </c:pt>
                <c:pt idx="249">
                  <c:v>1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-999</c:v>
                </c:pt>
                <c:pt idx="263">
                  <c:v>1</c:v>
                </c:pt>
                <c:pt idx="264">
                  <c:v>-999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-999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-999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-999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-999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-999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0.9</c:v>
                </c:pt>
                <c:pt idx="53">
                  <c:v>1.3</c:v>
                </c:pt>
                <c:pt idx="54">
                  <c:v>2.4</c:v>
                </c:pt>
                <c:pt idx="55">
                  <c:v>4</c:v>
                </c:pt>
                <c:pt idx="56">
                  <c:v>5.0999999999999996</c:v>
                </c:pt>
                <c:pt idx="57">
                  <c:v>6.4</c:v>
                </c:pt>
                <c:pt idx="58">
                  <c:v>7.5</c:v>
                </c:pt>
                <c:pt idx="59">
                  <c:v>8.6</c:v>
                </c:pt>
                <c:pt idx="60">
                  <c:v>9.8000000000000007</c:v>
                </c:pt>
                <c:pt idx="61">
                  <c:v>11.3</c:v>
                </c:pt>
                <c:pt idx="62">
                  <c:v>12.6</c:v>
                </c:pt>
                <c:pt idx="63">
                  <c:v>14</c:v>
                </c:pt>
                <c:pt idx="64">
                  <c:v>15.5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19.7</c:v>
                </c:pt>
                <c:pt idx="68">
                  <c:v>20.8</c:v>
                </c:pt>
                <c:pt idx="69">
                  <c:v>22.6</c:v>
                </c:pt>
                <c:pt idx="70">
                  <c:v>23.7</c:v>
                </c:pt>
                <c:pt idx="71">
                  <c:v>25.7</c:v>
                </c:pt>
                <c:pt idx="72">
                  <c:v>26.6</c:v>
                </c:pt>
                <c:pt idx="73">
                  <c:v>28.4</c:v>
                </c:pt>
                <c:pt idx="74">
                  <c:v>29.9</c:v>
                </c:pt>
                <c:pt idx="75">
                  <c:v>31.3</c:v>
                </c:pt>
                <c:pt idx="76">
                  <c:v>32.6</c:v>
                </c:pt>
                <c:pt idx="77">
                  <c:v>34.4</c:v>
                </c:pt>
                <c:pt idx="78">
                  <c:v>35.700000000000003</c:v>
                </c:pt>
                <c:pt idx="79">
                  <c:v>37.299999999999997</c:v>
                </c:pt>
                <c:pt idx="80">
                  <c:v>38.6</c:v>
                </c:pt>
                <c:pt idx="81">
                  <c:v>40.1</c:v>
                </c:pt>
                <c:pt idx="82">
                  <c:v>41.9</c:v>
                </c:pt>
                <c:pt idx="83">
                  <c:v>43.2</c:v>
                </c:pt>
                <c:pt idx="84">
                  <c:v>44.8</c:v>
                </c:pt>
                <c:pt idx="85">
                  <c:v>46.1</c:v>
                </c:pt>
                <c:pt idx="86">
                  <c:v>47.4</c:v>
                </c:pt>
                <c:pt idx="87">
                  <c:v>49.2</c:v>
                </c:pt>
                <c:pt idx="88">
                  <c:v>50.4</c:v>
                </c:pt>
                <c:pt idx="89">
                  <c:v>51.9</c:v>
                </c:pt>
                <c:pt idx="90">
                  <c:v>53.4</c:v>
                </c:pt>
                <c:pt idx="91">
                  <c:v>54.6</c:v>
                </c:pt>
                <c:pt idx="92">
                  <c:v>56.3</c:v>
                </c:pt>
                <c:pt idx="93">
                  <c:v>57.9</c:v>
                </c:pt>
                <c:pt idx="94">
                  <c:v>59</c:v>
                </c:pt>
                <c:pt idx="95">
                  <c:v>60.8</c:v>
                </c:pt>
                <c:pt idx="96">
                  <c:v>62.1</c:v>
                </c:pt>
                <c:pt idx="97">
                  <c:v>63.6</c:v>
                </c:pt>
                <c:pt idx="98">
                  <c:v>65.2</c:v>
                </c:pt>
                <c:pt idx="99">
                  <c:v>66.099999999999994</c:v>
                </c:pt>
                <c:pt idx="100">
                  <c:v>67.8</c:v>
                </c:pt>
                <c:pt idx="101">
                  <c:v>69.400000000000006</c:v>
                </c:pt>
                <c:pt idx="102">
                  <c:v>70.5</c:v>
                </c:pt>
                <c:pt idx="103">
                  <c:v>71.900000000000006</c:v>
                </c:pt>
                <c:pt idx="104">
                  <c:v>73.2</c:v>
                </c:pt>
                <c:pt idx="105">
                  <c:v>74.7</c:v>
                </c:pt>
                <c:pt idx="106">
                  <c:v>76.099999999999994</c:v>
                </c:pt>
                <c:pt idx="107">
                  <c:v>77.400000000000006</c:v>
                </c:pt>
                <c:pt idx="108">
                  <c:v>79.2</c:v>
                </c:pt>
                <c:pt idx="109">
                  <c:v>80.3</c:v>
                </c:pt>
                <c:pt idx="110">
                  <c:v>82</c:v>
                </c:pt>
                <c:pt idx="111">
                  <c:v>83.4</c:v>
                </c:pt>
                <c:pt idx="112">
                  <c:v>84.9</c:v>
                </c:pt>
                <c:pt idx="113">
                  <c:v>86.3</c:v>
                </c:pt>
                <c:pt idx="114">
                  <c:v>88.1</c:v>
                </c:pt>
                <c:pt idx="115">
                  <c:v>89.2</c:v>
                </c:pt>
                <c:pt idx="116">
                  <c:v>91.2</c:v>
                </c:pt>
                <c:pt idx="117">
                  <c:v>92.3</c:v>
                </c:pt>
                <c:pt idx="118">
                  <c:v>94.2</c:v>
                </c:pt>
                <c:pt idx="119">
                  <c:v>96</c:v>
                </c:pt>
                <c:pt idx="120">
                  <c:v>97.1</c:v>
                </c:pt>
                <c:pt idx="121">
                  <c:v>98.7</c:v>
                </c:pt>
                <c:pt idx="122">
                  <c:v>100.2</c:v>
                </c:pt>
                <c:pt idx="123">
                  <c:v>101.6</c:v>
                </c:pt>
                <c:pt idx="124">
                  <c:v>103.1</c:v>
                </c:pt>
                <c:pt idx="125">
                  <c:v>104.5</c:v>
                </c:pt>
                <c:pt idx="126">
                  <c:v>106</c:v>
                </c:pt>
                <c:pt idx="127">
                  <c:v>107.6</c:v>
                </c:pt>
                <c:pt idx="128">
                  <c:v>109.3</c:v>
                </c:pt>
                <c:pt idx="129">
                  <c:v>110.7</c:v>
                </c:pt>
                <c:pt idx="130">
                  <c:v>111.8</c:v>
                </c:pt>
                <c:pt idx="131">
                  <c:v>113.8</c:v>
                </c:pt>
                <c:pt idx="132">
                  <c:v>115.3</c:v>
                </c:pt>
                <c:pt idx="133">
                  <c:v>116.4</c:v>
                </c:pt>
                <c:pt idx="134">
                  <c:v>118</c:v>
                </c:pt>
                <c:pt idx="135">
                  <c:v>119.5</c:v>
                </c:pt>
                <c:pt idx="136">
                  <c:v>120.7</c:v>
                </c:pt>
                <c:pt idx="137">
                  <c:v>122.2</c:v>
                </c:pt>
                <c:pt idx="138">
                  <c:v>123.8</c:v>
                </c:pt>
                <c:pt idx="139">
                  <c:v>124.9</c:v>
                </c:pt>
                <c:pt idx="140">
                  <c:v>126.6</c:v>
                </c:pt>
                <c:pt idx="141">
                  <c:v>128</c:v>
                </c:pt>
                <c:pt idx="142">
                  <c:v>129.30000000000001</c:v>
                </c:pt>
                <c:pt idx="143">
                  <c:v>130.80000000000001</c:v>
                </c:pt>
                <c:pt idx="144">
                  <c:v>131.9</c:v>
                </c:pt>
                <c:pt idx="145">
                  <c:v>133.69999999999999</c:v>
                </c:pt>
                <c:pt idx="146">
                  <c:v>134.6</c:v>
                </c:pt>
                <c:pt idx="147">
                  <c:v>136.19999999999999</c:v>
                </c:pt>
                <c:pt idx="148">
                  <c:v>137.5</c:v>
                </c:pt>
                <c:pt idx="149">
                  <c:v>138.80000000000001</c:v>
                </c:pt>
                <c:pt idx="150">
                  <c:v>140.19999999999999</c:v>
                </c:pt>
                <c:pt idx="151">
                  <c:v>141.9</c:v>
                </c:pt>
                <c:pt idx="152">
                  <c:v>142.80000000000001</c:v>
                </c:pt>
                <c:pt idx="153">
                  <c:v>144.4</c:v>
                </c:pt>
                <c:pt idx="154">
                  <c:v>145.9</c:v>
                </c:pt>
                <c:pt idx="155">
                  <c:v>147.30000000000001</c:v>
                </c:pt>
                <c:pt idx="156">
                  <c:v>149</c:v>
                </c:pt>
                <c:pt idx="157">
                  <c:v>150.6</c:v>
                </c:pt>
                <c:pt idx="158">
                  <c:v>152.1</c:v>
                </c:pt>
                <c:pt idx="159">
                  <c:v>153.5</c:v>
                </c:pt>
                <c:pt idx="160">
                  <c:v>155.19999999999999</c:v>
                </c:pt>
                <c:pt idx="161">
                  <c:v>156.80000000000001</c:v>
                </c:pt>
                <c:pt idx="162">
                  <c:v>158.1</c:v>
                </c:pt>
                <c:pt idx="163">
                  <c:v>159.69999999999999</c:v>
                </c:pt>
                <c:pt idx="164">
                  <c:v>161.5</c:v>
                </c:pt>
                <c:pt idx="165">
                  <c:v>162.6</c:v>
                </c:pt>
                <c:pt idx="166">
                  <c:v>164.5</c:v>
                </c:pt>
                <c:pt idx="167">
                  <c:v>165.9</c:v>
                </c:pt>
                <c:pt idx="168">
                  <c:v>167.4</c:v>
                </c:pt>
                <c:pt idx="169">
                  <c:v>169</c:v>
                </c:pt>
                <c:pt idx="170">
                  <c:v>170.3</c:v>
                </c:pt>
                <c:pt idx="171">
                  <c:v>172.1</c:v>
                </c:pt>
                <c:pt idx="172">
                  <c:v>173.4</c:v>
                </c:pt>
                <c:pt idx="173">
                  <c:v>175</c:v>
                </c:pt>
                <c:pt idx="174">
                  <c:v>176.5</c:v>
                </c:pt>
                <c:pt idx="175">
                  <c:v>177.8</c:v>
                </c:pt>
                <c:pt idx="176">
                  <c:v>179.6</c:v>
                </c:pt>
                <c:pt idx="177">
                  <c:v>180.8</c:v>
                </c:pt>
                <c:pt idx="178">
                  <c:v>182.3</c:v>
                </c:pt>
                <c:pt idx="179">
                  <c:v>184.3</c:v>
                </c:pt>
                <c:pt idx="180">
                  <c:v>185</c:v>
                </c:pt>
                <c:pt idx="181">
                  <c:v>187.2</c:v>
                </c:pt>
                <c:pt idx="182">
                  <c:v>188.5</c:v>
                </c:pt>
                <c:pt idx="183">
                  <c:v>190</c:v>
                </c:pt>
                <c:pt idx="184">
                  <c:v>191.4</c:v>
                </c:pt>
                <c:pt idx="185">
                  <c:v>192.9</c:v>
                </c:pt>
                <c:pt idx="186">
                  <c:v>194</c:v>
                </c:pt>
                <c:pt idx="187">
                  <c:v>196</c:v>
                </c:pt>
                <c:pt idx="188">
                  <c:v>197.6</c:v>
                </c:pt>
                <c:pt idx="189">
                  <c:v>198.7</c:v>
                </c:pt>
                <c:pt idx="190">
                  <c:v>200.5</c:v>
                </c:pt>
                <c:pt idx="191">
                  <c:v>200.5</c:v>
                </c:pt>
                <c:pt idx="192">
                  <c:v>200.5</c:v>
                </c:pt>
                <c:pt idx="193">
                  <c:v>200.5</c:v>
                </c:pt>
                <c:pt idx="194">
                  <c:v>199.8</c:v>
                </c:pt>
                <c:pt idx="195">
                  <c:v>198.3</c:v>
                </c:pt>
                <c:pt idx="196">
                  <c:v>196.9</c:v>
                </c:pt>
                <c:pt idx="197">
                  <c:v>196</c:v>
                </c:pt>
                <c:pt idx="198">
                  <c:v>194.3</c:v>
                </c:pt>
                <c:pt idx="199">
                  <c:v>193.2</c:v>
                </c:pt>
                <c:pt idx="200">
                  <c:v>191.8</c:v>
                </c:pt>
                <c:pt idx="201">
                  <c:v>190.1</c:v>
                </c:pt>
                <c:pt idx="202">
                  <c:v>188.7</c:v>
                </c:pt>
                <c:pt idx="203">
                  <c:v>187.6</c:v>
                </c:pt>
                <c:pt idx="204">
                  <c:v>185.8</c:v>
                </c:pt>
                <c:pt idx="205">
                  <c:v>184.7</c:v>
                </c:pt>
                <c:pt idx="206">
                  <c:v>183.2</c:v>
                </c:pt>
                <c:pt idx="207">
                  <c:v>182.3</c:v>
                </c:pt>
                <c:pt idx="208">
                  <c:v>180.3</c:v>
                </c:pt>
                <c:pt idx="209">
                  <c:v>179.2</c:v>
                </c:pt>
                <c:pt idx="210">
                  <c:v>177.9</c:v>
                </c:pt>
                <c:pt idx="211">
                  <c:v>176.5</c:v>
                </c:pt>
                <c:pt idx="212">
                  <c:v>175.2</c:v>
                </c:pt>
                <c:pt idx="213">
                  <c:v>173.7</c:v>
                </c:pt>
                <c:pt idx="214">
                  <c:v>172.1</c:v>
                </c:pt>
                <c:pt idx="215">
                  <c:v>170.8</c:v>
                </c:pt>
                <c:pt idx="216">
                  <c:v>169.2</c:v>
                </c:pt>
                <c:pt idx="217">
                  <c:v>167.9</c:v>
                </c:pt>
                <c:pt idx="218">
                  <c:v>166.6</c:v>
                </c:pt>
                <c:pt idx="219">
                  <c:v>164.8</c:v>
                </c:pt>
                <c:pt idx="220">
                  <c:v>163.9</c:v>
                </c:pt>
                <c:pt idx="221">
                  <c:v>162.1</c:v>
                </c:pt>
                <c:pt idx="222">
                  <c:v>161</c:v>
                </c:pt>
                <c:pt idx="223">
                  <c:v>159.5</c:v>
                </c:pt>
                <c:pt idx="224">
                  <c:v>158.30000000000001</c:v>
                </c:pt>
                <c:pt idx="225">
                  <c:v>156.80000000000001</c:v>
                </c:pt>
                <c:pt idx="226">
                  <c:v>155.19999999999999</c:v>
                </c:pt>
                <c:pt idx="227">
                  <c:v>153.69999999999999</c:v>
                </c:pt>
                <c:pt idx="228">
                  <c:v>152.30000000000001</c:v>
                </c:pt>
                <c:pt idx="229">
                  <c:v>150.80000000000001</c:v>
                </c:pt>
                <c:pt idx="230">
                  <c:v>149.19999999999999</c:v>
                </c:pt>
                <c:pt idx="231">
                  <c:v>147.9</c:v>
                </c:pt>
                <c:pt idx="232">
                  <c:v>146.6</c:v>
                </c:pt>
                <c:pt idx="233">
                  <c:v>145</c:v>
                </c:pt>
                <c:pt idx="234">
                  <c:v>143.5</c:v>
                </c:pt>
                <c:pt idx="235">
                  <c:v>141.9</c:v>
                </c:pt>
                <c:pt idx="236">
                  <c:v>140.80000000000001</c:v>
                </c:pt>
                <c:pt idx="237">
                  <c:v>139.30000000000001</c:v>
                </c:pt>
                <c:pt idx="238">
                  <c:v>137.69999999999999</c:v>
                </c:pt>
                <c:pt idx="239">
                  <c:v>136.4</c:v>
                </c:pt>
                <c:pt idx="240">
                  <c:v>134.6</c:v>
                </c:pt>
                <c:pt idx="241">
                  <c:v>133.1</c:v>
                </c:pt>
                <c:pt idx="242">
                  <c:v>131.9</c:v>
                </c:pt>
                <c:pt idx="243">
                  <c:v>130.4</c:v>
                </c:pt>
                <c:pt idx="244">
                  <c:v>129.30000000000001</c:v>
                </c:pt>
                <c:pt idx="245">
                  <c:v>127.5</c:v>
                </c:pt>
                <c:pt idx="246">
                  <c:v>126.2</c:v>
                </c:pt>
                <c:pt idx="247">
                  <c:v>124.9</c:v>
                </c:pt>
                <c:pt idx="248">
                  <c:v>123.3</c:v>
                </c:pt>
                <c:pt idx="249">
                  <c:v>121.8</c:v>
                </c:pt>
                <c:pt idx="250">
                  <c:v>120.2</c:v>
                </c:pt>
                <c:pt idx="251">
                  <c:v>118.7</c:v>
                </c:pt>
                <c:pt idx="252">
                  <c:v>117.7</c:v>
                </c:pt>
                <c:pt idx="253">
                  <c:v>116.2</c:v>
                </c:pt>
                <c:pt idx="254">
                  <c:v>114.7</c:v>
                </c:pt>
                <c:pt idx="255">
                  <c:v>113.6</c:v>
                </c:pt>
                <c:pt idx="256">
                  <c:v>111.8</c:v>
                </c:pt>
                <c:pt idx="257">
                  <c:v>110.4</c:v>
                </c:pt>
                <c:pt idx="258">
                  <c:v>109.3</c:v>
                </c:pt>
                <c:pt idx="259">
                  <c:v>107.3</c:v>
                </c:pt>
                <c:pt idx="260">
                  <c:v>106.2</c:v>
                </c:pt>
                <c:pt idx="261">
                  <c:v>104.9</c:v>
                </c:pt>
                <c:pt idx="262">
                  <c:v>103.3</c:v>
                </c:pt>
                <c:pt idx="263">
                  <c:v>102.4</c:v>
                </c:pt>
                <c:pt idx="264">
                  <c:v>100.4</c:v>
                </c:pt>
                <c:pt idx="265">
                  <c:v>99.8</c:v>
                </c:pt>
                <c:pt idx="266">
                  <c:v>98.5</c:v>
                </c:pt>
                <c:pt idx="267">
                  <c:v>96.9</c:v>
                </c:pt>
                <c:pt idx="268">
                  <c:v>96</c:v>
                </c:pt>
                <c:pt idx="269">
                  <c:v>94.7</c:v>
                </c:pt>
                <c:pt idx="270">
                  <c:v>93.4</c:v>
                </c:pt>
                <c:pt idx="271">
                  <c:v>92.3</c:v>
                </c:pt>
                <c:pt idx="272">
                  <c:v>91.2</c:v>
                </c:pt>
                <c:pt idx="273">
                  <c:v>89.8</c:v>
                </c:pt>
                <c:pt idx="274">
                  <c:v>88.3</c:v>
                </c:pt>
                <c:pt idx="275">
                  <c:v>86.5</c:v>
                </c:pt>
                <c:pt idx="276">
                  <c:v>85.8</c:v>
                </c:pt>
                <c:pt idx="277">
                  <c:v>84.3</c:v>
                </c:pt>
                <c:pt idx="278">
                  <c:v>82.7</c:v>
                </c:pt>
                <c:pt idx="279">
                  <c:v>81.400000000000006</c:v>
                </c:pt>
                <c:pt idx="280">
                  <c:v>80</c:v>
                </c:pt>
                <c:pt idx="281">
                  <c:v>78.099999999999994</c:v>
                </c:pt>
                <c:pt idx="282">
                  <c:v>76.900000000000006</c:v>
                </c:pt>
                <c:pt idx="283">
                  <c:v>75.400000000000006</c:v>
                </c:pt>
                <c:pt idx="284">
                  <c:v>74.099999999999994</c:v>
                </c:pt>
                <c:pt idx="285">
                  <c:v>72.7</c:v>
                </c:pt>
                <c:pt idx="286">
                  <c:v>71.2</c:v>
                </c:pt>
                <c:pt idx="287">
                  <c:v>70.3</c:v>
                </c:pt>
                <c:pt idx="288">
                  <c:v>68.7</c:v>
                </c:pt>
                <c:pt idx="289">
                  <c:v>67.400000000000006</c:v>
                </c:pt>
                <c:pt idx="290">
                  <c:v>65.7</c:v>
                </c:pt>
                <c:pt idx="291">
                  <c:v>63.9</c:v>
                </c:pt>
                <c:pt idx="292">
                  <c:v>63.2</c:v>
                </c:pt>
                <c:pt idx="293">
                  <c:v>61.7</c:v>
                </c:pt>
                <c:pt idx="294">
                  <c:v>60.3</c:v>
                </c:pt>
                <c:pt idx="295">
                  <c:v>59</c:v>
                </c:pt>
                <c:pt idx="296">
                  <c:v>57.4</c:v>
                </c:pt>
                <c:pt idx="297">
                  <c:v>56.1</c:v>
                </c:pt>
                <c:pt idx="298">
                  <c:v>54.8</c:v>
                </c:pt>
                <c:pt idx="299">
                  <c:v>53.2</c:v>
                </c:pt>
                <c:pt idx="300">
                  <c:v>51.9</c:v>
                </c:pt>
                <c:pt idx="301">
                  <c:v>50.6</c:v>
                </c:pt>
                <c:pt idx="302">
                  <c:v>49</c:v>
                </c:pt>
                <c:pt idx="303">
                  <c:v>47.7</c:v>
                </c:pt>
                <c:pt idx="304">
                  <c:v>46.6</c:v>
                </c:pt>
                <c:pt idx="305">
                  <c:v>45</c:v>
                </c:pt>
                <c:pt idx="306">
                  <c:v>43.9</c:v>
                </c:pt>
                <c:pt idx="307">
                  <c:v>42.3</c:v>
                </c:pt>
                <c:pt idx="308">
                  <c:v>40.799999999999997</c:v>
                </c:pt>
                <c:pt idx="309">
                  <c:v>39.299999999999997</c:v>
                </c:pt>
                <c:pt idx="310">
                  <c:v>37.9</c:v>
                </c:pt>
                <c:pt idx="311">
                  <c:v>36.6</c:v>
                </c:pt>
                <c:pt idx="312">
                  <c:v>35</c:v>
                </c:pt>
                <c:pt idx="313">
                  <c:v>33.5</c:v>
                </c:pt>
                <c:pt idx="314">
                  <c:v>32.6</c:v>
                </c:pt>
                <c:pt idx="315">
                  <c:v>30.8</c:v>
                </c:pt>
                <c:pt idx="316">
                  <c:v>29.7</c:v>
                </c:pt>
                <c:pt idx="317">
                  <c:v>28.2</c:v>
                </c:pt>
                <c:pt idx="318">
                  <c:v>26.6</c:v>
                </c:pt>
                <c:pt idx="319">
                  <c:v>25.5</c:v>
                </c:pt>
                <c:pt idx="320">
                  <c:v>24</c:v>
                </c:pt>
                <c:pt idx="321">
                  <c:v>22.4</c:v>
                </c:pt>
                <c:pt idx="322">
                  <c:v>21.7</c:v>
                </c:pt>
                <c:pt idx="323">
                  <c:v>20</c:v>
                </c:pt>
                <c:pt idx="324">
                  <c:v>18.899999999999999</c:v>
                </c:pt>
                <c:pt idx="325">
                  <c:v>17.5</c:v>
                </c:pt>
                <c:pt idx="326">
                  <c:v>16</c:v>
                </c:pt>
                <c:pt idx="327">
                  <c:v>14.8</c:v>
                </c:pt>
                <c:pt idx="328">
                  <c:v>13.1</c:v>
                </c:pt>
                <c:pt idx="329">
                  <c:v>11.8</c:v>
                </c:pt>
                <c:pt idx="330">
                  <c:v>10.4</c:v>
                </c:pt>
                <c:pt idx="331">
                  <c:v>8.9</c:v>
                </c:pt>
                <c:pt idx="332">
                  <c:v>7.6</c:v>
                </c:pt>
                <c:pt idx="333">
                  <c:v>6.2</c:v>
                </c:pt>
                <c:pt idx="334">
                  <c:v>4.7</c:v>
                </c:pt>
                <c:pt idx="335">
                  <c:v>3.8</c:v>
                </c:pt>
                <c:pt idx="336">
                  <c:v>2.2000000000000002</c:v>
                </c:pt>
                <c:pt idx="337">
                  <c:v>1.3</c:v>
                </c:pt>
                <c:pt idx="338">
                  <c:v>0.4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-1</c:v>
                </c:pt>
                <c:pt idx="371">
                  <c:v>-1</c:v>
                </c:pt>
                <c:pt idx="372">
                  <c:v>-1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E-EC4D-A95E-88855B35F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993327"/>
        <c:axId val="1"/>
      </c:scatterChart>
      <c:valAx>
        <c:axId val="201299332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9933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65" name="グラフ 1">
          <a:extLst>
            <a:ext uri="{FF2B5EF4-FFF2-40B4-BE49-F238E27FC236}">
              <a16:creationId xmlns:a16="http://schemas.microsoft.com/office/drawing/2014/main" id="{61391580-DA78-FB97-7706-A1D14F881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66" name="グラフ 2">
          <a:extLst>
            <a:ext uri="{FF2B5EF4-FFF2-40B4-BE49-F238E27FC236}">
              <a16:creationId xmlns:a16="http://schemas.microsoft.com/office/drawing/2014/main" id="{118D38D8-1479-B4A8-8AF3-F2A4BDBE0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67" name="グラフ 3">
          <a:extLst>
            <a:ext uri="{FF2B5EF4-FFF2-40B4-BE49-F238E27FC236}">
              <a16:creationId xmlns:a16="http://schemas.microsoft.com/office/drawing/2014/main" id="{54503AC0-EFB3-BFA2-0A49-A3FBFED5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8" name="グラフ 4">
          <a:extLst>
            <a:ext uri="{FF2B5EF4-FFF2-40B4-BE49-F238E27FC236}">
              <a16:creationId xmlns:a16="http://schemas.microsoft.com/office/drawing/2014/main" id="{9B343495-301C-0F6B-E978-85AC172DE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9" name="グラフ 5">
          <a:extLst>
            <a:ext uri="{FF2B5EF4-FFF2-40B4-BE49-F238E27FC236}">
              <a16:creationId xmlns:a16="http://schemas.microsoft.com/office/drawing/2014/main" id="{D93EE29D-C049-2346-2309-16125A3BF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0" name="グラフ 6">
          <a:extLst>
            <a:ext uri="{FF2B5EF4-FFF2-40B4-BE49-F238E27FC236}">
              <a16:creationId xmlns:a16="http://schemas.microsoft.com/office/drawing/2014/main" id="{6F470580-357E-2CA4-73CC-F8C2E1EEE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1" name="グラフ 7">
          <a:extLst>
            <a:ext uri="{FF2B5EF4-FFF2-40B4-BE49-F238E27FC236}">
              <a16:creationId xmlns:a16="http://schemas.microsoft.com/office/drawing/2014/main" id="{459869BD-FA4E-4D79-E356-A76DBB803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72" name="グラフ 8">
          <a:extLst>
            <a:ext uri="{FF2B5EF4-FFF2-40B4-BE49-F238E27FC236}">
              <a16:creationId xmlns:a16="http://schemas.microsoft.com/office/drawing/2014/main" id="{CD1669E7-04AA-D978-95DB-07CB8DE7F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C7" sqref="C7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18" t="s">
        <v>100</v>
      </c>
      <c r="B1" s="19">
        <v>41010</v>
      </c>
    </row>
    <row r="2" spans="1:34">
      <c r="A2" s="20" t="s">
        <v>101</v>
      </c>
      <c r="B2" s="28">
        <v>0.135625</v>
      </c>
    </row>
    <row r="3" spans="1:34">
      <c r="A3" s="20" t="s">
        <v>44</v>
      </c>
      <c r="B3" s="29">
        <v>33.4</v>
      </c>
    </row>
    <row r="4" spans="1:34">
      <c r="A4" s="20" t="s">
        <v>45</v>
      </c>
      <c r="B4" s="29">
        <v>138</v>
      </c>
    </row>
    <row r="5" spans="1:34" ht="15" thickBot="1">
      <c r="A5" s="21" t="s">
        <v>96</v>
      </c>
      <c r="B5" s="22" t="s">
        <v>104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3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4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5" t="s">
        <v>54</v>
      </c>
      <c r="Z9" s="8"/>
      <c r="AE9" s="7">
        <f>AE7*10^-6*6.02*10^23</f>
        <v>1.2039999999999997E+20</v>
      </c>
    </row>
    <row r="10" spans="1:34" ht="15" thickBot="1">
      <c r="V10" s="26">
        <v>0</v>
      </c>
    </row>
    <row r="11" spans="1:34" ht="15" thickBot="1">
      <c r="B11" s="27" t="s">
        <v>97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0.135625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8.0196000000000003E-2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1.6999E-2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0.13568287037037038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3.0214999999999999E-2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1.6459999999999999E-3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0.13575231481481481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3.6348999999999999E-2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4.2521999999999997E-2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0.1358101851851852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3.3040000000000001E-3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9.8829999999999994E-3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0.13586805555555556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2.235E-3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9.8062999999999997E-2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0.13593750000000002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2.1732999999999999E-2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2.1329999999999998E-2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0.13599537037037038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5.9230000000000003E-3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3.4201000000000002E-2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0.13606481481481481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7.1469999999999997E-3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1.3110999999999999E-2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0.13612268518518519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2.8832E-2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0.162442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0.13619212962962965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1.4223E-2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1.8853999999999999E-2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0.13625000000000001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2.2282E-2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2.6065000000000001E-2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0.13631944444444444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8.3180000000000004E-2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0.16947000000000001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0.13637731481481483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4.6004000000000003E-2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1.0094000000000001E-2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0.13643518518518519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3.8939999999999999E-3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0.31217499999999998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0.13650462962962964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3.7289999999999997E-2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2.7927E-2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0.1365625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1.6819000000000001E-2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2.5228E-2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0.13663194444444446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2.1465999999999999E-2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1.4605E-2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0.13668981481481482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0.167957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6.4506999999999995E-2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0.13675925925925927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1.7557E-2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2.0296999999999999E-2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0.13681712962962964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1.7899999999999999E-3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3.141E-2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0.13688657407407409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3.2041E-2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1.008E-2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0.13694444444444445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5.6623E-2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4.2701000000000003E-2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0.13701388888888888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3.1009999999999999E-2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4.1459000000000003E-2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0.13707175925925927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1.9878E-2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0.298489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0.13712962962962963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2.9783E-2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3.0790000000000001E-2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0.13719907407407408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7.1798000000000001E-2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1.008E-2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0.13725694444444445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2.8669E-2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0.143092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0.1373263888888889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5.6625000000000002E-2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8.1140000000000004E-2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0.13738425925925926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1.8456E-2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1.2274E-2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0.13745370370370372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0.12715699999999999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8.0917000000000003E-2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0.13751157407407408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0.122631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0.102634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0.13758101851851853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9.2259999999999998E-3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5.6099999999999998E-4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0.13763888888888889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1.1407E-2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7.8195000000000001E-2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0.13769675925925925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3.8539999999999998E-3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4.0488000000000003E-2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0.13776620370370371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1.5597E-2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2.1201999999999999E-2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0.13782407407407407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3.2578999999999997E-2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4.8394E-2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0.13789351851851853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5.7148999999999998E-2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9.6100000000000005E-4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0.13795138888888889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4.0204999999999998E-2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1.6775000000000002E-2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0.13802083333333334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1.7512E-2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2.5512E-2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0.1380787037037037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7.8615000000000004E-2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1.2330000000000001E-2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0.13814814814814816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7.8130000000000005E-3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1.2179999999999999E-3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0.13820601851851852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1.6746E-2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6.1989999999999996E-3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0.13826388888888888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5.4190000000000002E-3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2.4386000000000001E-2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0.13833333333333334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7.9020000000000007E-2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5.0120999999999999E-2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0.1383912037037037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3.1341000000000001E-2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1.9435999999999998E-2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0.13846064814814815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5.9042999999999998E-2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3.4979999999999998E-3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0.13851851851851851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4.7999999999999996E-3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1.5154000000000001E-2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0.13858796296296297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9.8600000000000007E-3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2.2408000000000001E-2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0.13864583333333333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0.17241799999999999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6.6299999999999996E-4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0.13871527777777778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3.1947999999999997E-2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5.4364999999999997E-2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0.13877314814814815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4.6401999999999999E-2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2.3819E-2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0.1388425925925926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0.119925</v>
      </c>
      <c r="F64" s="9">
        <f>IF(Raw!$G64&gt;$C$8,IF(Raw!$Q64&gt;$C$8,IF(Raw!$N64&gt;$C$9,IF(Raw!$N64&lt;$A$9,IF(Raw!$X64&gt;$C$9,IF(Raw!$X64&lt;$A$9,Raw!I64,-999),-999),-999),-999),-999),-999)</f>
        <v>0.187475</v>
      </c>
      <c r="G64" s="9">
        <f>Raw!G64</f>
        <v>0.963167</v>
      </c>
      <c r="H64" s="9">
        <f>IF(Raw!$G64&gt;$C$8,IF(Raw!$Q64&gt;$C$8,IF(Raw!$N64&gt;$C$9,IF(Raw!$N64&lt;$A$9,IF(Raw!$X64&gt;$C$9,IF(Raw!$X64&lt;$A$9,Raw!L64,-999),-999),-999),-999),-999),-999)</f>
        <v>604.20000000000005</v>
      </c>
      <c r="I64" s="9">
        <f>IF(Raw!$G64&gt;$C$8,IF(Raw!$Q64&gt;$C$8,IF(Raw!$N64&gt;$C$9,IF(Raw!$N64&lt;$A$9,IF(Raw!$X64&gt;$C$9,IF(Raw!$X64&lt;$A$9,Raw!M64,-999),-999),-999),-999),-999),-999)</f>
        <v>0.303371</v>
      </c>
      <c r="J64" s="9">
        <f>IF(Raw!$G64&gt;$C$8,IF(Raw!$Q64&gt;$C$8,IF(Raw!$N64&gt;$C$9,IF(Raw!$N64&lt;$A$9,IF(Raw!$X64&gt;$C$9,IF(Raw!$X64&lt;$A$9,Raw!N64,-999),-999),-999),-999),-999),-999)</f>
        <v>552</v>
      </c>
      <c r="K64" s="9">
        <f>IF(Raw!$G64&gt;$C$8,IF(Raw!$Q64&gt;$C$8,IF(Raw!$N64&gt;$C$9,IF(Raw!$N64&lt;$A$9,IF(Raw!$X64&gt;$C$9,IF(Raw!$X64&lt;$A$9,Raw!R64,-999),-999),-999),-999),-999),-999)</f>
        <v>0.149168</v>
      </c>
      <c r="L64" s="9">
        <f>IF(Raw!$G64&gt;$C$8,IF(Raw!$Q64&gt;$C$8,IF(Raw!$N64&gt;$C$9,IF(Raw!$N64&lt;$A$9,IF(Raw!$X64&gt;$C$9,IF(Raw!$X64&lt;$A$9,Raw!S64,-999),-999),-999),-999),-999),-999)</f>
        <v>0.220745</v>
      </c>
      <c r="M64" s="9">
        <f>Raw!Q64</f>
        <v>0.96209500000000003</v>
      </c>
      <c r="N64" s="9">
        <f>IF(Raw!$G64&gt;$C$8,IF(Raw!$Q64&gt;$C$8,IF(Raw!$N64&gt;$C$9,IF(Raw!$N64&lt;$A$9,IF(Raw!$X64&gt;$C$9,IF(Raw!$X64&lt;$A$9,Raw!V64,-999),-999),-999),-999),-999),-999)</f>
        <v>780</v>
      </c>
      <c r="O64" s="9">
        <f>IF(Raw!$G64&gt;$C$8,IF(Raw!$Q64&gt;$C$8,IF(Raw!$N64&gt;$C$9,IF(Raw!$N64&lt;$A$9,IF(Raw!$X64&gt;$C$9,IF(Raw!$X64&lt;$A$9,Raw!W64,-999),-999),-999),-999),-999),-999)</f>
        <v>0.36838100000000001</v>
      </c>
      <c r="P64" s="9">
        <f>IF(Raw!$G64&gt;$C$8,IF(Raw!$Q64&gt;$C$8,IF(Raw!$N64&gt;$C$9,IF(Raw!$N64&lt;$A$9,IF(Raw!$X64&gt;$C$9,IF(Raw!$X64&lt;$A$9,Raw!X64,-999),-999),-999),-999),-999),-999)</f>
        <v>548</v>
      </c>
      <c r="R64" s="9">
        <f t="shared" si="4"/>
        <v>6.7549999999999999E-2</v>
      </c>
      <c r="S64" s="9">
        <f t="shared" si="5"/>
        <v>0.360314708627817</v>
      </c>
      <c r="T64" s="9">
        <f t="shared" si="6"/>
        <v>7.1577000000000002E-2</v>
      </c>
      <c r="U64" s="9">
        <f t="shared" si="7"/>
        <v>0.32425196493691816</v>
      </c>
      <c r="V64" s="15">
        <f t="shared" si="0"/>
        <v>0</v>
      </c>
      <c r="X64" s="11">
        <f t="shared" si="8"/>
        <v>-6.0139799999999993E+20</v>
      </c>
      <c r="Y64" s="11">
        <f t="shared" si="9"/>
        <v>6.0419999999999999E-18</v>
      </c>
      <c r="Z64" s="11">
        <f t="shared" si="10"/>
        <v>5.5199999999999997E-4</v>
      </c>
      <c r="AA64" s="16">
        <f t="shared" si="11"/>
        <v>1.9942601488553717</v>
      </c>
      <c r="AB64" s="9">
        <f t="shared" si="1"/>
        <v>0.29191115867462092</v>
      </c>
      <c r="AC64" s="9">
        <f t="shared" si="2"/>
        <v>-0.9942601488553714</v>
      </c>
      <c r="AD64" s="15">
        <f t="shared" si="3"/>
        <v>-999</v>
      </c>
      <c r="AE64" s="3">
        <f t="shared" si="12"/>
        <v>727.45679999999982</v>
      </c>
      <c r="AF64" s="2">
        <f t="shared" si="13"/>
        <v>0.25</v>
      </c>
      <c r="AG64" s="9">
        <f t="shared" si="14"/>
        <v>-0.24917516382460095</v>
      </c>
      <c r="AH64" s="2">
        <f t="shared" si="15"/>
        <v>-12.057456500414602</v>
      </c>
    </row>
    <row r="65" spans="1:34">
      <c r="A65" s="1">
        <f>Raw!A65</f>
        <v>52</v>
      </c>
      <c r="B65" s="14">
        <f>Raw!B65</f>
        <v>0.13890046296296296</v>
      </c>
      <c r="C65" s="15">
        <f>Raw!C65</f>
        <v>0.9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0.172149</v>
      </c>
      <c r="F65" s="9">
        <f>IF(Raw!$G65&gt;$C$8,IF(Raw!$Q65&gt;$C$8,IF(Raw!$N65&gt;$C$9,IF(Raw!$N65&lt;$A$9,IF(Raw!$X65&gt;$C$9,IF(Raw!$X65&lt;$A$9,Raw!I65,-999),-999),-999),-999),-999),-999)</f>
        <v>0.26807799999999998</v>
      </c>
      <c r="G65" s="9">
        <f>Raw!G65</f>
        <v>0.973356</v>
      </c>
      <c r="H65" s="9">
        <f>IF(Raw!$G65&gt;$C$8,IF(Raw!$Q65&gt;$C$8,IF(Raw!$N65&gt;$C$9,IF(Raw!$N65&lt;$A$9,IF(Raw!$X65&gt;$C$9,IF(Raw!$X65&lt;$A$9,Raw!L65,-999),-999),-999),-999),-999),-999)</f>
        <v>642.29999999999995</v>
      </c>
      <c r="I65" s="9">
        <f>IF(Raw!$G65&gt;$C$8,IF(Raw!$Q65&gt;$C$8,IF(Raw!$N65&gt;$C$9,IF(Raw!$N65&lt;$A$9,IF(Raw!$X65&gt;$C$9,IF(Raw!$X65&lt;$A$9,Raw!M65,-999),-999),-999),-999),-999),-999)</f>
        <v>0.32705099999999998</v>
      </c>
      <c r="J65" s="9">
        <f>IF(Raw!$G65&gt;$C$8,IF(Raw!$Q65&gt;$C$8,IF(Raw!$N65&gt;$C$9,IF(Raw!$N65&lt;$A$9,IF(Raw!$X65&gt;$C$9,IF(Raw!$X65&lt;$A$9,Raw!N65,-999),-999),-999),-999),-999),-999)</f>
        <v>1184</v>
      </c>
      <c r="K65" s="9">
        <f>IF(Raw!$G65&gt;$C$8,IF(Raw!$Q65&gt;$C$8,IF(Raw!$N65&gt;$C$9,IF(Raw!$N65&lt;$A$9,IF(Raw!$X65&gt;$C$9,IF(Raw!$X65&lt;$A$9,Raw!R65,-999),-999),-999),-999),-999),-999)</f>
        <v>0.18223700000000001</v>
      </c>
      <c r="L65" s="9">
        <f>IF(Raw!$G65&gt;$C$8,IF(Raw!$Q65&gt;$C$8,IF(Raw!$N65&gt;$C$9,IF(Raw!$N65&lt;$A$9,IF(Raw!$X65&gt;$C$9,IF(Raw!$X65&lt;$A$9,Raw!S65,-999),-999),-999),-999),-999),-999)</f>
        <v>0.28326200000000001</v>
      </c>
      <c r="M65" s="9">
        <f>Raw!Q65</f>
        <v>0.96576600000000001</v>
      </c>
      <c r="N65" s="9">
        <f>IF(Raw!$G65&gt;$C$8,IF(Raw!$Q65&gt;$C$8,IF(Raw!$N65&gt;$C$9,IF(Raw!$N65&lt;$A$9,IF(Raw!$X65&gt;$C$9,IF(Raw!$X65&lt;$A$9,Raw!V65,-999),-999),-999),-999),-999),-999)</f>
        <v>752.5</v>
      </c>
      <c r="O65" s="9">
        <f>IF(Raw!$G65&gt;$C$8,IF(Raw!$Q65&gt;$C$8,IF(Raw!$N65&gt;$C$9,IF(Raw!$N65&lt;$A$9,IF(Raw!$X65&gt;$C$9,IF(Raw!$X65&lt;$A$9,Raw!W65,-999),-999),-999),-999),-999),-999)</f>
        <v>0.20119699999999999</v>
      </c>
      <c r="P65" s="9">
        <f>IF(Raw!$G65&gt;$C$8,IF(Raw!$Q65&gt;$C$8,IF(Raw!$N65&gt;$C$9,IF(Raw!$N65&lt;$A$9,IF(Raw!$X65&gt;$C$9,IF(Raw!$X65&lt;$A$9,Raw!X65,-999),-999),-999),-999),-999),-999)</f>
        <v>3225</v>
      </c>
      <c r="R65" s="9">
        <f t="shared" si="4"/>
        <v>9.5928999999999987E-2</v>
      </c>
      <c r="S65" s="9">
        <f t="shared" si="5"/>
        <v>0.35783988242228004</v>
      </c>
      <c r="T65" s="9">
        <f t="shared" si="6"/>
        <v>0.101025</v>
      </c>
      <c r="U65" s="9">
        <f t="shared" si="7"/>
        <v>0.35664861506308648</v>
      </c>
      <c r="V65" s="15">
        <f t="shared" si="0"/>
        <v>0</v>
      </c>
      <c r="X65" s="11">
        <f t="shared" si="8"/>
        <v>0</v>
      </c>
      <c r="Y65" s="11">
        <f t="shared" si="9"/>
        <v>6.4229999999999989E-18</v>
      </c>
      <c r="Z65" s="11">
        <f t="shared" si="10"/>
        <v>1.1839999999999999E-3</v>
      </c>
      <c r="AA65" s="16">
        <f t="shared" si="11"/>
        <v>0</v>
      </c>
      <c r="AB65" s="9">
        <f t="shared" si="1"/>
        <v>0.18223700000000001</v>
      </c>
      <c r="AC65" s="9">
        <f t="shared" si="2"/>
        <v>1</v>
      </c>
      <c r="AD65" s="15">
        <f t="shared" si="3"/>
        <v>0</v>
      </c>
      <c r="AE65" s="3">
        <f t="shared" si="12"/>
        <v>773.32919999999967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0.13895833333333332</v>
      </c>
      <c r="C66" s="15">
        <f>Raw!C66</f>
        <v>1.3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0.22317899999999999</v>
      </c>
      <c r="F66" s="9">
        <f>IF(Raw!$G66&gt;$C$8,IF(Raw!$Q66&gt;$C$8,IF(Raw!$N66&gt;$C$9,IF(Raw!$N66&lt;$A$9,IF(Raw!$X66&gt;$C$9,IF(Raw!$X66&lt;$A$9,Raw!I66,-999),-999),-999),-999),-999),-999)</f>
        <v>0.37537799999999999</v>
      </c>
      <c r="G66" s="9">
        <f>Raw!G66</f>
        <v>0.98632299999999995</v>
      </c>
      <c r="H66" s="9">
        <f>IF(Raw!$G66&gt;$C$8,IF(Raw!$Q66&gt;$C$8,IF(Raw!$N66&gt;$C$9,IF(Raw!$N66&lt;$A$9,IF(Raw!$X66&gt;$C$9,IF(Raw!$X66&lt;$A$9,Raw!L66,-999),-999),-999),-999),-999),-999)</f>
        <v>629.29999999999995</v>
      </c>
      <c r="I66" s="9">
        <f>IF(Raw!$G66&gt;$C$8,IF(Raw!$Q66&gt;$C$8,IF(Raw!$N66&gt;$C$9,IF(Raw!$N66&lt;$A$9,IF(Raw!$X66&gt;$C$9,IF(Raw!$X66&lt;$A$9,Raw!M66,-999),-999),-999),-999),-999),-999)</f>
        <v>0.221862</v>
      </c>
      <c r="J66" s="9">
        <f>IF(Raw!$G66&gt;$C$8,IF(Raw!$Q66&gt;$C$8,IF(Raw!$N66&gt;$C$9,IF(Raw!$N66&lt;$A$9,IF(Raw!$X66&gt;$C$9,IF(Raw!$X66&lt;$A$9,Raw!N66,-999),-999),-999),-999),-999),-999)</f>
        <v>1165</v>
      </c>
      <c r="K66" s="9">
        <f>IF(Raw!$G66&gt;$C$8,IF(Raw!$Q66&gt;$C$8,IF(Raw!$N66&gt;$C$9,IF(Raw!$N66&lt;$A$9,IF(Raw!$X66&gt;$C$9,IF(Raw!$X66&lt;$A$9,Raw!R66,-999),-999),-999),-999),-999),-999)</f>
        <v>0.22828499999999999</v>
      </c>
      <c r="L66" s="9">
        <f>IF(Raw!$G66&gt;$C$8,IF(Raw!$Q66&gt;$C$8,IF(Raw!$N66&gt;$C$9,IF(Raw!$N66&lt;$A$9,IF(Raw!$X66&gt;$C$9,IF(Raw!$X66&lt;$A$9,Raw!S66,-999),-999),-999),-999),-999),-999)</f>
        <v>0.38481199999999999</v>
      </c>
      <c r="M66" s="9">
        <f>Raw!Q66</f>
        <v>0.98001300000000002</v>
      </c>
      <c r="N66" s="9">
        <f>IF(Raw!$G66&gt;$C$8,IF(Raw!$Q66&gt;$C$8,IF(Raw!$N66&gt;$C$9,IF(Raw!$N66&lt;$A$9,IF(Raw!$X66&gt;$C$9,IF(Raw!$X66&lt;$A$9,Raw!V66,-999),-999),-999),-999),-999),-999)</f>
        <v>797.1</v>
      </c>
      <c r="O66" s="9">
        <f>IF(Raw!$G66&gt;$C$8,IF(Raw!$Q66&gt;$C$8,IF(Raw!$N66&gt;$C$9,IF(Raw!$N66&lt;$A$9,IF(Raw!$X66&gt;$C$9,IF(Raw!$X66&lt;$A$9,Raw!W66,-999),-999),-999),-999),-999),-999)</f>
        <v>0.25228400000000001</v>
      </c>
      <c r="P66" s="9">
        <f>IF(Raw!$G66&gt;$C$8,IF(Raw!$Q66&gt;$C$8,IF(Raw!$N66&gt;$C$9,IF(Raw!$N66&lt;$A$9,IF(Raw!$X66&gt;$C$9,IF(Raw!$X66&lt;$A$9,Raw!X66,-999),-999),-999),-999),-999),-999)</f>
        <v>1868</v>
      </c>
      <c r="R66" s="9">
        <f t="shared" si="4"/>
        <v>0.152199</v>
      </c>
      <c r="S66" s="9">
        <f t="shared" si="5"/>
        <v>0.40545530105653504</v>
      </c>
      <c r="T66" s="9">
        <f t="shared" si="6"/>
        <v>0.156527</v>
      </c>
      <c r="U66" s="9">
        <f t="shared" si="7"/>
        <v>0.40676226313108738</v>
      </c>
      <c r="V66" s="15">
        <f t="shared" si="0"/>
        <v>0</v>
      </c>
      <c r="X66" s="11">
        <f t="shared" si="8"/>
        <v>0</v>
      </c>
      <c r="Y66" s="11">
        <f t="shared" si="9"/>
        <v>6.2929999999999996E-18</v>
      </c>
      <c r="Z66" s="11">
        <f t="shared" si="10"/>
        <v>1.165E-3</v>
      </c>
      <c r="AA66" s="16">
        <f t="shared" si="11"/>
        <v>0</v>
      </c>
      <c r="AB66" s="9">
        <f t="shared" si="1"/>
        <v>0.22828499999999999</v>
      </c>
      <c r="AC66" s="9">
        <f t="shared" si="2"/>
        <v>1</v>
      </c>
      <c r="AD66" s="15">
        <f t="shared" si="3"/>
        <v>0</v>
      </c>
      <c r="AE66" s="3">
        <f t="shared" si="12"/>
        <v>757.67719999999974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0.13902777777777778</v>
      </c>
      <c r="C67" s="15">
        <f>Raw!C67</f>
        <v>2.4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0.222553</v>
      </c>
      <c r="F67" s="9">
        <f>IF(Raw!$G67&gt;$C$8,IF(Raw!$Q67&gt;$C$8,IF(Raw!$N67&gt;$C$9,IF(Raw!$N67&lt;$A$9,IF(Raw!$X67&gt;$C$9,IF(Raw!$X67&lt;$A$9,Raw!I67,-999),-999),-999),-999),-999),-999)</f>
        <v>0.37067699999999998</v>
      </c>
      <c r="G67" s="9">
        <f>Raw!G67</f>
        <v>0.98336299999999999</v>
      </c>
      <c r="H67" s="9">
        <f>IF(Raw!$G67&gt;$C$8,IF(Raw!$Q67&gt;$C$8,IF(Raw!$N67&gt;$C$9,IF(Raw!$N67&lt;$A$9,IF(Raw!$X67&gt;$C$9,IF(Raw!$X67&lt;$A$9,Raw!L67,-999),-999),-999),-999),-999),-999)</f>
        <v>639.79999999999995</v>
      </c>
      <c r="I67" s="9">
        <f>IF(Raw!$G67&gt;$C$8,IF(Raw!$Q67&gt;$C$8,IF(Raw!$N67&gt;$C$9,IF(Raw!$N67&lt;$A$9,IF(Raw!$X67&gt;$C$9,IF(Raw!$X67&lt;$A$9,Raw!M67,-999),-999),-999),-999),-999),-999)</f>
        <v>0.336808</v>
      </c>
      <c r="J67" s="9">
        <f>IF(Raw!$G67&gt;$C$8,IF(Raw!$Q67&gt;$C$8,IF(Raw!$N67&gt;$C$9,IF(Raw!$N67&lt;$A$9,IF(Raw!$X67&gt;$C$9,IF(Raw!$X67&lt;$A$9,Raw!N67,-999),-999),-999),-999),-999),-999)</f>
        <v>1104</v>
      </c>
      <c r="K67" s="9">
        <f>IF(Raw!$G67&gt;$C$8,IF(Raw!$Q67&gt;$C$8,IF(Raw!$N67&gt;$C$9,IF(Raw!$N67&lt;$A$9,IF(Raw!$X67&gt;$C$9,IF(Raw!$X67&lt;$A$9,Raw!R67,-999),-999),-999),-999),-999),-999)</f>
        <v>0.22512199999999999</v>
      </c>
      <c r="L67" s="9">
        <f>IF(Raw!$G67&gt;$C$8,IF(Raw!$Q67&gt;$C$8,IF(Raw!$N67&gt;$C$9,IF(Raw!$N67&lt;$A$9,IF(Raw!$X67&gt;$C$9,IF(Raw!$X67&lt;$A$9,Raw!S67,-999),-999),-999),-999),-999),-999)</f>
        <v>0.37054799999999999</v>
      </c>
      <c r="M67" s="9">
        <f>Raw!Q67</f>
        <v>0.97953400000000002</v>
      </c>
      <c r="N67" s="9">
        <f>IF(Raw!$G67&gt;$C$8,IF(Raw!$Q67&gt;$C$8,IF(Raw!$N67&gt;$C$9,IF(Raw!$N67&lt;$A$9,IF(Raw!$X67&gt;$C$9,IF(Raw!$X67&lt;$A$9,Raw!V67,-999),-999),-999),-999),-999),-999)</f>
        <v>797.1</v>
      </c>
      <c r="O67" s="9">
        <f>IF(Raw!$G67&gt;$C$8,IF(Raw!$Q67&gt;$C$8,IF(Raw!$N67&gt;$C$9,IF(Raw!$N67&lt;$A$9,IF(Raw!$X67&gt;$C$9,IF(Raw!$X67&lt;$A$9,Raw!W67,-999),-999),-999),-999),-999),-999)</f>
        <v>0.21396899999999999</v>
      </c>
      <c r="P67" s="9">
        <f>IF(Raw!$G67&gt;$C$8,IF(Raw!$Q67&gt;$C$8,IF(Raw!$N67&gt;$C$9,IF(Raw!$N67&lt;$A$9,IF(Raw!$X67&gt;$C$9,IF(Raw!$X67&lt;$A$9,Raw!X67,-999),-999),-999),-999),-999),-999)</f>
        <v>1651</v>
      </c>
      <c r="R67" s="9">
        <f t="shared" si="4"/>
        <v>0.14812399999999998</v>
      </c>
      <c r="S67" s="9">
        <f t="shared" si="5"/>
        <v>0.39960396787499625</v>
      </c>
      <c r="T67" s="9">
        <f t="shared" si="6"/>
        <v>0.145426</v>
      </c>
      <c r="U67" s="9">
        <f t="shared" si="7"/>
        <v>0.39246197523667647</v>
      </c>
      <c r="V67" s="15">
        <f t="shared" si="0"/>
        <v>0</v>
      </c>
      <c r="X67" s="11">
        <f t="shared" si="8"/>
        <v>0</v>
      </c>
      <c r="Y67" s="11">
        <f t="shared" si="9"/>
        <v>6.3979999999999994E-18</v>
      </c>
      <c r="Z67" s="11">
        <f t="shared" si="10"/>
        <v>1.1039999999999999E-3</v>
      </c>
      <c r="AA67" s="16">
        <f t="shared" si="11"/>
        <v>0</v>
      </c>
      <c r="AB67" s="9">
        <f t="shared" si="1"/>
        <v>0.22512199999999999</v>
      </c>
      <c r="AC67" s="9">
        <f t="shared" si="2"/>
        <v>1</v>
      </c>
      <c r="AD67" s="15">
        <f t="shared" si="3"/>
        <v>0</v>
      </c>
      <c r="AE67" s="3">
        <f t="shared" si="12"/>
        <v>770.31919999999968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0.13908564814814814</v>
      </c>
      <c r="C68" s="15">
        <f>Raw!C68</f>
        <v>4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0.21495500000000001</v>
      </c>
      <c r="F68" s="9">
        <f>IF(Raw!$G68&gt;$C$8,IF(Raw!$Q68&gt;$C$8,IF(Raw!$N68&gt;$C$9,IF(Raw!$N68&lt;$A$9,IF(Raw!$X68&gt;$C$9,IF(Raw!$X68&lt;$A$9,Raw!I68,-999),-999),-999),-999),-999),-999)</f>
        <v>0.366369</v>
      </c>
      <c r="G68" s="9">
        <f>Raw!G68</f>
        <v>0.98962000000000006</v>
      </c>
      <c r="H68" s="9">
        <f>IF(Raw!$G68&gt;$C$8,IF(Raw!$Q68&gt;$C$8,IF(Raw!$N68&gt;$C$9,IF(Raw!$N68&lt;$A$9,IF(Raw!$X68&gt;$C$9,IF(Raw!$X68&lt;$A$9,Raw!L68,-999),-999),-999),-999),-999),-999)</f>
        <v>646.29999999999995</v>
      </c>
      <c r="I68" s="9">
        <f>IF(Raw!$G68&gt;$C$8,IF(Raw!$Q68&gt;$C$8,IF(Raw!$N68&gt;$C$9,IF(Raw!$N68&lt;$A$9,IF(Raw!$X68&gt;$C$9,IF(Raw!$X68&lt;$A$9,Raw!M68,-999),-999),-999),-999),-999),-999)</f>
        <v>0.272949</v>
      </c>
      <c r="J68" s="9">
        <f>IF(Raw!$G68&gt;$C$8,IF(Raw!$Q68&gt;$C$8,IF(Raw!$N68&gt;$C$9,IF(Raw!$N68&lt;$A$9,IF(Raw!$X68&gt;$C$9,IF(Raw!$X68&lt;$A$9,Raw!N68,-999),-999),-999),-999),-999),-999)</f>
        <v>1191</v>
      </c>
      <c r="K68" s="9">
        <f>IF(Raw!$G68&gt;$C$8,IF(Raw!$Q68&gt;$C$8,IF(Raw!$N68&gt;$C$9,IF(Raw!$N68&lt;$A$9,IF(Raw!$X68&gt;$C$9,IF(Raw!$X68&lt;$A$9,Raw!R68,-999),-999),-999),-999),-999),-999)</f>
        <v>0.22997600000000001</v>
      </c>
      <c r="L68" s="9">
        <f>IF(Raw!$G68&gt;$C$8,IF(Raw!$Q68&gt;$C$8,IF(Raw!$N68&gt;$C$9,IF(Raw!$N68&lt;$A$9,IF(Raw!$X68&gt;$C$9,IF(Raw!$X68&lt;$A$9,Raw!S68,-999),-999),-999),-999),-999),-999)</f>
        <v>0.37399500000000002</v>
      </c>
      <c r="M68" s="9">
        <f>Raw!Q68</f>
        <v>0.97624100000000003</v>
      </c>
      <c r="N68" s="9">
        <f>IF(Raw!$G68&gt;$C$8,IF(Raw!$Q68&gt;$C$8,IF(Raw!$N68&gt;$C$9,IF(Raw!$N68&lt;$A$9,IF(Raw!$X68&gt;$C$9,IF(Raw!$X68&lt;$A$9,Raw!V68,-999),-999),-999),-999),-999),-999)</f>
        <v>759</v>
      </c>
      <c r="O68" s="9">
        <f>IF(Raw!$G68&gt;$C$8,IF(Raw!$Q68&gt;$C$8,IF(Raw!$N68&gt;$C$9,IF(Raw!$N68&lt;$A$9,IF(Raw!$X68&gt;$C$9,IF(Raw!$X68&lt;$A$9,Raw!W68,-999),-999),-999),-999),-999),-999)</f>
        <v>0.15986700000000001</v>
      </c>
      <c r="P68" s="9">
        <f>IF(Raw!$G68&gt;$C$8,IF(Raw!$Q68&gt;$C$8,IF(Raw!$N68&gt;$C$9,IF(Raw!$N68&lt;$A$9,IF(Raw!$X68&gt;$C$9,IF(Raw!$X68&lt;$A$9,Raw!X68,-999),-999),-999),-999),-999),-999)</f>
        <v>2267</v>
      </c>
      <c r="R68" s="9">
        <f t="shared" si="4"/>
        <v>0.15141399999999999</v>
      </c>
      <c r="S68" s="9">
        <f t="shared" si="5"/>
        <v>0.41328278320491085</v>
      </c>
      <c r="T68" s="9">
        <f t="shared" si="6"/>
        <v>0.14401900000000001</v>
      </c>
      <c r="U68" s="9">
        <f t="shared" si="7"/>
        <v>0.3850826882712336</v>
      </c>
      <c r="V68" s="15">
        <f t="shared" si="0"/>
        <v>0</v>
      </c>
      <c r="X68" s="11">
        <f t="shared" si="8"/>
        <v>0</v>
      </c>
      <c r="Y68" s="11">
        <f t="shared" si="9"/>
        <v>6.4629999999999994E-18</v>
      </c>
      <c r="Z68" s="11">
        <f t="shared" si="10"/>
        <v>1.191E-3</v>
      </c>
      <c r="AA68" s="16">
        <f t="shared" si="11"/>
        <v>0</v>
      </c>
      <c r="AB68" s="9">
        <f t="shared" si="1"/>
        <v>0.22997600000000001</v>
      </c>
      <c r="AC68" s="9">
        <f t="shared" si="2"/>
        <v>1</v>
      </c>
      <c r="AD68" s="15">
        <f t="shared" si="3"/>
        <v>0</v>
      </c>
      <c r="AE68" s="3">
        <f t="shared" si="12"/>
        <v>778.1451999999997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0.13915509259259259</v>
      </c>
      <c r="C69" s="15">
        <f>Raw!C69</f>
        <v>5.0999999999999996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0.218136</v>
      </c>
      <c r="F69" s="9">
        <f>IF(Raw!$G69&gt;$C$8,IF(Raw!$Q69&gt;$C$8,IF(Raw!$N69&gt;$C$9,IF(Raw!$N69&lt;$A$9,IF(Raw!$X69&gt;$C$9,IF(Raw!$X69&lt;$A$9,Raw!I69,-999),-999),-999),-999),-999),-999)</f>
        <v>0.372332</v>
      </c>
      <c r="G69" s="9">
        <f>Raw!G69</f>
        <v>0.98119699999999999</v>
      </c>
      <c r="H69" s="9">
        <f>IF(Raw!$G69&gt;$C$8,IF(Raw!$Q69&gt;$C$8,IF(Raw!$N69&gt;$C$9,IF(Raw!$N69&lt;$A$9,IF(Raw!$X69&gt;$C$9,IF(Raw!$X69&lt;$A$9,Raw!L69,-999),-999),-999),-999),-999),-999)</f>
        <v>656.8</v>
      </c>
      <c r="I69" s="9">
        <f>IF(Raw!$G69&gt;$C$8,IF(Raw!$Q69&gt;$C$8,IF(Raw!$N69&gt;$C$9,IF(Raw!$N69&lt;$A$9,IF(Raw!$X69&gt;$C$9,IF(Raw!$X69&lt;$A$9,Raw!M69,-999),-999),-999),-999),-999),-999)</f>
        <v>0.29662899999999998</v>
      </c>
      <c r="J69" s="9">
        <f>IF(Raw!$G69&gt;$C$8,IF(Raw!$Q69&gt;$C$8,IF(Raw!$N69&gt;$C$9,IF(Raw!$N69&lt;$A$9,IF(Raw!$X69&gt;$C$9,IF(Raw!$X69&lt;$A$9,Raw!N69,-999),-999),-999),-999),-999),-999)</f>
        <v>1458</v>
      </c>
      <c r="K69" s="9">
        <f>IF(Raw!$G69&gt;$C$8,IF(Raw!$Q69&gt;$C$8,IF(Raw!$N69&gt;$C$9,IF(Raw!$N69&lt;$A$9,IF(Raw!$X69&gt;$C$9,IF(Raw!$X69&lt;$A$9,Raw!R69,-999),-999),-999),-999),-999),-999)</f>
        <v>0.23357</v>
      </c>
      <c r="L69" s="9">
        <f>IF(Raw!$G69&gt;$C$8,IF(Raw!$Q69&gt;$C$8,IF(Raw!$N69&gt;$C$9,IF(Raw!$N69&lt;$A$9,IF(Raw!$X69&gt;$C$9,IF(Raw!$X69&lt;$A$9,Raw!S69,-999),-999),-999),-999),-999),-999)</f>
        <v>0.39606000000000002</v>
      </c>
      <c r="M69" s="9">
        <f>Raw!Q69</f>
        <v>0.98630899999999999</v>
      </c>
      <c r="N69" s="9">
        <f>IF(Raw!$G69&gt;$C$8,IF(Raw!$Q69&gt;$C$8,IF(Raw!$N69&gt;$C$9,IF(Raw!$N69&lt;$A$9,IF(Raw!$X69&gt;$C$9,IF(Raw!$X69&lt;$A$9,Raw!V69,-999),-999),-999),-999),-999),-999)</f>
        <v>793</v>
      </c>
      <c r="O69" s="9">
        <f>IF(Raw!$G69&gt;$C$8,IF(Raw!$Q69&gt;$C$8,IF(Raw!$N69&gt;$C$9,IF(Raw!$N69&lt;$A$9,IF(Raw!$X69&gt;$C$9,IF(Raw!$X69&lt;$A$9,Raw!W69,-999),-999),-999),-999),-999),-999)</f>
        <v>0.16173000000000001</v>
      </c>
      <c r="P69" s="9">
        <f>IF(Raw!$G69&gt;$C$8,IF(Raw!$Q69&gt;$C$8,IF(Raw!$N69&gt;$C$9,IF(Raw!$N69&lt;$A$9,IF(Raw!$X69&gt;$C$9,IF(Raw!$X69&lt;$A$9,Raw!X69,-999),-999),-999),-999),-999),-999)</f>
        <v>3620</v>
      </c>
      <c r="R69" s="9">
        <f t="shared" si="4"/>
        <v>0.154196</v>
      </c>
      <c r="S69" s="9">
        <f t="shared" si="5"/>
        <v>0.41413577130088203</v>
      </c>
      <c r="T69" s="9">
        <f t="shared" si="6"/>
        <v>0.16249000000000002</v>
      </c>
      <c r="U69" s="9">
        <f t="shared" si="7"/>
        <v>0.41026612129475337</v>
      </c>
      <c r="V69" s="15">
        <f t="shared" si="0"/>
        <v>0</v>
      </c>
      <c r="X69" s="11">
        <f t="shared" si="8"/>
        <v>0</v>
      </c>
      <c r="Y69" s="11">
        <f t="shared" si="9"/>
        <v>6.5679999999999993E-18</v>
      </c>
      <c r="Z69" s="11">
        <f t="shared" si="10"/>
        <v>1.4579999999999999E-3</v>
      </c>
      <c r="AA69" s="16">
        <f t="shared" si="11"/>
        <v>0</v>
      </c>
      <c r="AB69" s="9">
        <f t="shared" si="1"/>
        <v>0.23357</v>
      </c>
      <c r="AC69" s="9">
        <f t="shared" si="2"/>
        <v>1</v>
      </c>
      <c r="AD69" s="15">
        <f t="shared" si="3"/>
        <v>0</v>
      </c>
      <c r="AE69" s="3">
        <f t="shared" si="12"/>
        <v>790.78719999999964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0.13921296296296296</v>
      </c>
      <c r="C70" s="15">
        <f>Raw!C70</f>
        <v>6.4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0.21596199999999999</v>
      </c>
      <c r="F70" s="9">
        <f>IF(Raw!$G70&gt;$C$8,IF(Raw!$Q70&gt;$C$8,IF(Raw!$N70&gt;$C$9,IF(Raw!$N70&lt;$A$9,IF(Raw!$X70&gt;$C$9,IF(Raw!$X70&lt;$A$9,Raw!I70,-999),-999),-999),-999),-999),-999)</f>
        <v>0.36330800000000002</v>
      </c>
      <c r="G70" s="9">
        <f>Raw!G70</f>
        <v>0.97975100000000004</v>
      </c>
      <c r="H70" s="9">
        <f>IF(Raw!$G70&gt;$C$8,IF(Raw!$Q70&gt;$C$8,IF(Raw!$N70&gt;$C$9,IF(Raw!$N70&lt;$A$9,IF(Raw!$X70&gt;$C$9,IF(Raw!$X70&lt;$A$9,Raw!L70,-999),-999),-999),-999),-999),-999)</f>
        <v>648.79999999999995</v>
      </c>
      <c r="I70" s="9">
        <f>IF(Raw!$G70&gt;$C$8,IF(Raw!$Q70&gt;$C$8,IF(Raw!$N70&gt;$C$9,IF(Raw!$N70&lt;$A$9,IF(Raw!$X70&gt;$C$9,IF(Raw!$X70&lt;$A$9,Raw!M70,-999),-999),-999),-999),-999),-999)</f>
        <v>0.28084199999999998</v>
      </c>
      <c r="J70" s="9">
        <f>IF(Raw!$G70&gt;$C$8,IF(Raw!$Q70&gt;$C$8,IF(Raw!$N70&gt;$C$9,IF(Raw!$N70&lt;$A$9,IF(Raw!$X70&gt;$C$9,IF(Raw!$X70&lt;$A$9,Raw!N70,-999),-999),-999),-999),-999),-999)</f>
        <v>677</v>
      </c>
      <c r="K70" s="9">
        <f>IF(Raw!$G70&gt;$C$8,IF(Raw!$Q70&gt;$C$8,IF(Raw!$N70&gt;$C$9,IF(Raw!$N70&lt;$A$9,IF(Raw!$X70&gt;$C$9,IF(Raw!$X70&lt;$A$9,Raw!R70,-999),-999),-999),-999),-999),-999)</f>
        <v>0.21989</v>
      </c>
      <c r="L70" s="9">
        <f>IF(Raw!$G70&gt;$C$8,IF(Raw!$Q70&gt;$C$8,IF(Raw!$N70&gt;$C$9,IF(Raw!$N70&lt;$A$9,IF(Raw!$X70&gt;$C$9,IF(Raw!$X70&lt;$A$9,Raw!S70,-999),-999),-999),-999),-999),-999)</f>
        <v>0.37865500000000002</v>
      </c>
      <c r="M70" s="9">
        <f>Raw!Q70</f>
        <v>0.97881899999999999</v>
      </c>
      <c r="N70" s="9">
        <f>IF(Raw!$G70&gt;$C$8,IF(Raw!$Q70&gt;$C$8,IF(Raw!$N70&gt;$C$9,IF(Raw!$N70&lt;$A$9,IF(Raw!$X70&gt;$C$9,IF(Raw!$X70&lt;$A$9,Raw!V70,-999),-999),-999),-999),-999),-999)</f>
        <v>810.1</v>
      </c>
      <c r="O70" s="9">
        <f>IF(Raw!$G70&gt;$C$8,IF(Raw!$Q70&gt;$C$8,IF(Raw!$N70&gt;$C$9,IF(Raw!$N70&lt;$A$9,IF(Raw!$X70&gt;$C$9,IF(Raw!$X70&lt;$A$9,Raw!W70,-999),-999),-999),-999),-999),-999)</f>
        <v>0.141065</v>
      </c>
      <c r="P70" s="9">
        <f>IF(Raw!$G70&gt;$C$8,IF(Raw!$Q70&gt;$C$8,IF(Raw!$N70&gt;$C$9,IF(Raw!$N70&lt;$A$9,IF(Raw!$X70&gt;$C$9,IF(Raw!$X70&lt;$A$9,Raw!X70,-999),-999),-999),-999),-999),-999)</f>
        <v>878</v>
      </c>
      <c r="R70" s="9">
        <f t="shared" si="4"/>
        <v>0.14734600000000003</v>
      </c>
      <c r="S70" s="9">
        <f t="shared" si="5"/>
        <v>0.40556772765807531</v>
      </c>
      <c r="T70" s="9">
        <f t="shared" si="6"/>
        <v>0.15876500000000002</v>
      </c>
      <c r="U70" s="9">
        <f t="shared" si="7"/>
        <v>0.4192866857693679</v>
      </c>
      <c r="V70" s="15">
        <f t="shared" si="0"/>
        <v>0</v>
      </c>
      <c r="X70" s="11">
        <f t="shared" si="8"/>
        <v>0</v>
      </c>
      <c r="Y70" s="11">
        <f t="shared" si="9"/>
        <v>6.4879999999999989E-18</v>
      </c>
      <c r="Z70" s="11">
        <f t="shared" si="10"/>
        <v>6.7699999999999998E-4</v>
      </c>
      <c r="AA70" s="16">
        <f t="shared" si="11"/>
        <v>0</v>
      </c>
      <c r="AB70" s="9">
        <f t="shared" si="1"/>
        <v>0.21989</v>
      </c>
      <c r="AC70" s="9">
        <f t="shared" si="2"/>
        <v>1</v>
      </c>
      <c r="AD70" s="15">
        <f t="shared" si="3"/>
        <v>0</v>
      </c>
      <c r="AE70" s="3">
        <f t="shared" si="12"/>
        <v>781.1551999999997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0.13928240740740741</v>
      </c>
      <c r="C71" s="15">
        <f>Raw!C71</f>
        <v>7.5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0.21824499999999999</v>
      </c>
      <c r="F71" s="9">
        <f>IF(Raw!$G71&gt;$C$8,IF(Raw!$Q71&gt;$C$8,IF(Raw!$N71&gt;$C$9,IF(Raw!$N71&lt;$A$9,IF(Raw!$X71&gt;$C$9,IF(Raw!$X71&lt;$A$9,Raw!I71,-999),-999),-999),-999),-999),-999)</f>
        <v>0.36709799999999998</v>
      </c>
      <c r="G71" s="9">
        <f>Raw!G71</f>
        <v>0.98346699999999998</v>
      </c>
      <c r="H71" s="9">
        <f>IF(Raw!$G71&gt;$C$8,IF(Raw!$Q71&gt;$C$8,IF(Raw!$N71&gt;$C$9,IF(Raw!$N71&lt;$A$9,IF(Raw!$X71&gt;$C$9,IF(Raw!$X71&lt;$A$9,Raw!L71,-999),-999),-999),-999),-999),-999)</f>
        <v>646.29999999999995</v>
      </c>
      <c r="I71" s="9">
        <f>IF(Raw!$G71&gt;$C$8,IF(Raw!$Q71&gt;$C$8,IF(Raw!$N71&gt;$C$9,IF(Raw!$N71&lt;$A$9,IF(Raw!$X71&gt;$C$9,IF(Raw!$X71&lt;$A$9,Raw!M71,-999),-999),-999),-999),-999),-999)</f>
        <v>0.27596399999999999</v>
      </c>
      <c r="J71" s="9">
        <f>IF(Raw!$G71&gt;$C$8,IF(Raw!$Q71&gt;$C$8,IF(Raw!$N71&gt;$C$9,IF(Raw!$N71&lt;$A$9,IF(Raw!$X71&gt;$C$9,IF(Raw!$X71&lt;$A$9,Raw!N71,-999),-999),-999),-999),-999),-999)</f>
        <v>1683</v>
      </c>
      <c r="K71" s="9">
        <f>IF(Raw!$G71&gt;$C$8,IF(Raw!$Q71&gt;$C$8,IF(Raw!$N71&gt;$C$9,IF(Raw!$N71&lt;$A$9,IF(Raw!$X71&gt;$C$9,IF(Raw!$X71&lt;$A$9,Raw!R71,-999),-999),-999),-999),-999),-999)</f>
        <v>0.25920300000000002</v>
      </c>
      <c r="L71" s="9">
        <f>IF(Raw!$G71&gt;$C$8,IF(Raw!$Q71&gt;$C$8,IF(Raw!$N71&gt;$C$9,IF(Raw!$N71&lt;$A$9,IF(Raw!$X71&gt;$C$9,IF(Raw!$X71&lt;$A$9,Raw!S71,-999),-999),-999),-999),-999),-999)</f>
        <v>0.43756699999999998</v>
      </c>
      <c r="M71" s="9">
        <f>Raw!Q71</f>
        <v>0.98657600000000001</v>
      </c>
      <c r="N71" s="9">
        <f>IF(Raw!$G71&gt;$C$8,IF(Raw!$Q71&gt;$C$8,IF(Raw!$N71&gt;$C$9,IF(Raw!$N71&lt;$A$9,IF(Raw!$X71&gt;$C$9,IF(Raw!$X71&lt;$A$9,Raw!V71,-999),-999),-999),-999),-999),-999)</f>
        <v>718.4</v>
      </c>
      <c r="O71" s="9">
        <f>IF(Raw!$G71&gt;$C$8,IF(Raw!$Q71&gt;$C$8,IF(Raw!$N71&gt;$C$9,IF(Raw!$N71&lt;$A$9,IF(Raw!$X71&gt;$C$9,IF(Raw!$X71&lt;$A$9,Raw!W71,-999),-999),-999),-999),-999),-999)</f>
        <v>9.7871E-2</v>
      </c>
      <c r="P71" s="9">
        <f>IF(Raw!$G71&gt;$C$8,IF(Raw!$Q71&gt;$C$8,IF(Raw!$N71&gt;$C$9,IF(Raw!$N71&lt;$A$9,IF(Raw!$X71&gt;$C$9,IF(Raw!$X71&lt;$A$9,Raw!X71,-999),-999),-999),-999),-999),-999)</f>
        <v>1061</v>
      </c>
      <c r="R71" s="9">
        <f t="shared" si="4"/>
        <v>0.14885299999999999</v>
      </c>
      <c r="S71" s="9">
        <f t="shared" si="5"/>
        <v>0.40548572860653009</v>
      </c>
      <c r="T71" s="9">
        <f t="shared" si="6"/>
        <v>0.17836399999999997</v>
      </c>
      <c r="U71" s="9">
        <f t="shared" si="7"/>
        <v>0.40762671773694081</v>
      </c>
      <c r="V71" s="15">
        <f t="shared" si="0"/>
        <v>0</v>
      </c>
      <c r="X71" s="11">
        <f t="shared" si="8"/>
        <v>0</v>
      </c>
      <c r="Y71" s="11">
        <f t="shared" si="9"/>
        <v>6.4629999999999994E-18</v>
      </c>
      <c r="Z71" s="11">
        <f t="shared" si="10"/>
        <v>1.6829999999999998E-3</v>
      </c>
      <c r="AA71" s="16">
        <f t="shared" si="11"/>
        <v>0</v>
      </c>
      <c r="AB71" s="9">
        <f t="shared" si="1"/>
        <v>0.25920300000000002</v>
      </c>
      <c r="AC71" s="9">
        <f t="shared" si="2"/>
        <v>1</v>
      </c>
      <c r="AD71" s="15">
        <f t="shared" si="3"/>
        <v>0</v>
      </c>
      <c r="AE71" s="3">
        <f t="shared" si="12"/>
        <v>778.1451999999997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0.13934027777777777</v>
      </c>
      <c r="C72" s="15">
        <f>Raw!C72</f>
        <v>8.6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0.21391499999999999</v>
      </c>
      <c r="F72" s="9">
        <f>IF(Raw!$G72&gt;$C$8,IF(Raw!$Q72&gt;$C$8,IF(Raw!$N72&gt;$C$9,IF(Raw!$N72&lt;$A$9,IF(Raw!$X72&gt;$C$9,IF(Raw!$X72&lt;$A$9,Raw!I72,-999),-999),-999),-999),-999),-999)</f>
        <v>0.37196099999999999</v>
      </c>
      <c r="G72" s="9">
        <f>Raw!G72</f>
        <v>0.98222600000000004</v>
      </c>
      <c r="H72" s="9">
        <f>IF(Raw!$G72&gt;$C$8,IF(Raw!$Q72&gt;$C$8,IF(Raw!$N72&gt;$C$9,IF(Raw!$N72&lt;$A$9,IF(Raw!$X72&gt;$C$9,IF(Raw!$X72&lt;$A$9,Raw!L72,-999),-999),-999),-999),-999),-999)</f>
        <v>629.29999999999995</v>
      </c>
      <c r="I72" s="9">
        <f>IF(Raw!$G72&gt;$C$8,IF(Raw!$Q72&gt;$C$8,IF(Raw!$N72&gt;$C$9,IF(Raw!$N72&lt;$A$9,IF(Raw!$X72&gt;$C$9,IF(Raw!$X72&lt;$A$9,Raw!M72,-999),-999),-999),-999),-999),-999)</f>
        <v>0.23463400000000001</v>
      </c>
      <c r="J72" s="9">
        <f>IF(Raw!$G72&gt;$C$8,IF(Raw!$Q72&gt;$C$8,IF(Raw!$N72&gt;$C$9,IF(Raw!$N72&lt;$A$9,IF(Raw!$X72&gt;$C$9,IF(Raw!$X72&lt;$A$9,Raw!N72,-999),-999),-999),-999),-999),-999)</f>
        <v>560</v>
      </c>
      <c r="K72" s="9">
        <f>IF(Raw!$G72&gt;$C$8,IF(Raw!$Q72&gt;$C$8,IF(Raw!$N72&gt;$C$9,IF(Raw!$N72&lt;$A$9,IF(Raw!$X72&gt;$C$9,IF(Raw!$X72&lt;$A$9,Raw!R72,-999),-999),-999),-999),-999),-999)</f>
        <v>0.217192</v>
      </c>
      <c r="L72" s="9">
        <f>IF(Raw!$G72&gt;$C$8,IF(Raw!$Q72&gt;$C$8,IF(Raw!$N72&gt;$C$9,IF(Raw!$N72&lt;$A$9,IF(Raw!$X72&gt;$C$9,IF(Raw!$X72&lt;$A$9,Raw!S72,-999),-999),-999),-999),-999),-999)</f>
        <v>0.36362100000000003</v>
      </c>
      <c r="M72" s="9">
        <f>Raw!Q72</f>
        <v>0.98419500000000004</v>
      </c>
      <c r="N72" s="9">
        <f>IF(Raw!$G72&gt;$C$8,IF(Raw!$Q72&gt;$C$8,IF(Raw!$N72&gt;$C$9,IF(Raw!$N72&lt;$A$9,IF(Raw!$X72&gt;$C$9,IF(Raw!$X72&lt;$A$9,Raw!V72,-999),-999),-999),-999),-999),-999)</f>
        <v>782.5</v>
      </c>
      <c r="O72" s="9">
        <f>IF(Raw!$G72&gt;$C$8,IF(Raw!$Q72&gt;$C$8,IF(Raw!$N72&gt;$C$9,IF(Raw!$N72&lt;$A$9,IF(Raw!$X72&gt;$C$9,IF(Raw!$X72&lt;$A$9,Raw!W72,-999),-999),-999),-999),-999),-999)</f>
        <v>0.22674</v>
      </c>
      <c r="P72" s="9">
        <f>IF(Raw!$G72&gt;$C$8,IF(Raw!$Q72&gt;$C$8,IF(Raw!$N72&gt;$C$9,IF(Raw!$N72&lt;$A$9,IF(Raw!$X72&gt;$C$9,IF(Raw!$X72&lt;$A$9,Raw!X72,-999),-999),-999),-999),-999),-999)</f>
        <v>1622</v>
      </c>
      <c r="R72" s="9">
        <f t="shared" si="4"/>
        <v>0.15804599999999999</v>
      </c>
      <c r="S72" s="9">
        <f t="shared" si="5"/>
        <v>0.42489938461290294</v>
      </c>
      <c r="T72" s="9">
        <f t="shared" si="6"/>
        <v>0.14642900000000003</v>
      </c>
      <c r="U72" s="9">
        <f t="shared" si="7"/>
        <v>0.40269676393827647</v>
      </c>
      <c r="V72" s="15">
        <f t="shared" si="0"/>
        <v>0</v>
      </c>
      <c r="X72" s="11">
        <f t="shared" si="8"/>
        <v>0</v>
      </c>
      <c r="Y72" s="11">
        <f t="shared" si="9"/>
        <v>6.2929999999999996E-18</v>
      </c>
      <c r="Z72" s="11">
        <f t="shared" si="10"/>
        <v>5.5999999999999995E-4</v>
      </c>
      <c r="AA72" s="16">
        <f t="shared" si="11"/>
        <v>0</v>
      </c>
      <c r="AB72" s="9">
        <f t="shared" si="1"/>
        <v>0.217192</v>
      </c>
      <c r="AC72" s="9">
        <f t="shared" si="2"/>
        <v>1</v>
      </c>
      <c r="AD72" s="15">
        <f t="shared" si="3"/>
        <v>0</v>
      </c>
      <c r="AE72" s="3">
        <f t="shared" si="12"/>
        <v>757.67719999999974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0.13940972222222223</v>
      </c>
      <c r="C73" s="15">
        <f>Raw!C73</f>
        <v>9.8000000000000007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0.17921300000000001</v>
      </c>
      <c r="F73" s="9">
        <f>IF(Raw!$G73&gt;$C$8,IF(Raw!$Q73&gt;$C$8,IF(Raw!$N73&gt;$C$9,IF(Raw!$N73&lt;$A$9,IF(Raw!$X73&gt;$C$9,IF(Raw!$X73&lt;$A$9,Raw!I73,-999),-999),-999),-999),-999),-999)</f>
        <v>0.30271599999999999</v>
      </c>
      <c r="G73" s="9">
        <f>Raw!G73</f>
        <v>0.98360099999999995</v>
      </c>
      <c r="H73" s="9">
        <f>IF(Raw!$G73&gt;$C$8,IF(Raw!$Q73&gt;$C$8,IF(Raw!$N73&gt;$C$9,IF(Raw!$N73&lt;$A$9,IF(Raw!$X73&gt;$C$9,IF(Raw!$X73&lt;$A$9,Raw!L73,-999),-999),-999),-999),-999),-999)</f>
        <v>631.70000000000005</v>
      </c>
      <c r="I73" s="9">
        <f>IF(Raw!$G73&gt;$C$8,IF(Raw!$Q73&gt;$C$8,IF(Raw!$N73&gt;$C$9,IF(Raw!$N73&lt;$A$9,IF(Raw!$X73&gt;$C$9,IF(Raw!$X73&lt;$A$9,Raw!M73,-999),-999),-999),-999),-999),-999)</f>
        <v>0.182395</v>
      </c>
      <c r="J73" s="9">
        <f>IF(Raw!$G73&gt;$C$8,IF(Raw!$Q73&gt;$C$8,IF(Raw!$N73&gt;$C$9,IF(Raw!$N73&lt;$A$9,IF(Raw!$X73&gt;$C$9,IF(Raw!$X73&lt;$A$9,Raw!N73,-999),-999),-999),-999),-999),-999)</f>
        <v>790</v>
      </c>
      <c r="K73" s="9">
        <f>IF(Raw!$G73&gt;$C$8,IF(Raw!$Q73&gt;$C$8,IF(Raw!$N73&gt;$C$9,IF(Raw!$N73&lt;$A$9,IF(Raw!$X73&gt;$C$9,IF(Raw!$X73&lt;$A$9,Raw!R73,-999),-999),-999),-999),-999),-999)</f>
        <v>0.26059700000000002</v>
      </c>
      <c r="L73" s="9">
        <f>IF(Raw!$G73&gt;$C$8,IF(Raw!$Q73&gt;$C$8,IF(Raw!$N73&gt;$C$9,IF(Raw!$N73&lt;$A$9,IF(Raw!$X73&gt;$C$9,IF(Raw!$X73&lt;$A$9,Raw!S73,-999),-999),-999),-999),-999),-999)</f>
        <v>0.42804399999999998</v>
      </c>
      <c r="M73" s="9">
        <f>Raw!Q73</f>
        <v>0.98848199999999997</v>
      </c>
      <c r="N73" s="9">
        <f>IF(Raw!$G73&gt;$C$8,IF(Raw!$Q73&gt;$C$8,IF(Raw!$N73&gt;$C$9,IF(Raw!$N73&lt;$A$9,IF(Raw!$X73&gt;$C$9,IF(Raw!$X73&lt;$A$9,Raw!V73,-999),-999),-999),-999),-999),-999)</f>
        <v>756.5</v>
      </c>
      <c r="O73" s="9">
        <f>IF(Raw!$G73&gt;$C$8,IF(Raw!$Q73&gt;$C$8,IF(Raw!$N73&gt;$C$9,IF(Raw!$N73&lt;$A$9,IF(Raw!$X73&gt;$C$9,IF(Raw!$X73&lt;$A$9,Raw!W73,-999),-999),-999),-999),-999),-999)</f>
        <v>0.198182</v>
      </c>
      <c r="P73" s="9">
        <f>IF(Raw!$G73&gt;$C$8,IF(Raw!$Q73&gt;$C$8,IF(Raw!$N73&gt;$C$9,IF(Raw!$N73&lt;$A$9,IF(Raw!$X73&gt;$C$9,IF(Raw!$X73&lt;$A$9,Raw!X73,-999),-999),-999),-999),-999),-999)</f>
        <v>1349</v>
      </c>
      <c r="R73" s="9">
        <f t="shared" si="4"/>
        <v>0.12350299999999997</v>
      </c>
      <c r="S73" s="9">
        <f t="shared" si="5"/>
        <v>0.4079830600298629</v>
      </c>
      <c r="T73" s="9">
        <f t="shared" si="6"/>
        <v>0.16744699999999996</v>
      </c>
      <c r="U73" s="9">
        <f t="shared" si="7"/>
        <v>0.39119109250450879</v>
      </c>
      <c r="V73" s="15">
        <f t="shared" si="0"/>
        <v>0</v>
      </c>
      <c r="X73" s="11">
        <f t="shared" si="8"/>
        <v>0</v>
      </c>
      <c r="Y73" s="11">
        <f t="shared" si="9"/>
        <v>6.3170000000000004E-18</v>
      </c>
      <c r="Z73" s="11">
        <f t="shared" si="10"/>
        <v>7.9000000000000001E-4</v>
      </c>
      <c r="AA73" s="16">
        <f t="shared" si="11"/>
        <v>0</v>
      </c>
      <c r="AB73" s="9">
        <f t="shared" si="1"/>
        <v>0.26059700000000002</v>
      </c>
      <c r="AC73" s="9">
        <f t="shared" si="2"/>
        <v>1</v>
      </c>
      <c r="AD73" s="15">
        <f t="shared" si="3"/>
        <v>0</v>
      </c>
      <c r="AE73" s="3">
        <f t="shared" si="12"/>
        <v>760.56679999999983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0.13946759259259259</v>
      </c>
      <c r="C74" s="15">
        <f>Raw!C74</f>
        <v>11.3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0.14968699999999999</v>
      </c>
      <c r="F74" s="9">
        <f>IF(Raw!$G74&gt;$C$8,IF(Raw!$Q74&gt;$C$8,IF(Raw!$N74&gt;$C$9,IF(Raw!$N74&lt;$A$9,IF(Raw!$X74&gt;$C$9,IF(Raw!$X74&lt;$A$9,Raw!I74,-999),-999),-999),-999),-999),-999)</f>
        <v>0.25159399999999998</v>
      </c>
      <c r="G74" s="9">
        <f>Raw!G74</f>
        <v>0.97626800000000002</v>
      </c>
      <c r="H74" s="9">
        <f>IF(Raw!$G74&gt;$C$8,IF(Raw!$Q74&gt;$C$8,IF(Raw!$N74&gt;$C$9,IF(Raw!$N74&lt;$A$9,IF(Raw!$X74&gt;$C$9,IF(Raw!$X74&lt;$A$9,Raw!L74,-999),-999),-999),-999),-999),-999)</f>
        <v>652.79999999999995</v>
      </c>
      <c r="I74" s="9">
        <f>IF(Raw!$G74&gt;$C$8,IF(Raw!$Q74&gt;$C$8,IF(Raw!$N74&gt;$C$9,IF(Raw!$N74&lt;$A$9,IF(Raw!$X74&gt;$C$9,IF(Raw!$X74&lt;$A$9,Raw!M74,-999),-999),-999),-999),-999),-999)</f>
        <v>0.30940099999999998</v>
      </c>
      <c r="J74" s="9">
        <f>IF(Raw!$G74&gt;$C$8,IF(Raw!$Q74&gt;$C$8,IF(Raw!$N74&gt;$C$9,IF(Raw!$N74&lt;$A$9,IF(Raw!$X74&gt;$C$9,IF(Raw!$X74&lt;$A$9,Raw!N74,-999),-999),-999),-999),-999),-999)</f>
        <v>1058</v>
      </c>
      <c r="K74" s="9">
        <f>IF(Raw!$G74&gt;$C$8,IF(Raw!$Q74&gt;$C$8,IF(Raw!$N74&gt;$C$9,IF(Raw!$N74&lt;$A$9,IF(Raw!$X74&gt;$C$9,IF(Raw!$X74&lt;$A$9,Raw!R74,-999),-999),-999),-999),-999),-999)</f>
        <v>0.179732</v>
      </c>
      <c r="L74" s="9">
        <f>IF(Raw!$G74&gt;$C$8,IF(Raw!$Q74&gt;$C$8,IF(Raw!$N74&gt;$C$9,IF(Raw!$N74&lt;$A$9,IF(Raw!$X74&gt;$C$9,IF(Raw!$X74&lt;$A$9,Raw!S74,-999),-999),-999),-999),-999),-999)</f>
        <v>0.30446499999999999</v>
      </c>
      <c r="M74" s="9">
        <f>Raw!Q74</f>
        <v>0.98108499999999998</v>
      </c>
      <c r="N74" s="9">
        <f>IF(Raw!$G74&gt;$C$8,IF(Raw!$Q74&gt;$C$8,IF(Raw!$N74&gt;$C$9,IF(Raw!$N74&lt;$A$9,IF(Raw!$X74&gt;$C$9,IF(Raw!$X74&lt;$A$9,Raw!V74,-999),-999),-999),-999),-999),-999)</f>
        <v>803.6</v>
      </c>
      <c r="O74" s="9">
        <f>IF(Raw!$G74&gt;$C$8,IF(Raw!$Q74&gt;$C$8,IF(Raw!$N74&gt;$C$9,IF(Raw!$N74&lt;$A$9,IF(Raw!$X74&gt;$C$9,IF(Raw!$X74&lt;$A$9,Raw!W74,-999),-999),-999),-999),-999),-999)</f>
        <v>0.17751700000000001</v>
      </c>
      <c r="P74" s="9">
        <f>IF(Raw!$G74&gt;$C$8,IF(Raw!$Q74&gt;$C$8,IF(Raw!$N74&gt;$C$9,IF(Raw!$N74&lt;$A$9,IF(Raw!$X74&gt;$C$9,IF(Raw!$X74&lt;$A$9,Raw!X74,-999),-999),-999),-999),-999),-999)</f>
        <v>2075</v>
      </c>
      <c r="R74" s="9">
        <f t="shared" si="4"/>
        <v>0.101907</v>
      </c>
      <c r="S74" s="9">
        <f t="shared" si="5"/>
        <v>0.40504543033617657</v>
      </c>
      <c r="T74" s="9">
        <f t="shared" si="6"/>
        <v>0.12473299999999998</v>
      </c>
      <c r="U74" s="9">
        <f t="shared" si="7"/>
        <v>0.40967927347971028</v>
      </c>
      <c r="V74" s="15">
        <f t="shared" si="0"/>
        <v>0</v>
      </c>
      <c r="X74" s="11">
        <f t="shared" si="8"/>
        <v>0</v>
      </c>
      <c r="Y74" s="11">
        <f t="shared" si="9"/>
        <v>6.5279999999999995E-18</v>
      </c>
      <c r="Z74" s="11">
        <f t="shared" si="10"/>
        <v>1.0579999999999999E-3</v>
      </c>
      <c r="AA74" s="16">
        <f t="shared" si="11"/>
        <v>0</v>
      </c>
      <c r="AB74" s="9">
        <f t="shared" si="1"/>
        <v>0.179732</v>
      </c>
      <c r="AC74" s="9">
        <f t="shared" si="2"/>
        <v>1</v>
      </c>
      <c r="AD74" s="15">
        <f t="shared" si="3"/>
        <v>0</v>
      </c>
      <c r="AE74" s="3">
        <f t="shared" si="12"/>
        <v>785.97119999999973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0.13953703703703704</v>
      </c>
      <c r="C75" s="15">
        <f>Raw!C75</f>
        <v>12.6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9.8373000000000002E-2</v>
      </c>
      <c r="F75" s="9">
        <f>IF(Raw!$G75&gt;$C$8,IF(Raw!$Q75&gt;$C$8,IF(Raw!$N75&gt;$C$9,IF(Raw!$N75&lt;$A$9,IF(Raw!$X75&gt;$C$9,IF(Raw!$X75&lt;$A$9,Raw!I75,-999),-999),-999),-999),-999),-999)</f>
        <v>0.16628499999999999</v>
      </c>
      <c r="G75" s="9">
        <f>Raw!G75</f>
        <v>0.95669300000000002</v>
      </c>
      <c r="H75" s="9">
        <f>IF(Raw!$G75&gt;$C$8,IF(Raw!$Q75&gt;$C$8,IF(Raw!$N75&gt;$C$9,IF(Raw!$N75&lt;$A$9,IF(Raw!$X75&gt;$C$9,IF(Raw!$X75&lt;$A$9,Raw!L75,-999),-999),-999),-999),-999),-999)</f>
        <v>690.9</v>
      </c>
      <c r="I75" s="9">
        <f>IF(Raw!$G75&gt;$C$8,IF(Raw!$Q75&gt;$C$8,IF(Raw!$N75&gt;$C$9,IF(Raw!$N75&lt;$A$9,IF(Raw!$X75&gt;$C$9,IF(Raw!$X75&lt;$A$9,Raw!M75,-999),-999),-999),-999),-999),-999)</f>
        <v>0.20607500000000001</v>
      </c>
      <c r="J75" s="9">
        <f>IF(Raw!$G75&gt;$C$8,IF(Raw!$Q75&gt;$C$8,IF(Raw!$N75&gt;$C$9,IF(Raw!$N75&lt;$A$9,IF(Raw!$X75&gt;$C$9,IF(Raw!$X75&lt;$A$9,Raw!N75,-999),-999),-999),-999),-999),-999)</f>
        <v>1295</v>
      </c>
      <c r="K75" s="9">
        <f>IF(Raw!$G75&gt;$C$8,IF(Raw!$Q75&gt;$C$8,IF(Raw!$N75&gt;$C$9,IF(Raw!$N75&lt;$A$9,IF(Raw!$X75&gt;$C$9,IF(Raw!$X75&lt;$A$9,Raw!R75,-999),-999),-999),-999),-999),-999)</f>
        <v>0.106033</v>
      </c>
      <c r="L75" s="9">
        <f>IF(Raw!$G75&gt;$C$8,IF(Raw!$Q75&gt;$C$8,IF(Raw!$N75&gt;$C$9,IF(Raw!$N75&lt;$A$9,IF(Raw!$X75&gt;$C$9,IF(Raw!$X75&lt;$A$9,Raw!S75,-999),-999),-999),-999),-999),-999)</f>
        <v>0.18123800000000001</v>
      </c>
      <c r="M75" s="9">
        <f>Raw!Q75</f>
        <v>0.95979000000000003</v>
      </c>
      <c r="N75" s="9">
        <f>IF(Raw!$G75&gt;$C$8,IF(Raw!$Q75&gt;$C$8,IF(Raw!$N75&gt;$C$9,IF(Raw!$N75&lt;$A$9,IF(Raw!$X75&gt;$C$9,IF(Raw!$X75&lt;$A$9,Raw!V75,-999),-999),-999),-999),-999),-999)</f>
        <v>837.6</v>
      </c>
      <c r="O75" s="9">
        <f>IF(Raw!$G75&gt;$C$8,IF(Raw!$Q75&gt;$C$8,IF(Raw!$N75&gt;$C$9,IF(Raw!$N75&lt;$A$9,IF(Raw!$X75&gt;$C$9,IF(Raw!$X75&lt;$A$9,Raw!W75,-999),-999),-999),-999),-999),-999)</f>
        <v>5.9555999999999998E-2</v>
      </c>
      <c r="P75" s="9">
        <f>IF(Raw!$G75&gt;$C$8,IF(Raw!$Q75&gt;$C$8,IF(Raw!$N75&gt;$C$9,IF(Raw!$N75&lt;$A$9,IF(Raw!$X75&gt;$C$9,IF(Raw!$X75&lt;$A$9,Raw!X75,-999),-999),-999),-999),-999),-999)</f>
        <v>819</v>
      </c>
      <c r="R75" s="9">
        <f t="shared" si="4"/>
        <v>6.7911999999999986E-2</v>
      </c>
      <c r="S75" s="9">
        <f t="shared" si="5"/>
        <v>0.40840725260847333</v>
      </c>
      <c r="T75" s="9">
        <f t="shared" si="6"/>
        <v>7.5205000000000008E-2</v>
      </c>
      <c r="U75" s="9">
        <f t="shared" si="7"/>
        <v>0.41495161058939078</v>
      </c>
      <c r="V75" s="15">
        <f t="shared" si="0"/>
        <v>0</v>
      </c>
      <c r="X75" s="11">
        <f t="shared" si="8"/>
        <v>0</v>
      </c>
      <c r="Y75" s="11">
        <f t="shared" si="9"/>
        <v>6.9089999999999992E-18</v>
      </c>
      <c r="Z75" s="11">
        <f t="shared" si="10"/>
        <v>1.2949999999999999E-3</v>
      </c>
      <c r="AA75" s="16">
        <f t="shared" si="11"/>
        <v>0</v>
      </c>
      <c r="AB75" s="9">
        <f t="shared" si="1"/>
        <v>0.106033</v>
      </c>
      <c r="AC75" s="9">
        <f t="shared" si="2"/>
        <v>1</v>
      </c>
      <c r="AD75" s="15">
        <f t="shared" si="3"/>
        <v>0</v>
      </c>
      <c r="AE75" s="3">
        <f t="shared" si="12"/>
        <v>831.8435999999997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0.1395949074074074</v>
      </c>
      <c r="C76" s="15">
        <f>Raw!C76</f>
        <v>14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7.9955999999999999E-2</v>
      </c>
      <c r="F76" s="9">
        <f>IF(Raw!$G76&gt;$C$8,IF(Raw!$Q76&gt;$C$8,IF(Raw!$N76&gt;$C$9,IF(Raw!$N76&lt;$A$9,IF(Raw!$X76&gt;$C$9,IF(Raw!$X76&lt;$A$9,Raw!I76,-999),-999),-999),-999),-999),-999)</f>
        <v>0.129217</v>
      </c>
      <c r="G76" s="9">
        <f>Raw!G76</f>
        <v>0.94293300000000002</v>
      </c>
      <c r="H76" s="9">
        <f>IF(Raw!$G76&gt;$C$8,IF(Raw!$Q76&gt;$C$8,IF(Raw!$N76&gt;$C$9,IF(Raw!$N76&lt;$A$9,IF(Raw!$X76&gt;$C$9,IF(Raw!$X76&lt;$A$9,Raw!L76,-999),-999),-999),-999),-999),-999)</f>
        <v>652.79999999999995</v>
      </c>
      <c r="I76" s="9">
        <f>IF(Raw!$G76&gt;$C$8,IF(Raw!$Q76&gt;$C$8,IF(Raw!$N76&gt;$C$9,IF(Raw!$N76&lt;$A$9,IF(Raw!$X76&gt;$C$9,IF(Raw!$X76&lt;$A$9,Raw!M76,-999),-999),-999),-999),-999),-999)</f>
        <v>0.28084199999999998</v>
      </c>
      <c r="J76" s="9">
        <f>IF(Raw!$G76&gt;$C$8,IF(Raw!$Q76&gt;$C$8,IF(Raw!$N76&gt;$C$9,IF(Raw!$N76&lt;$A$9,IF(Raw!$X76&gt;$C$9,IF(Raw!$X76&lt;$A$9,Raw!N76,-999),-999),-999),-999),-999),-999)</f>
        <v>906</v>
      </c>
      <c r="K76" s="9">
        <f>IF(Raw!$G76&gt;$C$8,IF(Raw!$Q76&gt;$C$8,IF(Raw!$N76&gt;$C$9,IF(Raw!$N76&lt;$A$9,IF(Raw!$X76&gt;$C$9,IF(Raw!$X76&lt;$A$9,Raw!R76,-999),-999),-999),-999),-999),-999)</f>
        <v>9.0569999999999998E-2</v>
      </c>
      <c r="L76" s="9">
        <f>IF(Raw!$G76&gt;$C$8,IF(Raw!$Q76&gt;$C$8,IF(Raw!$N76&gt;$C$9,IF(Raw!$N76&lt;$A$9,IF(Raw!$X76&gt;$C$9,IF(Raw!$X76&lt;$A$9,Raw!S76,-999),-999),-999),-999),-999),-999)</f>
        <v>0.15717</v>
      </c>
      <c r="M76" s="9">
        <f>Raw!Q76</f>
        <v>0.95748500000000003</v>
      </c>
      <c r="N76" s="9">
        <f>IF(Raw!$G76&gt;$C$8,IF(Raw!$Q76&gt;$C$8,IF(Raw!$N76&gt;$C$9,IF(Raw!$N76&lt;$A$9,IF(Raw!$X76&gt;$C$9,IF(Raw!$X76&lt;$A$9,Raw!V76,-999),-999),-999),-999),-999),-999)</f>
        <v>837.6</v>
      </c>
      <c r="O76" s="9">
        <f>IF(Raw!$G76&gt;$C$8,IF(Raw!$Q76&gt;$C$8,IF(Raw!$N76&gt;$C$9,IF(Raw!$N76&lt;$A$9,IF(Raw!$X76&gt;$C$9,IF(Raw!$X76&lt;$A$9,Raw!W76,-999),-999),-999),-999),-999),-999)</f>
        <v>0.13130800000000001</v>
      </c>
      <c r="P76" s="9">
        <f>IF(Raw!$G76&gt;$C$8,IF(Raw!$Q76&gt;$C$8,IF(Raw!$N76&gt;$C$9,IF(Raw!$N76&lt;$A$9,IF(Raw!$X76&gt;$C$9,IF(Raw!$X76&lt;$A$9,Raw!X76,-999),-999),-999),-999),-999),-999)</f>
        <v>3853</v>
      </c>
      <c r="R76" s="9">
        <f t="shared" si="4"/>
        <v>4.9260999999999999E-2</v>
      </c>
      <c r="S76" s="9">
        <f t="shared" si="5"/>
        <v>0.38122692834534155</v>
      </c>
      <c r="T76" s="9">
        <f t="shared" si="6"/>
        <v>6.6600000000000006E-2</v>
      </c>
      <c r="U76" s="9">
        <f t="shared" si="7"/>
        <v>0.42374498950181333</v>
      </c>
      <c r="V76" s="15">
        <f t="shared" si="0"/>
        <v>0</v>
      </c>
      <c r="X76" s="11">
        <f t="shared" si="8"/>
        <v>0</v>
      </c>
      <c r="Y76" s="11">
        <f t="shared" si="9"/>
        <v>6.5279999999999995E-18</v>
      </c>
      <c r="Z76" s="11">
        <f t="shared" si="10"/>
        <v>9.0600000000000001E-4</v>
      </c>
      <c r="AA76" s="16">
        <f t="shared" si="11"/>
        <v>0</v>
      </c>
      <c r="AB76" s="9">
        <f t="shared" si="1"/>
        <v>9.0569999999999998E-2</v>
      </c>
      <c r="AC76" s="9">
        <f t="shared" si="2"/>
        <v>1</v>
      </c>
      <c r="AD76" s="15">
        <f t="shared" si="3"/>
        <v>0</v>
      </c>
      <c r="AE76" s="3">
        <f t="shared" si="12"/>
        <v>785.97119999999973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0.13965277777777776</v>
      </c>
      <c r="C77" s="15">
        <f>Raw!C77</f>
        <v>15.5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8.0382999999999996E-2</v>
      </c>
      <c r="F77" s="9">
        <f>IF(Raw!$G77&gt;$C$8,IF(Raw!$Q77&gt;$C$8,IF(Raw!$N77&gt;$C$9,IF(Raw!$N77&lt;$A$9,IF(Raw!$X77&gt;$C$9,IF(Raw!$X77&lt;$A$9,Raw!I77,-999),-999),-999),-999),-999),-999)</f>
        <v>0.13488</v>
      </c>
      <c r="G77" s="9">
        <f>Raw!G77</f>
        <v>0.961677</v>
      </c>
      <c r="H77" s="9">
        <f>IF(Raw!$G77&gt;$C$8,IF(Raw!$Q77&gt;$C$8,IF(Raw!$N77&gt;$C$9,IF(Raw!$N77&lt;$A$9,IF(Raw!$X77&gt;$C$9,IF(Raw!$X77&lt;$A$9,Raw!L77,-999),-999),-999),-999),-999),-999)</f>
        <v>776</v>
      </c>
      <c r="I77" s="9">
        <f>IF(Raw!$G77&gt;$C$8,IF(Raw!$Q77&gt;$C$8,IF(Raw!$N77&gt;$C$9,IF(Raw!$N77&lt;$A$9,IF(Raw!$X77&gt;$C$9,IF(Raw!$X77&lt;$A$9,Raw!M77,-999),-999),-999),-999),-999),-999)</f>
        <v>0.33192899999999997</v>
      </c>
      <c r="J77" s="9">
        <f>IF(Raw!$G77&gt;$C$8,IF(Raw!$Q77&gt;$C$8,IF(Raw!$N77&gt;$C$9,IF(Raw!$N77&lt;$A$9,IF(Raw!$X77&gt;$C$9,IF(Raw!$X77&lt;$A$9,Raw!N77,-999),-999),-999),-999),-999),-999)</f>
        <v>1865</v>
      </c>
      <c r="K77" s="9">
        <f>IF(Raw!$G77&gt;$C$8,IF(Raw!$Q77&gt;$C$8,IF(Raw!$N77&gt;$C$9,IF(Raw!$N77&lt;$A$9,IF(Raw!$X77&gt;$C$9,IF(Raw!$X77&lt;$A$9,Raw!R77,-999),-999),-999),-999),-999),-999)</f>
        <v>0.103343</v>
      </c>
      <c r="L77" s="9">
        <f>IF(Raw!$G77&gt;$C$8,IF(Raw!$Q77&gt;$C$8,IF(Raw!$N77&gt;$C$9,IF(Raw!$N77&lt;$A$9,IF(Raw!$X77&gt;$C$9,IF(Raw!$X77&lt;$A$9,Raw!S77,-999),-999),-999),-999),-999),-999)</f>
        <v>0.17471700000000001</v>
      </c>
      <c r="M77" s="9">
        <f>Raw!Q77</f>
        <v>0.95446600000000004</v>
      </c>
      <c r="N77" s="9">
        <f>IF(Raw!$G77&gt;$C$8,IF(Raw!$Q77&gt;$C$8,IF(Raw!$N77&gt;$C$9,IF(Raw!$N77&lt;$A$9,IF(Raw!$X77&gt;$C$9,IF(Raw!$X77&lt;$A$9,Raw!V77,-999),-999),-999),-999),-999),-999)</f>
        <v>828.6</v>
      </c>
      <c r="O77" s="9">
        <f>IF(Raw!$G77&gt;$C$8,IF(Raw!$Q77&gt;$C$8,IF(Raw!$N77&gt;$C$9,IF(Raw!$N77&lt;$A$9,IF(Raw!$X77&gt;$C$9,IF(Raw!$X77&lt;$A$9,Raw!W77,-999),-999),-999),-999),-999),-999)</f>
        <v>0.31126399999999999</v>
      </c>
      <c r="P77" s="9">
        <f>IF(Raw!$G77&gt;$C$8,IF(Raw!$Q77&gt;$C$8,IF(Raw!$N77&gt;$C$9,IF(Raw!$N77&lt;$A$9,IF(Raw!$X77&gt;$C$9,IF(Raw!$X77&lt;$A$9,Raw!X77,-999),-999),-999),-999),-999),-999)</f>
        <v>1705</v>
      </c>
      <c r="R77" s="9">
        <f t="shared" si="4"/>
        <v>5.4497000000000004E-2</v>
      </c>
      <c r="S77" s="9">
        <f t="shared" si="5"/>
        <v>0.40404062870699886</v>
      </c>
      <c r="T77" s="9">
        <f t="shared" si="6"/>
        <v>7.1374000000000007E-2</v>
      </c>
      <c r="U77" s="9">
        <f t="shared" si="7"/>
        <v>0.40851205091662518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7.7600000000000003E-18</v>
      </c>
      <c r="Z77" s="11">
        <f t="shared" si="10"/>
        <v>1.8649999999999999E-3</v>
      </c>
      <c r="AA77" s="16">
        <f t="shared" si="11"/>
        <v>0</v>
      </c>
      <c r="AB77" s="9">
        <f t="shared" ref="AB77:AB140" si="17">K77+T77*AA77</f>
        <v>0.103343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934.30399999999975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0.13972222222222222</v>
      </c>
      <c r="C78" s="15">
        <f>Raw!C78</f>
        <v>16.899999999999999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8.2354999999999998E-2</v>
      </c>
      <c r="F78" s="9">
        <f>IF(Raw!$G78&gt;$C$8,IF(Raw!$Q78&gt;$C$8,IF(Raw!$N78&gt;$C$9,IF(Raw!$N78&lt;$A$9,IF(Raw!$X78&gt;$C$9,IF(Raw!$X78&lt;$A$9,Raw!I78,-999),-999),-999),-999),-999),-999)</f>
        <v>0.13905000000000001</v>
      </c>
      <c r="G78" s="9">
        <f>Raw!G78</f>
        <v>0.958009</v>
      </c>
      <c r="H78" s="9">
        <f>IF(Raw!$G78&gt;$C$8,IF(Raw!$Q78&gt;$C$8,IF(Raw!$N78&gt;$C$9,IF(Raw!$N78&lt;$A$9,IF(Raw!$X78&gt;$C$9,IF(Raw!$X78&lt;$A$9,Raw!L78,-999),-999),-999),-999),-999),-999)</f>
        <v>680.3</v>
      </c>
      <c r="I78" s="9">
        <f>IF(Raw!$G78&gt;$C$8,IF(Raw!$Q78&gt;$C$8,IF(Raw!$N78&gt;$C$9,IF(Raw!$N78&lt;$A$9,IF(Raw!$X78&gt;$C$9,IF(Raw!$X78&lt;$A$9,Raw!M78,-999),-999),-999),-999),-999),-999)</f>
        <v>0.36838100000000001</v>
      </c>
      <c r="J78" s="9">
        <f>IF(Raw!$G78&gt;$C$8,IF(Raw!$Q78&gt;$C$8,IF(Raw!$N78&gt;$C$9,IF(Raw!$N78&lt;$A$9,IF(Raw!$X78&gt;$C$9,IF(Raw!$X78&lt;$A$9,Raw!N78,-999),-999),-999),-999),-999),-999)</f>
        <v>1289</v>
      </c>
      <c r="K78" s="9">
        <f>IF(Raw!$G78&gt;$C$8,IF(Raw!$Q78&gt;$C$8,IF(Raw!$N78&gt;$C$9,IF(Raw!$N78&lt;$A$9,IF(Raw!$X78&gt;$C$9,IF(Raw!$X78&lt;$A$9,Raw!R78,-999),-999),-999),-999),-999),-999)</f>
        <v>8.4879999999999997E-2</v>
      </c>
      <c r="L78" s="9">
        <f>IF(Raw!$G78&gt;$C$8,IF(Raw!$Q78&gt;$C$8,IF(Raw!$N78&gt;$C$9,IF(Raw!$N78&lt;$A$9,IF(Raw!$X78&gt;$C$9,IF(Raw!$X78&lt;$A$9,Raw!S78,-999),-999),-999),-999),-999),-999)</f>
        <v>0.139876</v>
      </c>
      <c r="M78" s="9">
        <f>Raw!Q78</f>
        <v>0.93584299999999998</v>
      </c>
      <c r="N78" s="9">
        <f>IF(Raw!$G78&gt;$C$8,IF(Raw!$Q78&gt;$C$8,IF(Raw!$N78&gt;$C$9,IF(Raw!$N78&lt;$A$9,IF(Raw!$X78&gt;$C$9,IF(Raw!$X78&lt;$A$9,Raw!V78,-999),-999),-999),-999),-999),-999)</f>
        <v>854.6</v>
      </c>
      <c r="O78" s="9">
        <f>IF(Raw!$G78&gt;$C$8,IF(Raw!$Q78&gt;$C$8,IF(Raw!$N78&gt;$C$9,IF(Raw!$N78&lt;$A$9,IF(Raw!$X78&gt;$C$9,IF(Raw!$X78&lt;$A$9,Raw!W78,-999),-999),-999),-999),-999),-999)</f>
        <v>0.12642999999999999</v>
      </c>
      <c r="P78" s="9">
        <f>IF(Raw!$G78&gt;$C$8,IF(Raw!$Q78&gt;$C$8,IF(Raw!$N78&gt;$C$9,IF(Raw!$N78&lt;$A$9,IF(Raw!$X78&gt;$C$9,IF(Raw!$X78&lt;$A$9,Raw!X78,-999),-999),-999),-999),-999),-999)</f>
        <v>3843</v>
      </c>
      <c r="R78" s="9">
        <f t="shared" ref="R78:R141" si="20">F78-E78</f>
        <v>5.6695000000000009E-2</v>
      </c>
      <c r="S78" s="9">
        <f t="shared" ref="S78:S141" si="21">R78/F78</f>
        <v>0.40773103200287669</v>
      </c>
      <c r="T78" s="9">
        <f t="shared" ref="T78:T141" si="22">L78-K78</f>
        <v>5.4996000000000003E-2</v>
      </c>
      <c r="U78" s="9">
        <f t="shared" ref="U78:U141" si="23">T78/L78</f>
        <v>0.39317681374932084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6.8029999999999992E-18</v>
      </c>
      <c r="Z78" s="11">
        <f t="shared" ref="Z78:Z141" si="26">J78*10^(-6)</f>
        <v>1.289E-3</v>
      </c>
      <c r="AA78" s="16">
        <f t="shared" ref="AA78:AA141" si="27">IF(Z78&gt;0,(X78*Y78/(X78*Y78+1/Z78)),1)</f>
        <v>0</v>
      </c>
      <c r="AB78" s="9">
        <f t="shared" si="17"/>
        <v>8.4879999999999997E-2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819.08119999999963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0.13978009259259258</v>
      </c>
      <c r="C79" s="15">
        <f>Raw!C79</f>
        <v>18.399999999999999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0.94085300000000005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0.96035999999999999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0.13984953703703704</v>
      </c>
      <c r="C80" s="15">
        <f>Raw!C80</f>
        <v>19.7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9.3372999999999998E-2</v>
      </c>
      <c r="F80" s="9">
        <f>IF(Raw!$G80&gt;$C$8,IF(Raw!$Q80&gt;$C$8,IF(Raw!$N80&gt;$C$9,IF(Raw!$N80&lt;$A$9,IF(Raw!$X80&gt;$C$9,IF(Raw!$X80&lt;$A$9,Raw!I80,-999),-999),-999),-999),-999),-999)</f>
        <v>0.16544400000000001</v>
      </c>
      <c r="G80" s="9">
        <f>Raw!G80</f>
        <v>0.97197500000000003</v>
      </c>
      <c r="H80" s="9">
        <f>IF(Raw!$G80&gt;$C$8,IF(Raw!$Q80&gt;$C$8,IF(Raw!$N80&gt;$C$9,IF(Raw!$N80&lt;$A$9,IF(Raw!$X80&gt;$C$9,IF(Raw!$X80&lt;$A$9,Raw!L80,-999),-999),-999),-999),-999),-999)</f>
        <v>584.70000000000005</v>
      </c>
      <c r="I80" s="9">
        <f>IF(Raw!$G80&gt;$C$8,IF(Raw!$Q80&gt;$C$8,IF(Raw!$N80&gt;$C$9,IF(Raw!$N80&lt;$A$9,IF(Raw!$X80&gt;$C$9,IF(Raw!$X80&lt;$A$9,Raw!M80,-999),-999),-999),-999),-999),-999)</f>
        <v>0.14408000000000001</v>
      </c>
      <c r="J80" s="9">
        <f>IF(Raw!$G80&gt;$C$8,IF(Raw!$Q80&gt;$C$8,IF(Raw!$N80&gt;$C$9,IF(Raw!$N80&lt;$A$9,IF(Raw!$X80&gt;$C$9,IF(Raw!$X80&lt;$A$9,Raw!N80,-999),-999),-999),-999),-999),-999)</f>
        <v>1618</v>
      </c>
      <c r="K80" s="9">
        <f>IF(Raw!$G80&gt;$C$8,IF(Raw!$Q80&gt;$C$8,IF(Raw!$N80&gt;$C$9,IF(Raw!$N80&lt;$A$9,IF(Raw!$X80&gt;$C$9,IF(Raw!$X80&lt;$A$9,Raw!R80,-999),-999),-999),-999),-999),-999)</f>
        <v>8.7383000000000002E-2</v>
      </c>
      <c r="L80" s="9">
        <f>IF(Raw!$G80&gt;$C$8,IF(Raw!$Q80&gt;$C$8,IF(Raw!$N80&gt;$C$9,IF(Raw!$N80&lt;$A$9,IF(Raw!$X80&gt;$C$9,IF(Raw!$X80&lt;$A$9,Raw!S80,-999),-999),-999),-999),-999),-999)</f>
        <v>0.14269699999999999</v>
      </c>
      <c r="M80" s="9">
        <f>Raw!Q80</f>
        <v>0.95932200000000001</v>
      </c>
      <c r="N80" s="9">
        <f>IF(Raw!$G80&gt;$C$8,IF(Raw!$Q80&gt;$C$8,IF(Raw!$N80&gt;$C$9,IF(Raw!$N80&lt;$A$9,IF(Raw!$X80&gt;$C$9,IF(Raw!$X80&lt;$A$9,Raw!V80,-999),-999),-999),-999),-999),-999)</f>
        <v>814.1</v>
      </c>
      <c r="O80" s="9">
        <f>IF(Raw!$G80&gt;$C$8,IF(Raw!$Q80&gt;$C$8,IF(Raw!$N80&gt;$C$9,IF(Raw!$N80&lt;$A$9,IF(Raw!$X80&gt;$C$9,IF(Raw!$X80&lt;$A$9,Raw!W80,-999),-999),-999),-999),-999),-999)</f>
        <v>0.27782699999999999</v>
      </c>
      <c r="P80" s="9">
        <f>IF(Raw!$G80&gt;$C$8,IF(Raw!$Q80&gt;$C$8,IF(Raw!$N80&gt;$C$9,IF(Raw!$N80&lt;$A$9,IF(Raw!$X80&gt;$C$9,IF(Raw!$X80&lt;$A$9,Raw!X80,-999),-999),-999),-999),-999),-999)</f>
        <v>1931</v>
      </c>
      <c r="R80" s="9">
        <f t="shared" si="20"/>
        <v>7.207100000000001E-2</v>
      </c>
      <c r="S80" s="9">
        <f t="shared" si="21"/>
        <v>0.43562172094485146</v>
      </c>
      <c r="T80" s="9">
        <f t="shared" si="22"/>
        <v>5.5313999999999988E-2</v>
      </c>
      <c r="U80" s="9">
        <f t="shared" si="23"/>
        <v>0.38763253607293768</v>
      </c>
      <c r="V80" s="15">
        <f t="shared" si="16"/>
        <v>0</v>
      </c>
      <c r="X80" s="11">
        <f t="shared" si="24"/>
        <v>0</v>
      </c>
      <c r="Y80" s="11">
        <f t="shared" si="25"/>
        <v>5.8469999999999998E-18</v>
      </c>
      <c r="Z80" s="11">
        <f t="shared" si="26"/>
        <v>1.6179999999999999E-3</v>
      </c>
      <c r="AA80" s="16">
        <f t="shared" si="27"/>
        <v>0</v>
      </c>
      <c r="AB80" s="9">
        <f t="shared" si="17"/>
        <v>8.7383000000000002E-2</v>
      </c>
      <c r="AC80" s="9">
        <f t="shared" si="18"/>
        <v>1</v>
      </c>
      <c r="AD80" s="15">
        <f t="shared" si="19"/>
        <v>0</v>
      </c>
      <c r="AE80" s="3">
        <f t="shared" si="28"/>
        <v>703.97879999999975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0.1399074074074074</v>
      </c>
      <c r="C81" s="15">
        <f>Raw!C81</f>
        <v>20.8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8.0198000000000005E-2</v>
      </c>
      <c r="F81" s="9">
        <f>IF(Raw!$G81&gt;$C$8,IF(Raw!$Q81&gt;$C$8,IF(Raw!$N81&gt;$C$9,IF(Raw!$N81&lt;$A$9,IF(Raw!$X81&gt;$C$9,IF(Raw!$X81&lt;$A$9,Raw!I81,-999),-999),-999),-999),-999),-999)</f>
        <v>0.13572600000000001</v>
      </c>
      <c r="G81" s="9">
        <f>Raw!G81</f>
        <v>0.95945400000000003</v>
      </c>
      <c r="H81" s="9">
        <f>IF(Raw!$G81&gt;$C$8,IF(Raw!$Q81&gt;$C$8,IF(Raw!$N81&gt;$C$9,IF(Raw!$N81&lt;$A$9,IF(Raw!$X81&gt;$C$9,IF(Raw!$X81&lt;$A$9,Raw!L81,-999),-999),-999),-999),-999),-999)</f>
        <v>690.9</v>
      </c>
      <c r="I81" s="9">
        <f>IF(Raw!$G81&gt;$C$8,IF(Raw!$Q81&gt;$C$8,IF(Raw!$N81&gt;$C$9,IF(Raw!$N81&lt;$A$9,IF(Raw!$X81&gt;$C$9,IF(Raw!$X81&lt;$A$9,Raw!M81,-999),-999),-999),-999),-999),-999)</f>
        <v>0.169623</v>
      </c>
      <c r="J81" s="9">
        <f>IF(Raw!$G81&gt;$C$8,IF(Raw!$Q81&gt;$C$8,IF(Raw!$N81&gt;$C$9,IF(Raw!$N81&lt;$A$9,IF(Raw!$X81&gt;$C$9,IF(Raw!$X81&lt;$A$9,Raw!N81,-999),-999),-999),-999),-999),-999)</f>
        <v>563</v>
      </c>
      <c r="K81" s="9">
        <f>IF(Raw!$G81&gt;$C$8,IF(Raw!$Q81&gt;$C$8,IF(Raw!$N81&gt;$C$9,IF(Raw!$N81&lt;$A$9,IF(Raw!$X81&gt;$C$9,IF(Raw!$X81&lt;$A$9,Raw!R81,-999),-999),-999),-999),-999),-999)</f>
        <v>9.1333999999999999E-2</v>
      </c>
      <c r="L81" s="9">
        <f>IF(Raw!$G81&gt;$C$8,IF(Raw!$Q81&gt;$C$8,IF(Raw!$N81&gt;$C$9,IF(Raw!$N81&lt;$A$9,IF(Raw!$X81&gt;$C$9,IF(Raw!$X81&lt;$A$9,Raw!S81,-999),-999),-999),-999),-999),-999)</f>
        <v>0.15260599999999999</v>
      </c>
      <c r="M81" s="9">
        <f>Raw!Q81</f>
        <v>0.96622600000000003</v>
      </c>
      <c r="N81" s="9">
        <f>IF(Raw!$G81&gt;$C$8,IF(Raw!$Q81&gt;$C$8,IF(Raw!$N81&gt;$C$9,IF(Raw!$N81&lt;$A$9,IF(Raw!$X81&gt;$C$9,IF(Raw!$X81&lt;$A$9,Raw!V81,-999),-999),-999),-999),-999),-999)</f>
        <v>752.5</v>
      </c>
      <c r="O81" s="9">
        <f>IF(Raw!$G81&gt;$C$8,IF(Raw!$Q81&gt;$C$8,IF(Raw!$N81&gt;$C$9,IF(Raw!$N81&lt;$A$9,IF(Raw!$X81&gt;$C$9,IF(Raw!$X81&lt;$A$9,Raw!W81,-999),-999),-999),-999),-999),-999)</f>
        <v>0.221862</v>
      </c>
      <c r="P81" s="9">
        <f>IF(Raw!$G81&gt;$C$8,IF(Raw!$Q81&gt;$C$8,IF(Raw!$N81&gt;$C$9,IF(Raw!$N81&lt;$A$9,IF(Raw!$X81&gt;$C$9,IF(Raw!$X81&lt;$A$9,Raw!X81,-999),-999),-999),-999),-999),-999)</f>
        <v>2525</v>
      </c>
      <c r="R81" s="9">
        <f t="shared" si="20"/>
        <v>5.5528000000000008E-2</v>
      </c>
      <c r="S81" s="9">
        <f t="shared" si="21"/>
        <v>0.40911837083535951</v>
      </c>
      <c r="T81" s="9">
        <f t="shared" si="22"/>
        <v>6.1271999999999993E-2</v>
      </c>
      <c r="U81" s="9">
        <f t="shared" si="23"/>
        <v>0.40150452800020969</v>
      </c>
      <c r="V81" s="15">
        <f t="shared" si="16"/>
        <v>0</v>
      </c>
      <c r="X81" s="11">
        <f t="shared" si="24"/>
        <v>0</v>
      </c>
      <c r="Y81" s="11">
        <f t="shared" si="25"/>
        <v>6.9089999999999992E-18</v>
      </c>
      <c r="Z81" s="11">
        <f t="shared" si="26"/>
        <v>5.6300000000000002E-4</v>
      </c>
      <c r="AA81" s="16">
        <f t="shared" si="27"/>
        <v>0</v>
      </c>
      <c r="AB81" s="9">
        <f t="shared" si="17"/>
        <v>9.1333999999999999E-2</v>
      </c>
      <c r="AC81" s="9">
        <f t="shared" si="18"/>
        <v>1</v>
      </c>
      <c r="AD81" s="15">
        <f t="shared" si="19"/>
        <v>0</v>
      </c>
      <c r="AE81" s="3">
        <f t="shared" si="28"/>
        <v>831.8435999999997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0.13997685185185185</v>
      </c>
      <c r="C82" s="15">
        <f>Raw!C82</f>
        <v>22.6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0.976796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0.96672899999999995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0.14003472222222221</v>
      </c>
      <c r="C83" s="15">
        <f>Raw!C83</f>
        <v>23.7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0.114706</v>
      </c>
      <c r="F83" s="9">
        <f>IF(Raw!$G83&gt;$C$8,IF(Raw!$Q83&gt;$C$8,IF(Raw!$N83&gt;$C$9,IF(Raw!$N83&lt;$A$9,IF(Raw!$X83&gt;$C$9,IF(Raw!$X83&lt;$A$9,Raw!I83,-999),-999),-999),-999),-999),-999)</f>
        <v>0.20707200000000001</v>
      </c>
      <c r="G83" s="9">
        <f>Raw!G83</f>
        <v>0.98193600000000003</v>
      </c>
      <c r="H83" s="9">
        <f>IF(Raw!$G83&gt;$C$8,IF(Raw!$Q83&gt;$C$8,IF(Raw!$N83&gt;$C$9,IF(Raw!$N83&lt;$A$9,IF(Raw!$X83&gt;$C$9,IF(Raw!$X83&lt;$A$9,Raw!L83,-999),-999),-999),-999),-999),-999)</f>
        <v>604.20000000000005</v>
      </c>
      <c r="I83" s="9">
        <f>IF(Raw!$G83&gt;$C$8,IF(Raw!$Q83&gt;$C$8,IF(Raw!$N83&gt;$C$9,IF(Raw!$N83&lt;$A$9,IF(Raw!$X83&gt;$C$9,IF(Raw!$X83&lt;$A$9,Raw!M83,-999),-999),-999),-999),-999),-999)</f>
        <v>0.29849199999999998</v>
      </c>
      <c r="J83" s="9">
        <f>IF(Raw!$G83&gt;$C$8,IF(Raw!$Q83&gt;$C$8,IF(Raw!$N83&gt;$C$9,IF(Raw!$N83&lt;$A$9,IF(Raw!$X83&gt;$C$9,IF(Raw!$X83&lt;$A$9,Raw!N83,-999),-999),-999),-999),-999),-999)</f>
        <v>1347</v>
      </c>
      <c r="K83" s="9">
        <f>IF(Raw!$G83&gt;$C$8,IF(Raw!$Q83&gt;$C$8,IF(Raw!$N83&gt;$C$9,IF(Raw!$N83&lt;$A$9,IF(Raw!$X83&gt;$C$9,IF(Raw!$X83&lt;$A$9,Raw!R83,-999),-999),-999),-999),-999),-999)</f>
        <v>0.287831</v>
      </c>
      <c r="L83" s="9">
        <f>IF(Raw!$G83&gt;$C$8,IF(Raw!$Q83&gt;$C$8,IF(Raw!$N83&gt;$C$9,IF(Raw!$N83&lt;$A$9,IF(Raw!$X83&gt;$C$9,IF(Raw!$X83&lt;$A$9,Raw!S83,-999),-999),-999),-999),-999),-999)</f>
        <v>0.48075200000000001</v>
      </c>
      <c r="M83" s="9">
        <f>Raw!Q83</f>
        <v>0.98929699999999998</v>
      </c>
      <c r="N83" s="9">
        <f>IF(Raw!$G83&gt;$C$8,IF(Raw!$Q83&gt;$C$8,IF(Raw!$N83&gt;$C$9,IF(Raw!$N83&lt;$A$9,IF(Raw!$X83&gt;$C$9,IF(Raw!$X83&lt;$A$9,Raw!V83,-999),-999),-999),-999),-999),-999)</f>
        <v>858.7</v>
      </c>
      <c r="O83" s="9">
        <f>IF(Raw!$G83&gt;$C$8,IF(Raw!$Q83&gt;$C$8,IF(Raw!$N83&gt;$C$9,IF(Raw!$N83&lt;$A$9,IF(Raw!$X83&gt;$C$9,IF(Raw!$X83&lt;$A$9,Raw!W83,-999),-999),-999),-999),-999),-999)</f>
        <v>3.8891000000000002E-2</v>
      </c>
      <c r="P83" s="9">
        <f>IF(Raw!$G83&gt;$C$8,IF(Raw!$Q83&gt;$C$8,IF(Raw!$N83&gt;$C$9,IF(Raw!$N83&lt;$A$9,IF(Raw!$X83&gt;$C$9,IF(Raw!$X83&lt;$A$9,Raw!X83,-999),-999),-999),-999),-999),-999)</f>
        <v>2666</v>
      </c>
      <c r="R83" s="9">
        <f t="shared" si="20"/>
        <v>9.2366000000000004E-2</v>
      </c>
      <c r="S83" s="9">
        <f t="shared" si="21"/>
        <v>0.44605740998300109</v>
      </c>
      <c r="T83" s="9">
        <f t="shared" si="22"/>
        <v>0.19292100000000001</v>
      </c>
      <c r="U83" s="9">
        <f t="shared" si="23"/>
        <v>0.40129006223583052</v>
      </c>
      <c r="V83" s="15">
        <f t="shared" si="16"/>
        <v>0</v>
      </c>
      <c r="X83" s="11">
        <f t="shared" si="24"/>
        <v>0</v>
      </c>
      <c r="Y83" s="11">
        <f t="shared" si="25"/>
        <v>6.0419999999999999E-18</v>
      </c>
      <c r="Z83" s="11">
        <f t="shared" si="26"/>
        <v>1.3469999999999999E-3</v>
      </c>
      <c r="AA83" s="16">
        <f t="shared" si="27"/>
        <v>0</v>
      </c>
      <c r="AB83" s="9">
        <f t="shared" si="17"/>
        <v>0.287831</v>
      </c>
      <c r="AC83" s="9">
        <f t="shared" si="18"/>
        <v>1</v>
      </c>
      <c r="AD83" s="15">
        <f t="shared" si="19"/>
        <v>0</v>
      </c>
      <c r="AE83" s="3">
        <f t="shared" si="28"/>
        <v>727.45679999999982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0.14010416666666667</v>
      </c>
      <c r="C84" s="15">
        <f>Raw!C84</f>
        <v>25.7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0.116012</v>
      </c>
      <c r="F84" s="9">
        <f>IF(Raw!$G84&gt;$C$8,IF(Raw!$Q84&gt;$C$8,IF(Raw!$N84&gt;$C$9,IF(Raw!$N84&lt;$A$9,IF(Raw!$X84&gt;$C$9,IF(Raw!$X84&lt;$A$9,Raw!I84,-999),-999),-999),-999),-999),-999)</f>
        <v>0.19691400000000001</v>
      </c>
      <c r="G84" s="9">
        <f>Raw!G84</f>
        <v>0.97680400000000001</v>
      </c>
      <c r="H84" s="9">
        <f>IF(Raw!$G84&gt;$C$8,IF(Raw!$Q84&gt;$C$8,IF(Raw!$N84&gt;$C$9,IF(Raw!$N84&lt;$A$9,IF(Raw!$X84&gt;$C$9,IF(Raw!$X84&lt;$A$9,Raw!L84,-999),-999),-999),-999),-999),-999)</f>
        <v>625.20000000000005</v>
      </c>
      <c r="I84" s="9">
        <f>IF(Raw!$G84&gt;$C$8,IF(Raw!$Q84&gt;$C$8,IF(Raw!$N84&gt;$C$9,IF(Raw!$N84&lt;$A$9,IF(Raw!$X84&gt;$C$9,IF(Raw!$X84&lt;$A$9,Raw!M84,-999),-999),-999),-999),-999),-999)</f>
        <v>0.30638599999999999</v>
      </c>
      <c r="J84" s="9">
        <f>IF(Raw!$G84&gt;$C$8,IF(Raw!$Q84&gt;$C$8,IF(Raw!$N84&gt;$C$9,IF(Raw!$N84&lt;$A$9,IF(Raw!$X84&gt;$C$9,IF(Raw!$X84&lt;$A$9,Raw!N84,-999),-999),-999),-999),-999),-999)</f>
        <v>1531</v>
      </c>
      <c r="K84" s="9">
        <f>IF(Raw!$G84&gt;$C$8,IF(Raw!$Q84&gt;$C$8,IF(Raw!$N84&gt;$C$9,IF(Raw!$N84&lt;$A$9,IF(Raw!$X84&gt;$C$9,IF(Raw!$X84&lt;$A$9,Raw!R84,-999),-999),-999),-999),-999),-999)</f>
        <v>0.110498</v>
      </c>
      <c r="L84" s="9">
        <f>IF(Raw!$G84&gt;$C$8,IF(Raw!$Q84&gt;$C$8,IF(Raw!$N84&gt;$C$9,IF(Raw!$N84&lt;$A$9,IF(Raw!$X84&gt;$C$9,IF(Raw!$X84&lt;$A$9,Raw!S84,-999),-999),-999),-999),-999),-999)</f>
        <v>0.18950800000000001</v>
      </c>
      <c r="M84" s="9">
        <f>Raw!Q84</f>
        <v>0.97303399999999995</v>
      </c>
      <c r="N84" s="9">
        <f>IF(Raw!$G84&gt;$C$8,IF(Raw!$Q84&gt;$C$8,IF(Raw!$N84&gt;$C$9,IF(Raw!$N84&lt;$A$9,IF(Raw!$X84&gt;$C$9,IF(Raw!$X84&lt;$A$9,Raw!V84,-999),-999),-999),-999),-999),-999)</f>
        <v>769.5</v>
      </c>
      <c r="O84" s="9">
        <f>IF(Raw!$G84&gt;$C$8,IF(Raw!$Q84&gt;$C$8,IF(Raw!$N84&gt;$C$9,IF(Raw!$N84&lt;$A$9,IF(Raw!$X84&gt;$C$9,IF(Raw!$X84&lt;$A$9,Raw!W84,-999),-999),-999),-999),-999),-999)</f>
        <v>0.12155100000000001</v>
      </c>
      <c r="P84" s="9">
        <f>IF(Raw!$G84&gt;$C$8,IF(Raw!$Q84&gt;$C$8,IF(Raw!$N84&gt;$C$9,IF(Raw!$N84&lt;$A$9,IF(Raw!$X84&gt;$C$9,IF(Raw!$X84&lt;$A$9,Raw!X84,-999),-999),-999),-999),-999),-999)</f>
        <v>899</v>
      </c>
      <c r="R84" s="9">
        <f t="shared" si="20"/>
        <v>8.0902000000000002E-2</v>
      </c>
      <c r="S84" s="9">
        <f t="shared" si="21"/>
        <v>0.41084940633982348</v>
      </c>
      <c r="T84" s="9">
        <f t="shared" si="22"/>
        <v>7.9010000000000011E-2</v>
      </c>
      <c r="U84" s="9">
        <f t="shared" si="23"/>
        <v>0.41692171306752224</v>
      </c>
      <c r="V84" s="15">
        <f t="shared" si="16"/>
        <v>0</v>
      </c>
      <c r="X84" s="11">
        <f t="shared" si="24"/>
        <v>0</v>
      </c>
      <c r="Y84" s="11">
        <f t="shared" si="25"/>
        <v>6.2520000000000003E-18</v>
      </c>
      <c r="Z84" s="11">
        <f t="shared" si="26"/>
        <v>1.531E-3</v>
      </c>
      <c r="AA84" s="16">
        <f t="shared" si="27"/>
        <v>0</v>
      </c>
      <c r="AB84" s="9">
        <f t="shared" si="17"/>
        <v>0.110498</v>
      </c>
      <c r="AC84" s="9">
        <f t="shared" si="18"/>
        <v>1</v>
      </c>
      <c r="AD84" s="15">
        <f t="shared" si="19"/>
        <v>0</v>
      </c>
      <c r="AE84" s="3">
        <f t="shared" si="28"/>
        <v>752.74079999999981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0.14016203703703703</v>
      </c>
      <c r="C85" s="15">
        <f>Raw!C85</f>
        <v>26.6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0.14699000000000001</v>
      </c>
      <c r="F85" s="9">
        <f>IF(Raw!$G85&gt;$C$8,IF(Raw!$Q85&gt;$C$8,IF(Raw!$N85&gt;$C$9,IF(Raw!$N85&lt;$A$9,IF(Raw!$X85&gt;$C$9,IF(Raw!$X85&lt;$A$9,Raw!I85,-999),-999),-999),-999),-999),-999)</f>
        <v>0.258351</v>
      </c>
      <c r="G85" s="9">
        <f>Raw!G85</f>
        <v>0.97955499999999995</v>
      </c>
      <c r="H85" s="9">
        <f>IF(Raw!$G85&gt;$C$8,IF(Raw!$Q85&gt;$C$8,IF(Raw!$N85&gt;$C$9,IF(Raw!$N85&lt;$A$9,IF(Raw!$X85&gt;$C$9,IF(Raw!$X85&lt;$A$9,Raw!L85,-999),-999),-999),-999),-999),-999)</f>
        <v>673.8</v>
      </c>
      <c r="I85" s="9">
        <f>IF(Raw!$G85&gt;$C$8,IF(Raw!$Q85&gt;$C$8,IF(Raw!$N85&gt;$C$9,IF(Raw!$N85&lt;$A$9,IF(Raw!$X85&gt;$C$9,IF(Raw!$X85&lt;$A$9,Raw!M85,-999),-999),-999),-999),-999),-999)</f>
        <v>0.24439</v>
      </c>
      <c r="J85" s="9">
        <f>IF(Raw!$G85&gt;$C$8,IF(Raw!$Q85&gt;$C$8,IF(Raw!$N85&gt;$C$9,IF(Raw!$N85&lt;$A$9,IF(Raw!$X85&gt;$C$9,IF(Raw!$X85&lt;$A$9,Raw!N85,-999),-999),-999),-999),-999),-999)</f>
        <v>927</v>
      </c>
      <c r="K85" s="9">
        <f>IF(Raw!$G85&gt;$C$8,IF(Raw!$Q85&gt;$C$8,IF(Raw!$N85&gt;$C$9,IF(Raw!$N85&lt;$A$9,IF(Raw!$X85&gt;$C$9,IF(Raw!$X85&lt;$A$9,Raw!R85,-999),-999),-999),-999),-999),-999)</f>
        <v>0.14394199999999999</v>
      </c>
      <c r="L85" s="9">
        <f>IF(Raw!$G85&gt;$C$8,IF(Raw!$Q85&gt;$C$8,IF(Raw!$N85&gt;$C$9,IF(Raw!$N85&lt;$A$9,IF(Raw!$X85&gt;$C$9,IF(Raw!$X85&lt;$A$9,Raw!S85,-999),-999),-999),-999),-999),-999)</f>
        <v>0.25275999999999998</v>
      </c>
      <c r="M85" s="9">
        <f>Raw!Q85</f>
        <v>0.97333700000000001</v>
      </c>
      <c r="N85" s="9">
        <f>IF(Raw!$G85&gt;$C$8,IF(Raw!$Q85&gt;$C$8,IF(Raw!$N85&gt;$C$9,IF(Raw!$N85&lt;$A$9,IF(Raw!$X85&gt;$C$9,IF(Raw!$X85&lt;$A$9,Raw!V85,-999),-999),-999),-999),-999),-999)</f>
        <v>896.7</v>
      </c>
      <c r="O85" s="9">
        <f>IF(Raw!$G85&gt;$C$8,IF(Raw!$Q85&gt;$C$8,IF(Raw!$N85&gt;$C$9,IF(Raw!$N85&lt;$A$9,IF(Raw!$X85&gt;$C$9,IF(Raw!$X85&lt;$A$9,Raw!W85,-999),-999),-999),-999),-999),-999)</f>
        <v>0.13920199999999999</v>
      </c>
      <c r="P85" s="9">
        <f>IF(Raw!$G85&gt;$C$8,IF(Raw!$Q85&gt;$C$8,IF(Raw!$N85&gt;$C$9,IF(Raw!$N85&lt;$A$9,IF(Raw!$X85&gt;$C$9,IF(Raw!$X85&lt;$A$9,Raw!X85,-999),-999),-999),-999),-999),-999)</f>
        <v>2056</v>
      </c>
      <c r="R85" s="9">
        <f t="shared" si="20"/>
        <v>0.11136099999999999</v>
      </c>
      <c r="S85" s="9">
        <f t="shared" si="21"/>
        <v>0.4310453607688764</v>
      </c>
      <c r="T85" s="9">
        <f t="shared" si="22"/>
        <v>0.108818</v>
      </c>
      <c r="U85" s="9">
        <f t="shared" si="23"/>
        <v>0.43051906947301788</v>
      </c>
      <c r="V85" s="15">
        <f t="shared" si="16"/>
        <v>0</v>
      </c>
      <c r="X85" s="11">
        <f t="shared" si="24"/>
        <v>0</v>
      </c>
      <c r="Y85" s="11">
        <f t="shared" si="25"/>
        <v>6.7379999999999991E-18</v>
      </c>
      <c r="Z85" s="11">
        <f t="shared" si="26"/>
        <v>9.2699999999999998E-4</v>
      </c>
      <c r="AA85" s="16">
        <f t="shared" si="27"/>
        <v>0</v>
      </c>
      <c r="AB85" s="9">
        <f t="shared" si="17"/>
        <v>0.14394199999999999</v>
      </c>
      <c r="AC85" s="9">
        <f t="shared" si="18"/>
        <v>1</v>
      </c>
      <c r="AD85" s="15">
        <f t="shared" si="19"/>
        <v>0</v>
      </c>
      <c r="AE85" s="3">
        <f t="shared" si="28"/>
        <v>811.25519999999972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0.14021990740740742</v>
      </c>
      <c r="C86" s="15">
        <f>Raw!C86</f>
        <v>28.4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0.14246300000000001</v>
      </c>
      <c r="F86" s="9">
        <f>IF(Raw!$G86&gt;$C$8,IF(Raw!$Q86&gt;$C$8,IF(Raw!$N86&gt;$C$9,IF(Raw!$N86&lt;$A$9,IF(Raw!$X86&gt;$C$9,IF(Raw!$X86&lt;$A$9,Raw!I86,-999),-999),-999),-999),-999),-999)</f>
        <v>0.25309100000000001</v>
      </c>
      <c r="G86" s="9">
        <f>Raw!G86</f>
        <v>0.98105699999999996</v>
      </c>
      <c r="H86" s="9">
        <f>IF(Raw!$G86&gt;$C$8,IF(Raw!$Q86&gt;$C$8,IF(Raw!$N86&gt;$C$9,IF(Raw!$N86&lt;$A$9,IF(Raw!$X86&gt;$C$9,IF(Raw!$X86&lt;$A$9,Raw!L86,-999),-999),-999),-999),-999),-999)</f>
        <v>639.79999999999995</v>
      </c>
      <c r="I86" s="9">
        <f>IF(Raw!$G86&gt;$C$8,IF(Raw!$Q86&gt;$C$8,IF(Raw!$N86&gt;$C$9,IF(Raw!$N86&lt;$A$9,IF(Raw!$X86&gt;$C$9,IF(Raw!$X86&lt;$A$9,Raw!M86,-999),-999),-999),-999),-999),-999)</f>
        <v>0.180532</v>
      </c>
      <c r="J86" s="9">
        <f>IF(Raw!$G86&gt;$C$8,IF(Raw!$Q86&gt;$C$8,IF(Raw!$N86&gt;$C$9,IF(Raw!$N86&lt;$A$9,IF(Raw!$X86&gt;$C$9,IF(Raw!$X86&lt;$A$9,Raw!N86,-999),-999),-999),-999),-999),-999)</f>
        <v>699</v>
      </c>
      <c r="K86" s="9">
        <f>IF(Raw!$G86&gt;$C$8,IF(Raw!$Q86&gt;$C$8,IF(Raw!$N86&gt;$C$9,IF(Raw!$N86&lt;$A$9,IF(Raw!$X86&gt;$C$9,IF(Raw!$X86&lt;$A$9,Raw!R86,-999),-999),-999),-999),-999),-999)</f>
        <v>0.18679399999999999</v>
      </c>
      <c r="L86" s="9">
        <f>IF(Raw!$G86&gt;$C$8,IF(Raw!$Q86&gt;$C$8,IF(Raw!$N86&gt;$C$9,IF(Raw!$N86&lt;$A$9,IF(Raw!$X86&gt;$C$9,IF(Raw!$X86&lt;$A$9,Raw!S86,-999),-999),-999),-999),-999),-999)</f>
        <v>0.308919</v>
      </c>
      <c r="M86" s="9">
        <f>Raw!Q86</f>
        <v>0.98745899999999998</v>
      </c>
      <c r="N86" s="9">
        <f>IF(Raw!$G86&gt;$C$8,IF(Raw!$Q86&gt;$C$8,IF(Raw!$N86&gt;$C$9,IF(Raw!$N86&lt;$A$9,IF(Raw!$X86&gt;$C$9,IF(Raw!$X86&lt;$A$9,Raw!V86,-999),-999),-999),-999),-999),-999)</f>
        <v>841.6</v>
      </c>
      <c r="O86" s="9">
        <f>IF(Raw!$G86&gt;$C$8,IF(Raw!$Q86&gt;$C$8,IF(Raw!$N86&gt;$C$9,IF(Raw!$N86&lt;$A$9,IF(Raw!$X86&gt;$C$9,IF(Raw!$X86&lt;$A$9,Raw!W86,-999),-999),-999),-999),-999),-999)</f>
        <v>0.22674</v>
      </c>
      <c r="P86" s="9">
        <f>IF(Raw!$G86&gt;$C$8,IF(Raw!$Q86&gt;$C$8,IF(Raw!$N86&gt;$C$9,IF(Raw!$N86&lt;$A$9,IF(Raw!$X86&gt;$C$9,IF(Raw!$X86&lt;$A$9,Raw!X86,-999),-999),-999),-999),-999),-999)</f>
        <v>1359</v>
      </c>
      <c r="R86" s="9">
        <f t="shared" si="20"/>
        <v>0.110628</v>
      </c>
      <c r="S86" s="9">
        <f t="shared" si="21"/>
        <v>0.43710760161364887</v>
      </c>
      <c r="T86" s="9">
        <f t="shared" si="22"/>
        <v>0.12212500000000001</v>
      </c>
      <c r="U86" s="9">
        <f t="shared" si="23"/>
        <v>0.39533016745489924</v>
      </c>
      <c r="V86" s="15">
        <f t="shared" si="16"/>
        <v>0</v>
      </c>
      <c r="X86" s="11">
        <f t="shared" si="24"/>
        <v>0</v>
      </c>
      <c r="Y86" s="11">
        <f t="shared" si="25"/>
        <v>6.3979999999999994E-18</v>
      </c>
      <c r="Z86" s="11">
        <f t="shared" si="26"/>
        <v>6.9899999999999997E-4</v>
      </c>
      <c r="AA86" s="16">
        <f t="shared" si="27"/>
        <v>0</v>
      </c>
      <c r="AB86" s="9">
        <f t="shared" si="17"/>
        <v>0.18679399999999999</v>
      </c>
      <c r="AC86" s="9">
        <f t="shared" si="18"/>
        <v>1</v>
      </c>
      <c r="AD86" s="15">
        <f t="shared" si="19"/>
        <v>0</v>
      </c>
      <c r="AE86" s="3">
        <f t="shared" si="28"/>
        <v>770.31919999999968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0.14028935185185185</v>
      </c>
      <c r="C87" s="15">
        <f>Raw!C87</f>
        <v>29.9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0.13491900000000001</v>
      </c>
      <c r="F87" s="9">
        <f>IF(Raw!$G87&gt;$C$8,IF(Raw!$Q87&gt;$C$8,IF(Raw!$N87&gt;$C$9,IF(Raw!$N87&lt;$A$9,IF(Raw!$X87&gt;$C$9,IF(Raw!$X87&lt;$A$9,Raw!I87,-999),-999),-999),-999),-999),-999)</f>
        <v>0.235351</v>
      </c>
      <c r="G87" s="9">
        <f>Raw!G87</f>
        <v>0.97985199999999995</v>
      </c>
      <c r="H87" s="9">
        <f>IF(Raw!$G87&gt;$C$8,IF(Raw!$Q87&gt;$C$8,IF(Raw!$N87&gt;$C$9,IF(Raw!$N87&lt;$A$9,IF(Raw!$X87&gt;$C$9,IF(Raw!$X87&lt;$A$9,Raw!L87,-999),-999),-999),-999),-999),-999)</f>
        <v>629.29999999999995</v>
      </c>
      <c r="I87" s="9">
        <f>IF(Raw!$G87&gt;$C$8,IF(Raw!$Q87&gt;$C$8,IF(Raw!$N87&gt;$C$9,IF(Raw!$N87&lt;$A$9,IF(Raw!$X87&gt;$C$9,IF(Raw!$X87&lt;$A$9,Raw!M87,-999),-999),-999),-999),-999),-999)</f>
        <v>0.33192899999999997</v>
      </c>
      <c r="J87" s="9">
        <f>IF(Raw!$G87&gt;$C$8,IF(Raw!$Q87&gt;$C$8,IF(Raw!$N87&gt;$C$9,IF(Raw!$N87&lt;$A$9,IF(Raw!$X87&gt;$C$9,IF(Raw!$X87&lt;$A$9,Raw!N87,-999),-999),-999),-999),-999),-999)</f>
        <v>985</v>
      </c>
      <c r="K87" s="9">
        <f>IF(Raw!$G87&gt;$C$8,IF(Raw!$Q87&gt;$C$8,IF(Raw!$N87&gt;$C$9,IF(Raw!$N87&lt;$A$9,IF(Raw!$X87&gt;$C$9,IF(Raw!$X87&lt;$A$9,Raw!R87,-999),-999),-999),-999),-999),-999)</f>
        <v>0.124218</v>
      </c>
      <c r="L87" s="9">
        <f>IF(Raw!$G87&gt;$C$8,IF(Raw!$Q87&gt;$C$8,IF(Raw!$N87&gt;$C$9,IF(Raw!$N87&lt;$A$9,IF(Raw!$X87&gt;$C$9,IF(Raw!$X87&lt;$A$9,Raw!S87,-999),-999),-999),-999),-999),-999)</f>
        <v>0.212862</v>
      </c>
      <c r="M87" s="9">
        <f>Raw!Q87</f>
        <v>0.97023400000000004</v>
      </c>
      <c r="N87" s="9">
        <f>IF(Raw!$G87&gt;$C$8,IF(Raw!$Q87&gt;$C$8,IF(Raw!$N87&gt;$C$9,IF(Raw!$N87&lt;$A$9,IF(Raw!$X87&gt;$C$9,IF(Raw!$X87&lt;$A$9,Raw!V87,-999),-999),-999),-999),-999),-999)</f>
        <v>803.6</v>
      </c>
      <c r="O87" s="9">
        <f>IF(Raw!$G87&gt;$C$8,IF(Raw!$Q87&gt;$C$8,IF(Raw!$N87&gt;$C$9,IF(Raw!$N87&lt;$A$9,IF(Raw!$X87&gt;$C$9,IF(Raw!$X87&lt;$A$9,Raw!W87,-999),-999),-999),-999),-999),-999)</f>
        <v>5.4539999999999996E-3</v>
      </c>
      <c r="P87" s="9">
        <f>IF(Raw!$G87&gt;$C$8,IF(Raw!$Q87&gt;$C$8,IF(Raw!$N87&gt;$C$9,IF(Raw!$N87&lt;$A$9,IF(Raw!$X87&gt;$C$9,IF(Raw!$X87&lt;$A$9,Raw!X87,-999),-999),-999),-999),-999),-999)</f>
        <v>654</v>
      </c>
      <c r="R87" s="9">
        <f t="shared" si="20"/>
        <v>0.10043199999999999</v>
      </c>
      <c r="S87" s="9">
        <f t="shared" si="21"/>
        <v>0.42673283733657386</v>
      </c>
      <c r="T87" s="9">
        <f t="shared" si="22"/>
        <v>8.8644000000000001E-2</v>
      </c>
      <c r="U87" s="9">
        <f t="shared" si="23"/>
        <v>0.41643881951687012</v>
      </c>
      <c r="V87" s="15">
        <f t="shared" si="16"/>
        <v>0</v>
      </c>
      <c r="X87" s="11">
        <f t="shared" si="24"/>
        <v>0</v>
      </c>
      <c r="Y87" s="11">
        <f t="shared" si="25"/>
        <v>6.2929999999999996E-18</v>
      </c>
      <c r="Z87" s="11">
        <f t="shared" si="26"/>
        <v>9.8499999999999998E-4</v>
      </c>
      <c r="AA87" s="16">
        <f t="shared" si="27"/>
        <v>0</v>
      </c>
      <c r="AB87" s="9">
        <f t="shared" si="17"/>
        <v>0.124218</v>
      </c>
      <c r="AC87" s="9">
        <f t="shared" si="18"/>
        <v>1</v>
      </c>
      <c r="AD87" s="15">
        <f t="shared" si="19"/>
        <v>0</v>
      </c>
      <c r="AE87" s="3">
        <f t="shared" si="28"/>
        <v>757.67719999999974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0.14034722222222221</v>
      </c>
      <c r="C88" s="15">
        <f>Raw!C88</f>
        <v>31.3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0.150502</v>
      </c>
      <c r="F88" s="9">
        <f>IF(Raw!$G88&gt;$C$8,IF(Raw!$Q88&gt;$C$8,IF(Raw!$N88&gt;$C$9,IF(Raw!$N88&lt;$A$9,IF(Raw!$X88&gt;$C$9,IF(Raw!$X88&lt;$A$9,Raw!I88,-999),-999),-999),-999),-999),-999)</f>
        <v>0.268013</v>
      </c>
      <c r="G88" s="9">
        <f>Raw!G88</f>
        <v>0.98319199999999995</v>
      </c>
      <c r="H88" s="9">
        <f>IF(Raw!$G88&gt;$C$8,IF(Raw!$Q88&gt;$C$8,IF(Raw!$N88&gt;$C$9,IF(Raw!$N88&lt;$A$9,IF(Raw!$X88&gt;$C$9,IF(Raw!$X88&lt;$A$9,Raw!L88,-999),-999),-999),-999),-999),-999)</f>
        <v>703.9</v>
      </c>
      <c r="I88" s="9">
        <f>IF(Raw!$G88&gt;$C$8,IF(Raw!$Q88&gt;$C$8,IF(Raw!$N88&gt;$C$9,IF(Raw!$N88&lt;$A$9,IF(Raw!$X88&gt;$C$9,IF(Raw!$X88&lt;$A$9,Raw!M88,-999),-999),-999),-999),-999),-999)</f>
        <v>0.23649700000000001</v>
      </c>
      <c r="J88" s="9">
        <f>IF(Raw!$G88&gt;$C$8,IF(Raw!$Q88&gt;$C$8,IF(Raw!$N88&gt;$C$9,IF(Raw!$N88&lt;$A$9,IF(Raw!$X88&gt;$C$9,IF(Raw!$X88&lt;$A$9,Raw!N88,-999),-999),-999),-999),-999),-999)</f>
        <v>732</v>
      </c>
      <c r="K88" s="9">
        <f>IF(Raw!$G88&gt;$C$8,IF(Raw!$Q88&gt;$C$8,IF(Raw!$N88&gt;$C$9,IF(Raw!$N88&lt;$A$9,IF(Raw!$X88&gt;$C$9,IF(Raw!$X88&lt;$A$9,Raw!R88,-999),-999),-999),-999),-999),-999)</f>
        <v>0.16092899999999999</v>
      </c>
      <c r="L88" s="9">
        <f>IF(Raw!$G88&gt;$C$8,IF(Raw!$Q88&gt;$C$8,IF(Raw!$N88&gt;$C$9,IF(Raw!$N88&lt;$A$9,IF(Raw!$X88&gt;$C$9,IF(Raw!$X88&lt;$A$9,Raw!S88,-999),-999),-999),-999),-999),-999)</f>
        <v>0.28121800000000002</v>
      </c>
      <c r="M88" s="9">
        <f>Raw!Q88</f>
        <v>0.97968900000000003</v>
      </c>
      <c r="N88" s="9">
        <f>IF(Raw!$G88&gt;$C$8,IF(Raw!$Q88&gt;$C$8,IF(Raw!$N88&gt;$C$9,IF(Raw!$N88&lt;$A$9,IF(Raw!$X88&gt;$C$9,IF(Raw!$X88&lt;$A$9,Raw!V88,-999),-999),-999),-999),-999),-999)</f>
        <v>765.5</v>
      </c>
      <c r="O88" s="9">
        <f>IF(Raw!$G88&gt;$C$8,IF(Raw!$Q88&gt;$C$8,IF(Raw!$N88&gt;$C$9,IF(Raw!$N88&lt;$A$9,IF(Raw!$X88&gt;$C$9,IF(Raw!$X88&lt;$A$9,Raw!W88,-999),-999),-999),-999),-999),-999)</f>
        <v>0.123415</v>
      </c>
      <c r="P88" s="9">
        <f>IF(Raw!$G88&gt;$C$8,IF(Raw!$Q88&gt;$C$8,IF(Raw!$N88&gt;$C$9,IF(Raw!$N88&lt;$A$9,IF(Raw!$X88&gt;$C$9,IF(Raw!$X88&lt;$A$9,Raw!X88,-999),-999),-999),-999),-999),-999)</f>
        <v>1104</v>
      </c>
      <c r="R88" s="9">
        <f t="shared" si="20"/>
        <v>0.117511</v>
      </c>
      <c r="S88" s="9">
        <f t="shared" si="21"/>
        <v>0.43845261237328043</v>
      </c>
      <c r="T88" s="9">
        <f t="shared" si="22"/>
        <v>0.12028900000000003</v>
      </c>
      <c r="U88" s="9">
        <f t="shared" si="23"/>
        <v>0.42774288985769054</v>
      </c>
      <c r="V88" s="15">
        <f t="shared" si="16"/>
        <v>0</v>
      </c>
      <c r="X88" s="11">
        <f t="shared" si="24"/>
        <v>0</v>
      </c>
      <c r="Y88" s="11">
        <f t="shared" si="25"/>
        <v>7.0389999999999993E-18</v>
      </c>
      <c r="Z88" s="11">
        <f t="shared" si="26"/>
        <v>7.3200000000000001E-4</v>
      </c>
      <c r="AA88" s="16">
        <f t="shared" si="27"/>
        <v>0</v>
      </c>
      <c r="AB88" s="9">
        <f t="shared" si="17"/>
        <v>0.16092899999999999</v>
      </c>
      <c r="AC88" s="9">
        <f t="shared" si="18"/>
        <v>1</v>
      </c>
      <c r="AD88" s="15">
        <f t="shared" si="19"/>
        <v>0</v>
      </c>
      <c r="AE88" s="3">
        <f t="shared" si="28"/>
        <v>847.49559999999974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0.14041666666666666</v>
      </c>
      <c r="C89" s="15">
        <f>Raw!C89</f>
        <v>32.6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0.175485</v>
      </c>
      <c r="F89" s="9">
        <f>IF(Raw!$G89&gt;$C$8,IF(Raw!$Q89&gt;$C$8,IF(Raw!$N89&gt;$C$9,IF(Raw!$N89&lt;$A$9,IF(Raw!$X89&gt;$C$9,IF(Raw!$X89&lt;$A$9,Raw!I89,-999),-999),-999),-999),-999),-999)</f>
        <v>0.31462699999999999</v>
      </c>
      <c r="G89" s="9">
        <f>Raw!G89</f>
        <v>0.98617100000000002</v>
      </c>
      <c r="H89" s="9">
        <f>IF(Raw!$G89&gt;$C$8,IF(Raw!$Q89&gt;$C$8,IF(Raw!$N89&gt;$C$9,IF(Raw!$N89&lt;$A$9,IF(Raw!$X89&gt;$C$9,IF(Raw!$X89&lt;$A$9,Raw!L89,-999),-999),-999),-999),-999),-999)</f>
        <v>669.8</v>
      </c>
      <c r="I89" s="9">
        <f>IF(Raw!$G89&gt;$C$8,IF(Raw!$Q89&gt;$C$8,IF(Raw!$N89&gt;$C$9,IF(Raw!$N89&lt;$A$9,IF(Raw!$X89&gt;$C$9,IF(Raw!$X89&lt;$A$9,Raw!M89,-999),-999),-999),-999),-999),-999)</f>
        <v>0.105765</v>
      </c>
      <c r="J89" s="9">
        <f>IF(Raw!$G89&gt;$C$8,IF(Raw!$Q89&gt;$C$8,IF(Raw!$N89&gt;$C$9,IF(Raw!$N89&lt;$A$9,IF(Raw!$X89&gt;$C$9,IF(Raw!$X89&lt;$A$9,Raw!N89,-999),-999),-999),-999),-999),-999)</f>
        <v>694</v>
      </c>
      <c r="K89" s="9">
        <f>IF(Raw!$G89&gt;$C$8,IF(Raw!$Q89&gt;$C$8,IF(Raw!$N89&gt;$C$9,IF(Raw!$N89&lt;$A$9,IF(Raw!$X89&gt;$C$9,IF(Raw!$X89&lt;$A$9,Raw!R89,-999),-999),-999),-999),-999),-999)</f>
        <v>0.205484</v>
      </c>
      <c r="L89" s="9">
        <f>IF(Raw!$G89&gt;$C$8,IF(Raw!$Q89&gt;$C$8,IF(Raw!$N89&gt;$C$9,IF(Raw!$N89&lt;$A$9,IF(Raw!$X89&gt;$C$9,IF(Raw!$X89&lt;$A$9,Raw!S89,-999),-999),-999),-999),-999),-999)</f>
        <v>0.35246499999999997</v>
      </c>
      <c r="M89" s="9">
        <f>Raw!Q89</f>
        <v>0.98716800000000005</v>
      </c>
      <c r="N89" s="9">
        <f>IF(Raw!$G89&gt;$C$8,IF(Raw!$Q89&gt;$C$8,IF(Raw!$N89&gt;$C$9,IF(Raw!$N89&lt;$A$9,IF(Raw!$X89&gt;$C$9,IF(Raw!$X89&lt;$A$9,Raw!V89,-999),-999),-999),-999),-999),-999)</f>
        <v>763</v>
      </c>
      <c r="O89" s="9">
        <f>IF(Raw!$G89&gt;$C$8,IF(Raw!$Q89&gt;$C$8,IF(Raw!$N89&gt;$C$9,IF(Raw!$N89&lt;$A$9,IF(Raw!$X89&gt;$C$9,IF(Raw!$X89&lt;$A$9,Raw!W89,-999),-999),-999),-999),-999),-999)</f>
        <v>0.20119699999999999</v>
      </c>
      <c r="P89" s="9">
        <f>IF(Raw!$G89&gt;$C$8,IF(Raw!$Q89&gt;$C$8,IF(Raw!$N89&gt;$C$9,IF(Raw!$N89&lt;$A$9,IF(Raw!$X89&gt;$C$9,IF(Raw!$X89&lt;$A$9,Raw!X89,-999),-999),-999),-999),-999),-999)</f>
        <v>810</v>
      </c>
      <c r="R89" s="9">
        <f t="shared" si="20"/>
        <v>0.13914199999999999</v>
      </c>
      <c r="S89" s="9">
        <f t="shared" si="21"/>
        <v>0.44224430833971651</v>
      </c>
      <c r="T89" s="9">
        <f t="shared" si="22"/>
        <v>0.14698099999999997</v>
      </c>
      <c r="U89" s="9">
        <f t="shared" si="23"/>
        <v>0.41700878101371763</v>
      </c>
      <c r="V89" s="15">
        <f t="shared" si="16"/>
        <v>0</v>
      </c>
      <c r="X89" s="11">
        <f t="shared" si="24"/>
        <v>0</v>
      </c>
      <c r="Y89" s="11">
        <f t="shared" si="25"/>
        <v>6.6979999999999993E-18</v>
      </c>
      <c r="Z89" s="11">
        <f t="shared" si="26"/>
        <v>6.9399999999999996E-4</v>
      </c>
      <c r="AA89" s="16">
        <f t="shared" si="27"/>
        <v>0</v>
      </c>
      <c r="AB89" s="9">
        <f t="shared" si="17"/>
        <v>0.205484</v>
      </c>
      <c r="AC89" s="9">
        <f t="shared" si="18"/>
        <v>1</v>
      </c>
      <c r="AD89" s="15">
        <f t="shared" si="19"/>
        <v>0</v>
      </c>
      <c r="AE89" s="3">
        <f t="shared" si="28"/>
        <v>806.43919999999969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0.14047453703703702</v>
      </c>
      <c r="C90" s="15">
        <f>Raw!C90</f>
        <v>34.4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0.98272899999999996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0.112994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0.14054398148148148</v>
      </c>
      <c r="C91" s="15">
        <f>Raw!C91</f>
        <v>35.700000000000003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0.21287</v>
      </c>
      <c r="F91" s="9">
        <f>IF(Raw!$G91&gt;$C$8,IF(Raw!$Q91&gt;$C$8,IF(Raw!$N91&gt;$C$9,IF(Raw!$N91&lt;$A$9,IF(Raw!$X91&gt;$C$9,IF(Raw!$X91&lt;$A$9,Raw!I91,-999),-999),-999),-999),-999),-999)</f>
        <v>0.38662099999999999</v>
      </c>
      <c r="G91" s="9">
        <f>Raw!G91</f>
        <v>0.98753800000000003</v>
      </c>
      <c r="H91" s="9">
        <f>IF(Raw!$G91&gt;$C$8,IF(Raw!$Q91&gt;$C$8,IF(Raw!$N91&gt;$C$9,IF(Raw!$N91&lt;$A$9,IF(Raw!$X91&gt;$C$9,IF(Raw!$X91&lt;$A$9,Raw!L91,-999),-999),-999),-999),-999),-999)</f>
        <v>686.8</v>
      </c>
      <c r="I91" s="9">
        <f>IF(Raw!$G91&gt;$C$8,IF(Raw!$Q91&gt;$C$8,IF(Raw!$N91&gt;$C$9,IF(Raw!$N91&lt;$A$9,IF(Raw!$X91&gt;$C$9,IF(Raw!$X91&lt;$A$9,Raw!M91,-999),-999),-999),-999),-999),-999)</f>
        <v>9.2993000000000006E-2</v>
      </c>
      <c r="J91" s="9">
        <f>IF(Raw!$G91&gt;$C$8,IF(Raw!$Q91&gt;$C$8,IF(Raw!$N91&gt;$C$9,IF(Raw!$N91&lt;$A$9,IF(Raw!$X91&gt;$C$9,IF(Raw!$X91&lt;$A$9,Raw!N91,-999),-999),-999),-999),-999),-999)</f>
        <v>395</v>
      </c>
      <c r="K91" s="9">
        <f>IF(Raw!$G91&gt;$C$8,IF(Raw!$Q91&gt;$C$8,IF(Raw!$N91&gt;$C$9,IF(Raw!$N91&lt;$A$9,IF(Raw!$X91&gt;$C$9,IF(Raw!$X91&lt;$A$9,Raw!R91,-999),-999),-999),-999),-999),-999)</f>
        <v>0.22265299999999999</v>
      </c>
      <c r="L91" s="9">
        <f>IF(Raw!$G91&gt;$C$8,IF(Raw!$Q91&gt;$C$8,IF(Raw!$N91&gt;$C$9,IF(Raw!$N91&lt;$A$9,IF(Raw!$X91&gt;$C$9,IF(Raw!$X91&lt;$A$9,Raw!S91,-999),-999),-999),-999),-999),-999)</f>
        <v>0.37729200000000002</v>
      </c>
      <c r="M91" s="9">
        <f>Raw!Q91</f>
        <v>0.98668</v>
      </c>
      <c r="N91" s="9">
        <f>IF(Raw!$G91&gt;$C$8,IF(Raw!$Q91&gt;$C$8,IF(Raw!$N91&gt;$C$9,IF(Raw!$N91&lt;$A$9,IF(Raw!$X91&gt;$C$9,IF(Raw!$X91&lt;$A$9,Raw!V91,-999),-999),-999),-999),-999),-999)</f>
        <v>803.6</v>
      </c>
      <c r="O91" s="9">
        <f>IF(Raw!$G91&gt;$C$8,IF(Raw!$Q91&gt;$C$8,IF(Raw!$N91&gt;$C$9,IF(Raw!$N91&lt;$A$9,IF(Raw!$X91&gt;$C$9,IF(Raw!$X91&lt;$A$9,Raw!W91,-999),-999),-999),-999),-999),-999)</f>
        <v>9.7871E-2</v>
      </c>
      <c r="P91" s="9">
        <f>IF(Raw!$G91&gt;$C$8,IF(Raw!$Q91&gt;$C$8,IF(Raw!$N91&gt;$C$9,IF(Raw!$N91&lt;$A$9,IF(Raw!$X91&gt;$C$9,IF(Raw!$X91&lt;$A$9,Raw!X91,-999),-999),-999),-999),-999),-999)</f>
        <v>1366</v>
      </c>
      <c r="R91" s="9">
        <f t="shared" si="20"/>
        <v>0.17375099999999999</v>
      </c>
      <c r="S91" s="9">
        <f t="shared" si="21"/>
        <v>0.44940911124848365</v>
      </c>
      <c r="T91" s="9">
        <f t="shared" si="22"/>
        <v>0.15463900000000003</v>
      </c>
      <c r="U91" s="9">
        <f t="shared" si="23"/>
        <v>0.40986556831313681</v>
      </c>
      <c r="V91" s="15">
        <f t="shared" si="16"/>
        <v>0</v>
      </c>
      <c r="X91" s="11">
        <f t="shared" si="24"/>
        <v>0</v>
      </c>
      <c r="Y91" s="11">
        <f t="shared" si="25"/>
        <v>6.8679999999999992E-18</v>
      </c>
      <c r="Z91" s="11">
        <f t="shared" si="26"/>
        <v>3.9500000000000001E-4</v>
      </c>
      <c r="AA91" s="16">
        <f t="shared" si="27"/>
        <v>0</v>
      </c>
      <c r="AB91" s="9">
        <f t="shared" si="17"/>
        <v>0.22265299999999999</v>
      </c>
      <c r="AC91" s="9">
        <f t="shared" si="18"/>
        <v>1</v>
      </c>
      <c r="AD91" s="15">
        <f t="shared" si="19"/>
        <v>0</v>
      </c>
      <c r="AE91" s="3">
        <f t="shared" si="28"/>
        <v>826.90719999999965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0.14060185185185184</v>
      </c>
      <c r="C92" s="15">
        <f>Raw!C92</f>
        <v>37.299999999999997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0.21352299999999999</v>
      </c>
      <c r="F92" s="9">
        <f>IF(Raw!$G92&gt;$C$8,IF(Raw!$Q92&gt;$C$8,IF(Raw!$N92&gt;$C$9,IF(Raw!$N92&lt;$A$9,IF(Raw!$X92&gt;$C$9,IF(Raw!$X92&lt;$A$9,Raw!I92,-999),-999),-999),-999),-999),-999)</f>
        <v>0.38383099999999998</v>
      </c>
      <c r="G92" s="9">
        <f>Raw!G92</f>
        <v>0.98842200000000002</v>
      </c>
      <c r="H92" s="9">
        <f>IF(Raw!$G92&gt;$C$8,IF(Raw!$Q92&gt;$C$8,IF(Raw!$N92&gt;$C$9,IF(Raw!$N92&lt;$A$9,IF(Raw!$X92&gt;$C$9,IF(Raw!$X92&lt;$A$9,Raw!L92,-999),-999),-999),-999),-999),-999)</f>
        <v>680.3</v>
      </c>
      <c r="I92" s="9">
        <f>IF(Raw!$G92&gt;$C$8,IF(Raw!$Q92&gt;$C$8,IF(Raw!$N92&gt;$C$9,IF(Raw!$N92&lt;$A$9,IF(Raw!$X92&gt;$C$9,IF(Raw!$X92&lt;$A$9,Raw!M92,-999),-999),-999),-999),-999),-999)</f>
        <v>0.13130800000000001</v>
      </c>
      <c r="J92" s="9">
        <f>IF(Raw!$G92&gt;$C$8,IF(Raw!$Q92&gt;$C$8,IF(Raw!$N92&gt;$C$9,IF(Raw!$N92&lt;$A$9,IF(Raw!$X92&gt;$C$9,IF(Raw!$X92&lt;$A$9,Raw!N92,-999),-999),-999),-999),-999),-999)</f>
        <v>929</v>
      </c>
      <c r="K92" s="9">
        <f>IF(Raw!$G92&gt;$C$8,IF(Raw!$Q92&gt;$C$8,IF(Raw!$N92&gt;$C$9,IF(Raw!$N92&lt;$A$9,IF(Raw!$X92&gt;$C$9,IF(Raw!$X92&lt;$A$9,Raw!R92,-999),-999),-999),-999),-999),-999)</f>
        <v>0.23216899999999999</v>
      </c>
      <c r="L92" s="9">
        <f>IF(Raw!$G92&gt;$C$8,IF(Raw!$Q92&gt;$C$8,IF(Raw!$N92&gt;$C$9,IF(Raw!$N92&lt;$A$9,IF(Raw!$X92&gt;$C$9,IF(Raw!$X92&lt;$A$9,Raw!S92,-999),-999),-999),-999),-999),-999)</f>
        <v>0.39562999999999998</v>
      </c>
      <c r="M92" s="9">
        <f>Raw!Q92</f>
        <v>0.98270500000000005</v>
      </c>
      <c r="N92" s="9">
        <f>IF(Raw!$G92&gt;$C$8,IF(Raw!$Q92&gt;$C$8,IF(Raw!$N92&gt;$C$9,IF(Raw!$N92&lt;$A$9,IF(Raw!$X92&gt;$C$9,IF(Raw!$X92&lt;$A$9,Raw!V92,-999),-999),-999),-999),-999),-999)</f>
        <v>797.1</v>
      </c>
      <c r="O92" s="9">
        <f>IF(Raw!$G92&gt;$C$8,IF(Raw!$Q92&gt;$C$8,IF(Raw!$N92&gt;$C$9,IF(Raw!$N92&lt;$A$9,IF(Raw!$X92&gt;$C$9,IF(Raw!$X92&lt;$A$9,Raw!W92,-999),-999),-999),-999),-999),-999)</f>
        <v>0.141065</v>
      </c>
      <c r="P92" s="9">
        <f>IF(Raw!$G92&gt;$C$8,IF(Raw!$Q92&gt;$C$8,IF(Raw!$N92&gt;$C$9,IF(Raw!$N92&lt;$A$9,IF(Raw!$X92&gt;$C$9,IF(Raw!$X92&lt;$A$9,Raw!X92,-999),-999),-999),-999),-999),-999)</f>
        <v>1243</v>
      </c>
      <c r="R92" s="9">
        <f t="shared" si="20"/>
        <v>0.17030799999999999</v>
      </c>
      <c r="S92" s="9">
        <f t="shared" si="21"/>
        <v>0.44370569339110183</v>
      </c>
      <c r="T92" s="9">
        <f t="shared" si="22"/>
        <v>0.163461</v>
      </c>
      <c r="U92" s="9">
        <f t="shared" si="23"/>
        <v>0.41316634228951293</v>
      </c>
      <c r="V92" s="15">
        <f t="shared" si="16"/>
        <v>0</v>
      </c>
      <c r="X92" s="11">
        <f t="shared" si="24"/>
        <v>0</v>
      </c>
      <c r="Y92" s="11">
        <f t="shared" si="25"/>
        <v>6.8029999999999992E-18</v>
      </c>
      <c r="Z92" s="11">
        <f t="shared" si="26"/>
        <v>9.2899999999999992E-4</v>
      </c>
      <c r="AA92" s="16">
        <f t="shared" si="27"/>
        <v>0</v>
      </c>
      <c r="AB92" s="9">
        <f t="shared" si="17"/>
        <v>0.23216899999999999</v>
      </c>
      <c r="AC92" s="9">
        <f t="shared" si="18"/>
        <v>1</v>
      </c>
      <c r="AD92" s="15">
        <f t="shared" si="19"/>
        <v>0</v>
      </c>
      <c r="AE92" s="3">
        <f t="shared" si="28"/>
        <v>819.08119999999963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0.14067129629629629</v>
      </c>
      <c r="C93" s="15">
        <f>Raw!C93</f>
        <v>38.6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0.21382699999999999</v>
      </c>
      <c r="F93" s="9">
        <f>IF(Raw!$G93&gt;$C$8,IF(Raw!$Q93&gt;$C$8,IF(Raw!$N93&gt;$C$9,IF(Raw!$N93&lt;$A$9,IF(Raw!$X93&gt;$C$9,IF(Raw!$X93&lt;$A$9,Raw!I93,-999),-999),-999),-999),-999),-999)</f>
        <v>0.391733</v>
      </c>
      <c r="G93" s="9">
        <f>Raw!G93</f>
        <v>0.99019500000000005</v>
      </c>
      <c r="H93" s="9">
        <f>IF(Raw!$G93&gt;$C$8,IF(Raw!$Q93&gt;$C$8,IF(Raw!$N93&gt;$C$9,IF(Raw!$N93&lt;$A$9,IF(Raw!$X93&gt;$C$9,IF(Raw!$X93&lt;$A$9,Raw!L93,-999),-999),-999),-999),-999),-999)</f>
        <v>618.70000000000005</v>
      </c>
      <c r="I93" s="9">
        <f>IF(Raw!$G93&gt;$C$8,IF(Raw!$Q93&gt;$C$8,IF(Raw!$N93&gt;$C$9,IF(Raw!$N93&lt;$A$9,IF(Raw!$X93&gt;$C$9,IF(Raw!$X93&lt;$A$9,Raw!M93,-999),-999),-999),-999),-999),-999)</f>
        <v>7.7205999999999997E-2</v>
      </c>
      <c r="J93" s="9">
        <f>IF(Raw!$G93&gt;$C$8,IF(Raw!$Q93&gt;$C$8,IF(Raw!$N93&gt;$C$9,IF(Raw!$N93&lt;$A$9,IF(Raw!$X93&gt;$C$9,IF(Raw!$X93&lt;$A$9,Raw!N93,-999),-999),-999),-999),-999),-999)</f>
        <v>615</v>
      </c>
      <c r="K93" s="9">
        <f>IF(Raw!$G93&gt;$C$8,IF(Raw!$Q93&gt;$C$8,IF(Raw!$N93&gt;$C$9,IF(Raw!$N93&lt;$A$9,IF(Raw!$X93&gt;$C$9,IF(Raw!$X93&lt;$A$9,Raw!R93,-999),-999),-999),-999),-999),-999)</f>
        <v>0.21843299999999999</v>
      </c>
      <c r="L93" s="9">
        <f>IF(Raw!$G93&gt;$C$8,IF(Raw!$Q93&gt;$C$8,IF(Raw!$N93&gt;$C$9,IF(Raw!$N93&lt;$A$9,IF(Raw!$X93&gt;$C$9,IF(Raw!$X93&lt;$A$9,Raw!S93,-999),-999),-999),-999),-999),-999)</f>
        <v>0.37760700000000003</v>
      </c>
      <c r="M93" s="9">
        <f>Raw!Q93</f>
        <v>0.981796</v>
      </c>
      <c r="N93" s="9">
        <f>IF(Raw!$G93&gt;$C$8,IF(Raw!$Q93&gt;$C$8,IF(Raw!$N93&gt;$C$9,IF(Raw!$N93&lt;$A$9,IF(Raw!$X93&gt;$C$9,IF(Raw!$X93&lt;$A$9,Raw!V93,-999),-999),-999),-999),-999),-999)</f>
        <v>720.9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1036</v>
      </c>
      <c r="R93" s="9">
        <f t="shared" si="20"/>
        <v>0.17790600000000001</v>
      </c>
      <c r="S93" s="9">
        <f t="shared" si="21"/>
        <v>0.45415116929132854</v>
      </c>
      <c r="T93" s="9">
        <f t="shared" si="22"/>
        <v>0.15917400000000004</v>
      </c>
      <c r="U93" s="9">
        <f t="shared" si="23"/>
        <v>0.42153349911415844</v>
      </c>
      <c r="V93" s="15">
        <f t="shared" si="16"/>
        <v>0</v>
      </c>
      <c r="X93" s="11">
        <f t="shared" si="24"/>
        <v>0</v>
      </c>
      <c r="Y93" s="11">
        <f t="shared" si="25"/>
        <v>6.1870000000000003E-18</v>
      </c>
      <c r="Z93" s="11">
        <f t="shared" si="26"/>
        <v>6.1499999999999999E-4</v>
      </c>
      <c r="AA93" s="16">
        <f t="shared" si="27"/>
        <v>0</v>
      </c>
      <c r="AB93" s="9">
        <f t="shared" si="17"/>
        <v>0.21843299999999999</v>
      </c>
      <c r="AC93" s="9">
        <f t="shared" si="18"/>
        <v>1</v>
      </c>
      <c r="AD93" s="15">
        <f t="shared" si="19"/>
        <v>0</v>
      </c>
      <c r="AE93" s="3">
        <f t="shared" si="28"/>
        <v>744.91479999999979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0.14072916666666666</v>
      </c>
      <c r="C94" s="15">
        <f>Raw!C94</f>
        <v>40.1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0.18199100000000001</v>
      </c>
      <c r="F94" s="9">
        <f>IF(Raw!$G94&gt;$C$8,IF(Raw!$Q94&gt;$C$8,IF(Raw!$N94&gt;$C$9,IF(Raw!$N94&lt;$A$9,IF(Raw!$X94&gt;$C$9,IF(Raw!$X94&lt;$A$9,Raw!I94,-999),-999),-999),-999),-999),-999)</f>
        <v>0.32822600000000002</v>
      </c>
      <c r="G94" s="9">
        <f>Raw!G94</f>
        <v>0.98720600000000003</v>
      </c>
      <c r="H94" s="9">
        <f>IF(Raw!$G94&gt;$C$8,IF(Raw!$Q94&gt;$C$8,IF(Raw!$N94&gt;$C$9,IF(Raw!$N94&lt;$A$9,IF(Raw!$X94&gt;$C$9,IF(Raw!$X94&lt;$A$9,Raw!L94,-999),-999),-999),-999),-999),-999)</f>
        <v>665.8</v>
      </c>
      <c r="I94" s="9">
        <f>IF(Raw!$G94&gt;$C$8,IF(Raw!$Q94&gt;$C$8,IF(Raw!$N94&gt;$C$9,IF(Raw!$N94&lt;$A$9,IF(Raw!$X94&gt;$C$9,IF(Raw!$X94&lt;$A$9,Raw!M94,-999),-999),-999),-999),-999),-999)</f>
        <v>0.182395</v>
      </c>
      <c r="J94" s="9">
        <f>IF(Raw!$G94&gt;$C$8,IF(Raw!$Q94&gt;$C$8,IF(Raw!$N94&gt;$C$9,IF(Raw!$N94&lt;$A$9,IF(Raw!$X94&gt;$C$9,IF(Raw!$X94&lt;$A$9,Raw!N94,-999),-999),-999),-999),-999),-999)</f>
        <v>478</v>
      </c>
      <c r="K94" s="9">
        <f>IF(Raw!$G94&gt;$C$8,IF(Raw!$Q94&gt;$C$8,IF(Raw!$N94&gt;$C$9,IF(Raw!$N94&lt;$A$9,IF(Raw!$X94&gt;$C$9,IF(Raw!$X94&lt;$A$9,Raw!R94,-999),-999),-999),-999),-999),-999)</f>
        <v>0.20885200000000001</v>
      </c>
      <c r="L94" s="9">
        <f>IF(Raw!$G94&gt;$C$8,IF(Raw!$Q94&gt;$C$8,IF(Raw!$N94&gt;$C$9,IF(Raw!$N94&lt;$A$9,IF(Raw!$X94&gt;$C$9,IF(Raw!$X94&lt;$A$9,Raw!S94,-999),-999),-999),-999),-999),-999)</f>
        <v>0.369112</v>
      </c>
      <c r="M94" s="9">
        <f>Raw!Q94</f>
        <v>0.988815</v>
      </c>
      <c r="N94" s="9">
        <f>IF(Raw!$G94&gt;$C$8,IF(Raw!$Q94&gt;$C$8,IF(Raw!$N94&gt;$C$9,IF(Raw!$N94&lt;$A$9,IF(Raw!$X94&gt;$C$9,IF(Raw!$X94&lt;$A$9,Raw!V94,-999),-999),-999),-999),-999),-999)</f>
        <v>765.5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759</v>
      </c>
      <c r="R94" s="9">
        <f t="shared" si="20"/>
        <v>0.146235</v>
      </c>
      <c r="S94" s="9">
        <f t="shared" si="21"/>
        <v>0.44553143261045741</v>
      </c>
      <c r="T94" s="9">
        <f t="shared" si="22"/>
        <v>0.16025999999999999</v>
      </c>
      <c r="U94" s="9">
        <f t="shared" si="23"/>
        <v>0.43417716031990289</v>
      </c>
      <c r="V94" s="15">
        <f t="shared" si="16"/>
        <v>0</v>
      </c>
      <c r="X94" s="11">
        <f t="shared" si="24"/>
        <v>0</v>
      </c>
      <c r="Y94" s="11">
        <f t="shared" si="25"/>
        <v>6.6579999999999995E-18</v>
      </c>
      <c r="Z94" s="11">
        <f t="shared" si="26"/>
        <v>4.7799999999999996E-4</v>
      </c>
      <c r="AA94" s="16">
        <f t="shared" si="27"/>
        <v>0</v>
      </c>
      <c r="AB94" s="9">
        <f t="shared" si="17"/>
        <v>0.20885200000000001</v>
      </c>
      <c r="AC94" s="9">
        <f t="shared" si="18"/>
        <v>1</v>
      </c>
      <c r="AD94" s="15">
        <f t="shared" si="19"/>
        <v>0</v>
      </c>
      <c r="AE94" s="3">
        <f t="shared" si="28"/>
        <v>801.62319999999977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0.14078703703703704</v>
      </c>
      <c r="C95" s="15">
        <f>Raw!C95</f>
        <v>41.9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0.178509</v>
      </c>
      <c r="F95" s="9">
        <f>IF(Raw!$G95&gt;$C$8,IF(Raw!$Q95&gt;$C$8,IF(Raw!$N95&gt;$C$9,IF(Raw!$N95&lt;$A$9,IF(Raw!$X95&gt;$C$9,IF(Raw!$X95&lt;$A$9,Raw!I95,-999),-999),-999),-999),-999),-999)</f>
        <v>0.32550499999999999</v>
      </c>
      <c r="G95" s="9">
        <f>Raw!G95</f>
        <v>0.98140499999999997</v>
      </c>
      <c r="H95" s="9">
        <f>IF(Raw!$G95&gt;$C$8,IF(Raw!$Q95&gt;$C$8,IF(Raw!$N95&gt;$C$9,IF(Raw!$N95&lt;$A$9,IF(Raw!$X95&gt;$C$9,IF(Raw!$X95&lt;$A$9,Raw!L95,-999),-999),-999),-999),-999),-999)</f>
        <v>629.29999999999995</v>
      </c>
      <c r="I95" s="9">
        <f>IF(Raw!$G95&gt;$C$8,IF(Raw!$Q95&gt;$C$8,IF(Raw!$N95&gt;$C$9,IF(Raw!$N95&lt;$A$9,IF(Raw!$X95&gt;$C$9,IF(Raw!$X95&lt;$A$9,Raw!M95,-999),-999),-999),-999),-999),-999)</f>
        <v>4.8647999999999997E-2</v>
      </c>
      <c r="J95" s="9">
        <f>IF(Raw!$G95&gt;$C$8,IF(Raw!$Q95&gt;$C$8,IF(Raw!$N95&gt;$C$9,IF(Raw!$N95&lt;$A$9,IF(Raw!$X95&gt;$C$9,IF(Raw!$X95&lt;$A$9,Raw!N95,-999),-999),-999),-999),-999),-999)</f>
        <v>784</v>
      </c>
      <c r="K95" s="9">
        <f>IF(Raw!$G95&gt;$C$8,IF(Raw!$Q95&gt;$C$8,IF(Raw!$N95&gt;$C$9,IF(Raw!$N95&lt;$A$9,IF(Raw!$X95&gt;$C$9,IF(Raw!$X95&lt;$A$9,Raw!R95,-999),-999),-999),-999),-999),-999)</f>
        <v>0.19722700000000001</v>
      </c>
      <c r="L95" s="9">
        <f>IF(Raw!$G95&gt;$C$8,IF(Raw!$Q95&gt;$C$8,IF(Raw!$N95&gt;$C$9,IF(Raw!$N95&lt;$A$9,IF(Raw!$X95&gt;$C$9,IF(Raw!$X95&lt;$A$9,Raw!S95,-999),-999),-999),-999),-999),-999)</f>
        <v>0.34968700000000003</v>
      </c>
      <c r="M95" s="9">
        <f>Raw!Q95</f>
        <v>0.985599</v>
      </c>
      <c r="N95" s="9">
        <f>IF(Raw!$G95&gt;$C$8,IF(Raw!$Q95&gt;$C$8,IF(Raw!$N95&gt;$C$9,IF(Raw!$N95&lt;$A$9,IF(Raw!$X95&gt;$C$9,IF(Raw!$X95&lt;$A$9,Raw!V95,-999),-999),-999),-999),-999),-999)</f>
        <v>820.6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662</v>
      </c>
      <c r="R95" s="9">
        <f t="shared" si="20"/>
        <v>0.14699599999999999</v>
      </c>
      <c r="S95" s="9">
        <f t="shared" si="21"/>
        <v>0.45159367751647439</v>
      </c>
      <c r="T95" s="9">
        <f t="shared" si="22"/>
        <v>0.15246000000000001</v>
      </c>
      <c r="U95" s="9">
        <f t="shared" si="23"/>
        <v>0.43598989953873035</v>
      </c>
      <c r="V95" s="15">
        <f t="shared" si="16"/>
        <v>0</v>
      </c>
      <c r="X95" s="11">
        <f t="shared" si="24"/>
        <v>0</v>
      </c>
      <c r="Y95" s="11">
        <f t="shared" si="25"/>
        <v>6.2929999999999996E-18</v>
      </c>
      <c r="Z95" s="11">
        <f t="shared" si="26"/>
        <v>7.8399999999999997E-4</v>
      </c>
      <c r="AA95" s="16">
        <f t="shared" si="27"/>
        <v>0</v>
      </c>
      <c r="AB95" s="9">
        <f t="shared" si="17"/>
        <v>0.19722700000000001</v>
      </c>
      <c r="AC95" s="9">
        <f t="shared" si="18"/>
        <v>1</v>
      </c>
      <c r="AD95" s="15">
        <f t="shared" si="19"/>
        <v>0</v>
      </c>
      <c r="AE95" s="3">
        <f t="shared" si="28"/>
        <v>757.67719999999974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0.14085648148148147</v>
      </c>
      <c r="C96" s="15">
        <f>Raw!C96</f>
        <v>43.2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0.18987200000000001</v>
      </c>
      <c r="F96" s="9">
        <f>IF(Raw!$G96&gt;$C$8,IF(Raw!$Q96&gt;$C$8,IF(Raw!$N96&gt;$C$9,IF(Raw!$N96&lt;$A$9,IF(Raw!$X96&gt;$C$9,IF(Raw!$X96&lt;$A$9,Raw!I96,-999),-999),-999),-999),-999),-999)</f>
        <v>0.36627599999999999</v>
      </c>
      <c r="G96" s="9">
        <f>Raw!G96</f>
        <v>0.98846500000000004</v>
      </c>
      <c r="H96" s="9">
        <f>IF(Raw!$G96&gt;$C$8,IF(Raw!$Q96&gt;$C$8,IF(Raw!$N96&gt;$C$9,IF(Raw!$N96&lt;$A$9,IF(Raw!$X96&gt;$C$9,IF(Raw!$X96&lt;$A$9,Raw!L96,-999),-999),-999),-999),-999),-999)</f>
        <v>557.1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517</v>
      </c>
      <c r="K96" s="9">
        <f>IF(Raw!$G96&gt;$C$8,IF(Raw!$Q96&gt;$C$8,IF(Raw!$N96&gt;$C$9,IF(Raw!$N96&lt;$A$9,IF(Raw!$X96&gt;$C$9,IF(Raw!$X96&lt;$A$9,Raw!R96,-999),-999),-999),-999),-999),-999)</f>
        <v>0.175818</v>
      </c>
      <c r="L96" s="9">
        <f>IF(Raw!$G96&gt;$C$8,IF(Raw!$Q96&gt;$C$8,IF(Raw!$N96&gt;$C$9,IF(Raw!$N96&lt;$A$9,IF(Raw!$X96&gt;$C$9,IF(Raw!$X96&lt;$A$9,Raw!S96,-999),-999),-999),-999),-999),-999)</f>
        <v>0.31184800000000001</v>
      </c>
      <c r="M96" s="9">
        <f>Raw!Q96</f>
        <v>0.98164600000000002</v>
      </c>
      <c r="N96" s="9">
        <f>IF(Raw!$G96&gt;$C$8,IF(Raw!$Q96&gt;$C$8,IF(Raw!$N96&gt;$C$9,IF(Raw!$N96&lt;$A$9,IF(Raw!$X96&gt;$C$9,IF(Raw!$X96&lt;$A$9,Raw!V96,-999),-999),-999),-999),-999),-999)</f>
        <v>776</v>
      </c>
      <c r="O96" s="9">
        <f>IF(Raw!$G96&gt;$C$8,IF(Raw!$Q96&gt;$C$8,IF(Raw!$N96&gt;$C$9,IF(Raw!$N96&lt;$A$9,IF(Raw!$X96&gt;$C$9,IF(Raw!$X96&lt;$A$9,Raw!W96,-999),-999),-999),-999),-999),-999)</f>
        <v>1.3348E-2</v>
      </c>
      <c r="P96" s="9">
        <f>IF(Raw!$G96&gt;$C$8,IF(Raw!$Q96&gt;$C$8,IF(Raw!$N96&gt;$C$9,IF(Raw!$N96&lt;$A$9,IF(Raw!$X96&gt;$C$9,IF(Raw!$X96&lt;$A$9,Raw!X96,-999),-999),-999),-999),-999),-999)</f>
        <v>837</v>
      </c>
      <c r="R96" s="9">
        <f t="shared" si="20"/>
        <v>0.17640399999999998</v>
      </c>
      <c r="S96" s="9">
        <f t="shared" si="21"/>
        <v>0.4816149570269414</v>
      </c>
      <c r="T96" s="9">
        <f t="shared" si="22"/>
        <v>0.13603000000000001</v>
      </c>
      <c r="U96" s="9">
        <f t="shared" si="23"/>
        <v>0.43620610040789104</v>
      </c>
      <c r="V96" s="15">
        <f t="shared" si="16"/>
        <v>0</v>
      </c>
      <c r="X96" s="11">
        <f t="shared" si="24"/>
        <v>0</v>
      </c>
      <c r="Y96" s="11">
        <f t="shared" si="25"/>
        <v>5.5709999999999999E-18</v>
      </c>
      <c r="Z96" s="11">
        <f t="shared" si="26"/>
        <v>5.1699999999999999E-4</v>
      </c>
      <c r="AA96" s="16">
        <f t="shared" si="27"/>
        <v>0</v>
      </c>
      <c r="AB96" s="9">
        <f t="shared" si="17"/>
        <v>0.175818</v>
      </c>
      <c r="AC96" s="9">
        <f t="shared" si="18"/>
        <v>1</v>
      </c>
      <c r="AD96" s="15">
        <f t="shared" si="19"/>
        <v>0</v>
      </c>
      <c r="AE96" s="3">
        <f t="shared" si="28"/>
        <v>670.74839999999983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0.14091435185185186</v>
      </c>
      <c r="C97" s="15">
        <f>Raw!C97</f>
        <v>44.8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0.16233500000000001</v>
      </c>
      <c r="F97" s="9">
        <f>IF(Raw!$G97&gt;$C$8,IF(Raw!$Q97&gt;$C$8,IF(Raw!$N97&gt;$C$9,IF(Raw!$N97&lt;$A$9,IF(Raw!$X97&gt;$C$9,IF(Raw!$X97&lt;$A$9,Raw!I97,-999),-999),-999),-999),-999),-999)</f>
        <v>0.29735299999999998</v>
      </c>
      <c r="G97" s="9">
        <f>Raw!G97</f>
        <v>0.98258100000000004</v>
      </c>
      <c r="H97" s="9">
        <f>IF(Raw!$G97&gt;$C$8,IF(Raw!$Q97&gt;$C$8,IF(Raw!$N97&gt;$C$9,IF(Raw!$N97&lt;$A$9,IF(Raw!$X97&gt;$C$9,IF(Raw!$X97&lt;$A$9,Raw!L97,-999),-999),-999),-999),-999),-999)</f>
        <v>591.20000000000005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748</v>
      </c>
      <c r="K97" s="9">
        <f>IF(Raw!$G97&gt;$C$8,IF(Raw!$Q97&gt;$C$8,IF(Raw!$N97&gt;$C$9,IF(Raw!$N97&lt;$A$9,IF(Raw!$X97&gt;$C$9,IF(Raw!$X97&lt;$A$9,Raw!R97,-999),-999),-999),-999),-999),-999)</f>
        <v>0.187388</v>
      </c>
      <c r="L97" s="9">
        <f>IF(Raw!$G97&gt;$C$8,IF(Raw!$Q97&gt;$C$8,IF(Raw!$N97&gt;$C$9,IF(Raw!$N97&lt;$A$9,IF(Raw!$X97&gt;$C$9,IF(Raw!$X97&lt;$A$9,Raw!S97,-999),-999),-999),-999),-999),-999)</f>
        <v>0.32452300000000001</v>
      </c>
      <c r="M97" s="9">
        <f>Raw!Q97</f>
        <v>0.98672199999999999</v>
      </c>
      <c r="N97" s="9">
        <f>IF(Raw!$G97&gt;$C$8,IF(Raw!$Q97&gt;$C$8,IF(Raw!$N97&gt;$C$9,IF(Raw!$N97&lt;$A$9,IF(Raw!$X97&gt;$C$9,IF(Raw!$X97&lt;$A$9,Raw!V97,-999),-999),-999),-999),-999),-999)</f>
        <v>752.5</v>
      </c>
      <c r="O97" s="9">
        <f>IF(Raw!$G97&gt;$C$8,IF(Raw!$Q97&gt;$C$8,IF(Raw!$N97&gt;$C$9,IF(Raw!$N97&lt;$A$9,IF(Raw!$X97&gt;$C$9,IF(Raw!$X97&lt;$A$9,Raw!W97,-999),-999),-999),-999),-999),-999)</f>
        <v>8.2085000000000005E-2</v>
      </c>
      <c r="P97" s="9">
        <f>IF(Raw!$G97&gt;$C$8,IF(Raw!$Q97&gt;$C$8,IF(Raw!$N97&gt;$C$9,IF(Raw!$N97&lt;$A$9,IF(Raw!$X97&gt;$C$9,IF(Raw!$X97&lt;$A$9,Raw!X97,-999),-999),-999),-999),-999),-999)</f>
        <v>846</v>
      </c>
      <c r="R97" s="9">
        <f t="shared" si="20"/>
        <v>0.13501799999999997</v>
      </c>
      <c r="S97" s="9">
        <f t="shared" si="21"/>
        <v>0.45406637901753127</v>
      </c>
      <c r="T97" s="9">
        <f t="shared" si="22"/>
        <v>0.13713500000000001</v>
      </c>
      <c r="U97" s="9">
        <f t="shared" si="23"/>
        <v>0.42257405484357041</v>
      </c>
      <c r="V97" s="15">
        <f t="shared" si="16"/>
        <v>0</v>
      </c>
      <c r="X97" s="11">
        <f t="shared" si="24"/>
        <v>0</v>
      </c>
      <c r="Y97" s="11">
        <f t="shared" si="25"/>
        <v>5.9119999999999998E-18</v>
      </c>
      <c r="Z97" s="11">
        <f t="shared" si="26"/>
        <v>7.4799999999999997E-4</v>
      </c>
      <c r="AA97" s="16">
        <f t="shared" si="27"/>
        <v>0</v>
      </c>
      <c r="AB97" s="9">
        <f t="shared" si="17"/>
        <v>0.187388</v>
      </c>
      <c r="AC97" s="9">
        <f t="shared" si="18"/>
        <v>1</v>
      </c>
      <c r="AD97" s="15">
        <f t="shared" si="19"/>
        <v>0</v>
      </c>
      <c r="AE97" s="3">
        <f t="shared" si="28"/>
        <v>711.80479999999977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0.14098379629629629</v>
      </c>
      <c r="C98" s="15">
        <f>Raw!C98</f>
        <v>46.1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0.16220499999999999</v>
      </c>
      <c r="F98" s="9">
        <f>IF(Raw!$G98&gt;$C$8,IF(Raw!$Q98&gt;$C$8,IF(Raw!$N98&gt;$C$9,IF(Raw!$N98&lt;$A$9,IF(Raw!$X98&gt;$C$9,IF(Raw!$X98&lt;$A$9,Raw!I98,-999),-999),-999),-999),-999),-999)</f>
        <v>0.28666700000000001</v>
      </c>
      <c r="G98" s="9">
        <f>Raw!G98</f>
        <v>0.98069899999999999</v>
      </c>
      <c r="H98" s="9">
        <f>IF(Raw!$G98&gt;$C$8,IF(Raw!$Q98&gt;$C$8,IF(Raw!$N98&gt;$C$9,IF(Raw!$N98&lt;$A$9,IF(Raw!$X98&gt;$C$9,IF(Raw!$X98&lt;$A$9,Raw!L98,-999),-999),-999),-999),-999),-999)</f>
        <v>663.3</v>
      </c>
      <c r="I98" s="9">
        <f>IF(Raw!$G98&gt;$C$8,IF(Raw!$Q98&gt;$C$8,IF(Raw!$N98&gt;$C$9,IF(Raw!$N98&lt;$A$9,IF(Raw!$X98&gt;$C$9,IF(Raw!$X98&lt;$A$9,Raw!M98,-999),-999),-999),-999),-999),-999)</f>
        <v>0.12829299999999999</v>
      </c>
      <c r="J98" s="9">
        <f>IF(Raw!$G98&gt;$C$8,IF(Raw!$Q98&gt;$C$8,IF(Raw!$N98&gt;$C$9,IF(Raw!$N98&lt;$A$9,IF(Raw!$X98&gt;$C$9,IF(Raw!$X98&lt;$A$9,Raw!N98,-999),-999),-999),-999),-999),-999)</f>
        <v>646</v>
      </c>
      <c r="K98" s="9">
        <f>IF(Raw!$G98&gt;$C$8,IF(Raw!$Q98&gt;$C$8,IF(Raw!$N98&gt;$C$9,IF(Raw!$N98&lt;$A$9,IF(Raw!$X98&gt;$C$9,IF(Raw!$X98&lt;$A$9,Raw!R98,-999),-999),-999),-999),-999),-999)</f>
        <v>0.172351</v>
      </c>
      <c r="L98" s="9">
        <f>IF(Raw!$G98&gt;$C$8,IF(Raw!$Q98&gt;$C$8,IF(Raw!$N98&gt;$C$9,IF(Raw!$N98&lt;$A$9,IF(Raw!$X98&gt;$C$9,IF(Raw!$X98&lt;$A$9,Raw!S98,-999),-999),-999),-999),-999),-999)</f>
        <v>0.299678</v>
      </c>
      <c r="M98" s="9">
        <f>Raw!Q98</f>
        <v>0.97913700000000004</v>
      </c>
      <c r="N98" s="9">
        <f>IF(Raw!$G98&gt;$C$8,IF(Raw!$Q98&gt;$C$8,IF(Raw!$N98&gt;$C$9,IF(Raw!$N98&lt;$A$9,IF(Raw!$X98&gt;$C$9,IF(Raw!$X98&lt;$A$9,Raw!V98,-999),-999),-999),-999),-999),-999)</f>
        <v>763</v>
      </c>
      <c r="O98" s="9">
        <f>IF(Raw!$G98&gt;$C$8,IF(Raw!$Q98&gt;$C$8,IF(Raw!$N98&gt;$C$9,IF(Raw!$N98&lt;$A$9,IF(Raw!$X98&gt;$C$9,IF(Raw!$X98&lt;$A$9,Raw!W98,-999),-999),-999),-999),-999),-999)</f>
        <v>0.118536</v>
      </c>
      <c r="P98" s="9">
        <f>IF(Raw!$G98&gt;$C$8,IF(Raw!$Q98&gt;$C$8,IF(Raw!$N98&gt;$C$9,IF(Raw!$N98&lt;$A$9,IF(Raw!$X98&gt;$C$9,IF(Raw!$X98&lt;$A$9,Raw!X98,-999),-999),-999),-999),-999),-999)</f>
        <v>855</v>
      </c>
      <c r="R98" s="9">
        <f t="shared" si="20"/>
        <v>0.12446200000000002</v>
      </c>
      <c r="S98" s="9">
        <f t="shared" si="21"/>
        <v>0.43416926259388078</v>
      </c>
      <c r="T98" s="9">
        <f t="shared" si="22"/>
        <v>0.127327</v>
      </c>
      <c r="U98" s="9">
        <f t="shared" si="23"/>
        <v>0.42487937052436281</v>
      </c>
      <c r="V98" s="15">
        <f t="shared" si="16"/>
        <v>0</v>
      </c>
      <c r="X98" s="11">
        <f t="shared" si="24"/>
        <v>0</v>
      </c>
      <c r="Y98" s="11">
        <f t="shared" si="25"/>
        <v>6.6329999999999993E-18</v>
      </c>
      <c r="Z98" s="11">
        <f t="shared" si="26"/>
        <v>6.4599999999999998E-4</v>
      </c>
      <c r="AA98" s="16">
        <f t="shared" si="27"/>
        <v>0</v>
      </c>
      <c r="AB98" s="9">
        <f t="shared" si="17"/>
        <v>0.172351</v>
      </c>
      <c r="AC98" s="9">
        <f t="shared" si="18"/>
        <v>1</v>
      </c>
      <c r="AD98" s="15">
        <f t="shared" si="19"/>
        <v>0</v>
      </c>
      <c r="AE98" s="3">
        <f t="shared" si="28"/>
        <v>798.61319999999967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0.14104166666666665</v>
      </c>
      <c r="C99" s="15">
        <f>Raw!C99</f>
        <v>47.4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0.16389200000000001</v>
      </c>
      <c r="F99" s="9">
        <f>IF(Raw!$G99&gt;$C$8,IF(Raw!$Q99&gt;$C$8,IF(Raw!$N99&gt;$C$9,IF(Raw!$N99&lt;$A$9,IF(Raw!$X99&gt;$C$9,IF(Raw!$X99&lt;$A$9,Raw!I99,-999),-999),-999),-999),-999),-999)</f>
        <v>0.30764799999999998</v>
      </c>
      <c r="G99" s="9">
        <f>Raw!G99</f>
        <v>0.98474499999999998</v>
      </c>
      <c r="H99" s="9">
        <f>IF(Raw!$G99&gt;$C$8,IF(Raw!$Q99&gt;$C$8,IF(Raw!$N99&gt;$C$9,IF(Raw!$N99&lt;$A$9,IF(Raw!$X99&gt;$C$9,IF(Raw!$X99&lt;$A$9,Raw!L99,-999),-999),-999),-999),-999),-999)</f>
        <v>580.70000000000005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420</v>
      </c>
      <c r="K99" s="9">
        <f>IF(Raw!$G99&gt;$C$8,IF(Raw!$Q99&gt;$C$8,IF(Raw!$N99&gt;$C$9,IF(Raw!$N99&lt;$A$9,IF(Raw!$X99&gt;$C$9,IF(Raw!$X99&lt;$A$9,Raw!R99,-999),-999),-999),-999),-999),-999)</f>
        <v>0.17078199999999999</v>
      </c>
      <c r="L99" s="9">
        <f>IF(Raw!$G99&gt;$C$8,IF(Raw!$Q99&gt;$C$8,IF(Raw!$N99&gt;$C$9,IF(Raw!$N99&lt;$A$9,IF(Raw!$X99&gt;$C$9,IF(Raw!$X99&lt;$A$9,Raw!S99,-999),-999),-999),-999),-999),-999)</f>
        <v>0.30733100000000002</v>
      </c>
      <c r="M99" s="9">
        <f>Raw!Q99</f>
        <v>0.97741</v>
      </c>
      <c r="N99" s="9">
        <f>IF(Raw!$G99&gt;$C$8,IF(Raw!$Q99&gt;$C$8,IF(Raw!$N99&gt;$C$9,IF(Raw!$N99&lt;$A$9,IF(Raw!$X99&gt;$C$9,IF(Raw!$X99&lt;$A$9,Raw!V99,-999),-999),-999),-999),-999),-999)</f>
        <v>759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859</v>
      </c>
      <c r="R99" s="9">
        <f t="shared" si="20"/>
        <v>0.14375599999999997</v>
      </c>
      <c r="S99" s="9">
        <f t="shared" si="21"/>
        <v>0.46727428749739958</v>
      </c>
      <c r="T99" s="9">
        <f t="shared" si="22"/>
        <v>0.13654900000000003</v>
      </c>
      <c r="U99" s="9">
        <f t="shared" si="23"/>
        <v>0.44430597629266172</v>
      </c>
      <c r="V99" s="15">
        <f t="shared" si="16"/>
        <v>0</v>
      </c>
      <c r="X99" s="11">
        <f t="shared" si="24"/>
        <v>0</v>
      </c>
      <c r="Y99" s="11">
        <f t="shared" si="25"/>
        <v>5.807E-18</v>
      </c>
      <c r="Z99" s="11">
        <f t="shared" si="26"/>
        <v>4.1999999999999996E-4</v>
      </c>
      <c r="AA99" s="16">
        <f t="shared" si="27"/>
        <v>0</v>
      </c>
      <c r="AB99" s="9">
        <f t="shared" si="17"/>
        <v>0.17078199999999999</v>
      </c>
      <c r="AC99" s="9">
        <f t="shared" si="18"/>
        <v>1</v>
      </c>
      <c r="AD99" s="15">
        <f t="shared" si="19"/>
        <v>0</v>
      </c>
      <c r="AE99" s="3">
        <f t="shared" si="28"/>
        <v>699.16279999999983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0.1411111111111111</v>
      </c>
      <c r="C100" s="15">
        <f>Raw!C100</f>
        <v>49.2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0.182009</v>
      </c>
      <c r="F100" s="9">
        <f>IF(Raw!$G100&gt;$C$8,IF(Raw!$Q100&gt;$C$8,IF(Raw!$N100&gt;$C$9,IF(Raw!$N100&lt;$A$9,IF(Raw!$X100&gt;$C$9,IF(Raw!$X100&lt;$A$9,Raw!I100,-999),-999),-999),-999),-999),-999)</f>
        <v>0.332256</v>
      </c>
      <c r="G100" s="9">
        <f>Raw!G100</f>
        <v>0.99082099999999995</v>
      </c>
      <c r="H100" s="9">
        <f>IF(Raw!$G100&gt;$C$8,IF(Raw!$Q100&gt;$C$8,IF(Raw!$N100&gt;$C$9,IF(Raw!$N100&lt;$A$9,IF(Raw!$X100&gt;$C$9,IF(Raw!$X100&lt;$A$9,Raw!L100,-999),-999),-999),-999),-999),-999)</f>
        <v>546.6</v>
      </c>
      <c r="I100" s="9">
        <f>IF(Raw!$G100&gt;$C$8,IF(Raw!$Q100&gt;$C$8,IF(Raw!$N100&gt;$C$9,IF(Raw!$N100&lt;$A$9,IF(Raw!$X100&gt;$C$9,IF(Raw!$X100&lt;$A$9,Raw!M100,-999),-999),-999),-999),-999),-999)</f>
        <v>3.0998000000000001E-2</v>
      </c>
      <c r="J100" s="9">
        <f>IF(Raw!$G100&gt;$C$8,IF(Raw!$Q100&gt;$C$8,IF(Raw!$N100&gt;$C$9,IF(Raw!$N100&lt;$A$9,IF(Raw!$X100&gt;$C$9,IF(Raw!$X100&lt;$A$9,Raw!N100,-999),-999),-999),-999),-999),-999)</f>
        <v>762</v>
      </c>
      <c r="K100" s="9">
        <f>IF(Raw!$G100&gt;$C$8,IF(Raw!$Q100&gt;$C$8,IF(Raw!$N100&gt;$C$9,IF(Raw!$N100&lt;$A$9,IF(Raw!$X100&gt;$C$9,IF(Raw!$X100&lt;$A$9,Raw!R100,-999),-999),-999),-999),-999),-999)</f>
        <v>0.166571</v>
      </c>
      <c r="L100" s="9">
        <f>IF(Raw!$G100&gt;$C$8,IF(Raw!$Q100&gt;$C$8,IF(Raw!$N100&gt;$C$9,IF(Raw!$N100&lt;$A$9,IF(Raw!$X100&gt;$C$9,IF(Raw!$X100&lt;$A$9,Raw!S100,-999),-999),-999),-999),-999),-999)</f>
        <v>0.28629100000000002</v>
      </c>
      <c r="M100" s="9">
        <f>Raw!Q100</f>
        <v>0.98428199999999999</v>
      </c>
      <c r="N100" s="9">
        <f>IF(Raw!$G100&gt;$C$8,IF(Raw!$Q100&gt;$C$8,IF(Raw!$N100&gt;$C$9,IF(Raw!$N100&lt;$A$9,IF(Raw!$X100&gt;$C$9,IF(Raw!$X100&lt;$A$9,Raw!V100,-999),-999),-999),-999),-999),-999)</f>
        <v>746</v>
      </c>
      <c r="O100" s="9">
        <f>IF(Raw!$G100&gt;$C$8,IF(Raw!$Q100&gt;$C$8,IF(Raw!$N100&gt;$C$9,IF(Raw!$N100&lt;$A$9,IF(Raw!$X100&gt;$C$9,IF(Raw!$X100&lt;$A$9,Raw!W100,-999),-999),-999),-999),-999),-999)</f>
        <v>4.0753999999999999E-2</v>
      </c>
      <c r="P100" s="9">
        <f>IF(Raw!$G100&gt;$C$8,IF(Raw!$Q100&gt;$C$8,IF(Raw!$N100&gt;$C$9,IF(Raw!$N100&lt;$A$9,IF(Raw!$X100&gt;$C$9,IF(Raw!$X100&lt;$A$9,Raw!X100,-999),-999),-999),-999),-999),-999)</f>
        <v>605</v>
      </c>
      <c r="R100" s="9">
        <f t="shared" si="20"/>
        <v>0.15024699999999999</v>
      </c>
      <c r="S100" s="9">
        <f t="shared" si="21"/>
        <v>0.45220251853992099</v>
      </c>
      <c r="T100" s="9">
        <f t="shared" si="22"/>
        <v>0.11972000000000002</v>
      </c>
      <c r="U100" s="9">
        <f t="shared" si="23"/>
        <v>0.41817591192178594</v>
      </c>
      <c r="V100" s="15">
        <f t="shared" si="16"/>
        <v>0</v>
      </c>
      <c r="X100" s="11">
        <f t="shared" si="24"/>
        <v>0</v>
      </c>
      <c r="Y100" s="11">
        <f t="shared" si="25"/>
        <v>5.466E-18</v>
      </c>
      <c r="Z100" s="11">
        <f t="shared" si="26"/>
        <v>7.6199999999999998E-4</v>
      </c>
      <c r="AA100" s="16">
        <f t="shared" si="27"/>
        <v>0</v>
      </c>
      <c r="AB100" s="9">
        <f t="shared" si="17"/>
        <v>0.166571</v>
      </c>
      <c r="AC100" s="9">
        <f t="shared" si="18"/>
        <v>1</v>
      </c>
      <c r="AD100" s="15">
        <f t="shared" si="19"/>
        <v>0</v>
      </c>
      <c r="AE100" s="3">
        <f t="shared" si="28"/>
        <v>658.10639999999978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0.14116898148148149</v>
      </c>
      <c r="C101" s="15">
        <f>Raw!C101</f>
        <v>50.4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0.17771600000000001</v>
      </c>
      <c r="F101" s="9">
        <f>IF(Raw!$G101&gt;$C$8,IF(Raw!$Q101&gt;$C$8,IF(Raw!$N101&gt;$C$9,IF(Raw!$N101&lt;$A$9,IF(Raw!$X101&gt;$C$9,IF(Raw!$X101&lt;$A$9,Raw!I101,-999),-999),-999),-999),-999),-999)</f>
        <v>0.32871299999999998</v>
      </c>
      <c r="G101" s="9">
        <f>Raw!G101</f>
        <v>0.99085400000000001</v>
      </c>
      <c r="H101" s="9">
        <f>IF(Raw!$G101&gt;$C$8,IF(Raw!$Q101&gt;$C$8,IF(Raw!$N101&gt;$C$9,IF(Raw!$N101&lt;$A$9,IF(Raw!$X101&gt;$C$9,IF(Raw!$X101&lt;$A$9,Raw!L101,-999),-999),-999),-999),-999),-999)</f>
        <v>597.70000000000005</v>
      </c>
      <c r="I101" s="9">
        <f>IF(Raw!$G101&gt;$C$8,IF(Raw!$Q101&gt;$C$8,IF(Raw!$N101&gt;$C$9,IF(Raw!$N101&lt;$A$9,IF(Raw!$X101&gt;$C$9,IF(Raw!$X101&lt;$A$9,Raw!M101,-999),-999),-999),-999),-999),-999)</f>
        <v>0.134323</v>
      </c>
      <c r="J101" s="9">
        <f>IF(Raw!$G101&gt;$C$8,IF(Raw!$Q101&gt;$C$8,IF(Raw!$N101&gt;$C$9,IF(Raw!$N101&lt;$A$9,IF(Raw!$X101&gt;$C$9,IF(Raw!$X101&lt;$A$9,Raw!N101,-999),-999),-999),-999),-999),-999)</f>
        <v>905</v>
      </c>
      <c r="K101" s="9">
        <f>IF(Raw!$G101&gt;$C$8,IF(Raw!$Q101&gt;$C$8,IF(Raw!$N101&gt;$C$9,IF(Raw!$N101&lt;$A$9,IF(Raw!$X101&gt;$C$9,IF(Raw!$X101&lt;$A$9,Raw!R101,-999),-999),-999),-999),-999),-999)</f>
        <v>0.16271099999999999</v>
      </c>
      <c r="L101" s="9">
        <f>IF(Raw!$G101&gt;$C$8,IF(Raw!$Q101&gt;$C$8,IF(Raw!$N101&gt;$C$9,IF(Raw!$N101&lt;$A$9,IF(Raw!$X101&gt;$C$9,IF(Raw!$X101&lt;$A$9,Raw!S101,-999),-999),-999),-999),-999),-999)</f>
        <v>0.284748</v>
      </c>
      <c r="M101" s="9">
        <f>Raw!Q101</f>
        <v>0.983649</v>
      </c>
      <c r="N101" s="9">
        <f>IF(Raw!$G101&gt;$C$8,IF(Raw!$Q101&gt;$C$8,IF(Raw!$N101&gt;$C$9,IF(Raw!$N101&lt;$A$9,IF(Raw!$X101&gt;$C$9,IF(Raw!$X101&lt;$A$9,Raw!V101,-999),-999),-999),-999),-999),-999)</f>
        <v>701.4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1259</v>
      </c>
      <c r="R101" s="9">
        <f t="shared" si="20"/>
        <v>0.15099699999999996</v>
      </c>
      <c r="S101" s="9">
        <f t="shared" si="21"/>
        <v>0.45935816350433351</v>
      </c>
      <c r="T101" s="9">
        <f t="shared" si="22"/>
        <v>0.12203700000000001</v>
      </c>
      <c r="U101" s="9">
        <f t="shared" si="23"/>
        <v>0.42857895402250412</v>
      </c>
      <c r="V101" s="15">
        <f t="shared" si="16"/>
        <v>0</v>
      </c>
      <c r="X101" s="11">
        <f t="shared" si="24"/>
        <v>0</v>
      </c>
      <c r="Y101" s="11">
        <f t="shared" si="25"/>
        <v>5.9769999999999999E-18</v>
      </c>
      <c r="Z101" s="11">
        <f t="shared" si="26"/>
        <v>9.0499999999999999E-4</v>
      </c>
      <c r="AA101" s="16">
        <f t="shared" si="27"/>
        <v>0</v>
      </c>
      <c r="AB101" s="9">
        <f t="shared" si="17"/>
        <v>0.16271099999999999</v>
      </c>
      <c r="AC101" s="9">
        <f t="shared" si="18"/>
        <v>1</v>
      </c>
      <c r="AD101" s="15">
        <f t="shared" si="19"/>
        <v>0</v>
      </c>
      <c r="AE101" s="3">
        <f t="shared" si="28"/>
        <v>719.63079999999979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0.14123842592592592</v>
      </c>
      <c r="C102" s="15">
        <f>Raw!C102</f>
        <v>51.9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0.98620099999999999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6.4071000000000003E-2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0.14129629629629628</v>
      </c>
      <c r="C103" s="15">
        <f>Raw!C103</f>
        <v>53.4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0.16667599999999999</v>
      </c>
      <c r="F103" s="9">
        <f>IF(Raw!$G103&gt;$C$8,IF(Raw!$Q103&gt;$C$8,IF(Raw!$N103&gt;$C$9,IF(Raw!$N103&lt;$A$9,IF(Raw!$X103&gt;$C$9,IF(Raw!$X103&lt;$A$9,Raw!I103,-999),-999),-999),-999),-999),-999)</f>
        <v>0.33157300000000001</v>
      </c>
      <c r="G103" s="9">
        <f>Raw!G103</f>
        <v>0.98916000000000004</v>
      </c>
      <c r="H103" s="9">
        <f>IF(Raw!$G103&gt;$C$8,IF(Raw!$Q103&gt;$C$8,IF(Raw!$N103&gt;$C$9,IF(Raw!$N103&lt;$A$9,IF(Raw!$X103&gt;$C$9,IF(Raw!$X103&lt;$A$9,Raw!L103,-999),-999),-999),-999),-999),-999)</f>
        <v>608.20000000000005</v>
      </c>
      <c r="I103" s="9">
        <f>IF(Raw!$G103&gt;$C$8,IF(Raw!$Q103&gt;$C$8,IF(Raw!$N103&gt;$C$9,IF(Raw!$N103&lt;$A$9,IF(Raw!$X103&gt;$C$9,IF(Raw!$X103&lt;$A$9,Raw!M103,-999),-999),-999),-999),-999),-999)</f>
        <v>2.3104E-2</v>
      </c>
      <c r="J103" s="9">
        <f>IF(Raw!$G103&gt;$C$8,IF(Raw!$Q103&gt;$C$8,IF(Raw!$N103&gt;$C$9,IF(Raw!$N103&lt;$A$9,IF(Raw!$X103&gt;$C$9,IF(Raw!$X103&lt;$A$9,Raw!N103,-999),-999),-999),-999),-999),-999)</f>
        <v>921</v>
      </c>
      <c r="K103" s="9">
        <f>IF(Raw!$G103&gt;$C$8,IF(Raw!$Q103&gt;$C$8,IF(Raw!$N103&gt;$C$9,IF(Raw!$N103&lt;$A$9,IF(Raw!$X103&gt;$C$9,IF(Raw!$X103&lt;$A$9,Raw!R103,-999),-999),-999),-999),-999),-999)</f>
        <v>0.173842</v>
      </c>
      <c r="L103" s="9">
        <f>IF(Raw!$G103&gt;$C$8,IF(Raw!$Q103&gt;$C$8,IF(Raw!$N103&gt;$C$9,IF(Raw!$N103&lt;$A$9,IF(Raw!$X103&gt;$C$9,IF(Raw!$X103&lt;$A$9,Raw!S103,-999),-999),-999),-999),-999),-999)</f>
        <v>0.31186700000000001</v>
      </c>
      <c r="M103" s="9">
        <f>Raw!Q103</f>
        <v>0.98136699999999999</v>
      </c>
      <c r="N103" s="9">
        <f>IF(Raw!$G103&gt;$C$8,IF(Raw!$Q103&gt;$C$8,IF(Raw!$N103&gt;$C$9,IF(Raw!$N103&lt;$A$9,IF(Raw!$X103&gt;$C$9,IF(Raw!$X103&lt;$A$9,Raw!V103,-999),-999),-999),-999),-999),-999)</f>
        <v>648.79999999999995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361</v>
      </c>
      <c r="R103" s="9">
        <f t="shared" si="20"/>
        <v>0.16489700000000002</v>
      </c>
      <c r="S103" s="9">
        <f t="shared" si="21"/>
        <v>0.49731733283470009</v>
      </c>
      <c r="T103" s="9">
        <f t="shared" si="22"/>
        <v>0.13802500000000001</v>
      </c>
      <c r="U103" s="9">
        <f t="shared" si="23"/>
        <v>0.44257648292381047</v>
      </c>
      <c r="V103" s="15">
        <f t="shared" si="16"/>
        <v>0</v>
      </c>
      <c r="X103" s="11">
        <f t="shared" si="24"/>
        <v>0</v>
      </c>
      <c r="Y103" s="11">
        <f t="shared" si="25"/>
        <v>6.0820000000000005E-18</v>
      </c>
      <c r="Z103" s="11">
        <f t="shared" si="26"/>
        <v>9.2099999999999994E-4</v>
      </c>
      <c r="AA103" s="16">
        <f t="shared" si="27"/>
        <v>0</v>
      </c>
      <c r="AB103" s="9">
        <f t="shared" si="17"/>
        <v>0.173842</v>
      </c>
      <c r="AC103" s="9">
        <f t="shared" si="18"/>
        <v>1</v>
      </c>
      <c r="AD103" s="15">
        <f t="shared" si="19"/>
        <v>0</v>
      </c>
      <c r="AE103" s="3">
        <f t="shared" si="28"/>
        <v>732.27279999999985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0.14136574074074074</v>
      </c>
      <c r="C104" s="15">
        <f>Raw!C104</f>
        <v>54.6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0.73120700000000005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0.988514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0.1414236111111111</v>
      </c>
      <c r="C105" s="15">
        <f>Raw!C105</f>
        <v>56.3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0.320544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0.98002800000000001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0.14148148148148149</v>
      </c>
      <c r="C106" s="15">
        <f>Raw!C106</f>
        <v>57.9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0.14740900000000001</v>
      </c>
      <c r="F106" s="9">
        <f>IF(Raw!$G106&gt;$C$8,IF(Raw!$Q106&gt;$C$8,IF(Raw!$N106&gt;$C$9,IF(Raw!$N106&lt;$A$9,IF(Raw!$X106&gt;$C$9,IF(Raw!$X106&lt;$A$9,Raw!I106,-999),-999),-999),-999),-999),-999)</f>
        <v>0.26744200000000001</v>
      </c>
      <c r="G106" s="9">
        <f>Raw!G106</f>
        <v>0.98750300000000002</v>
      </c>
      <c r="H106" s="9">
        <f>IF(Raw!$G106&gt;$C$8,IF(Raw!$Q106&gt;$C$8,IF(Raw!$N106&gt;$C$9,IF(Raw!$N106&lt;$A$9,IF(Raw!$X106&gt;$C$9,IF(Raw!$X106&lt;$A$9,Raw!L106,-999),-999),-999),-999),-999),-999)</f>
        <v>601.70000000000005</v>
      </c>
      <c r="I106" s="9">
        <f>IF(Raw!$G106&gt;$C$8,IF(Raw!$Q106&gt;$C$8,IF(Raw!$N106&gt;$C$9,IF(Raw!$N106&lt;$A$9,IF(Raw!$X106&gt;$C$9,IF(Raw!$X106&lt;$A$9,Raw!M106,-999),-999),-999),-999),-999),-999)</f>
        <v>6.9313E-2</v>
      </c>
      <c r="J106" s="9">
        <f>IF(Raw!$G106&gt;$C$8,IF(Raw!$Q106&gt;$C$8,IF(Raw!$N106&gt;$C$9,IF(Raw!$N106&lt;$A$9,IF(Raw!$X106&gt;$C$9,IF(Raw!$X106&lt;$A$9,Raw!N106,-999),-999),-999),-999),-999),-999)</f>
        <v>1207</v>
      </c>
      <c r="K106" s="9">
        <f>IF(Raw!$G106&gt;$C$8,IF(Raw!$Q106&gt;$C$8,IF(Raw!$N106&gt;$C$9,IF(Raw!$N106&lt;$A$9,IF(Raw!$X106&gt;$C$9,IF(Raw!$X106&lt;$A$9,Raw!R106,-999),-999),-999),-999),-999),-999)</f>
        <v>0.175179</v>
      </c>
      <c r="L106" s="9">
        <f>IF(Raw!$G106&gt;$C$8,IF(Raw!$Q106&gt;$C$8,IF(Raw!$N106&gt;$C$9,IF(Raw!$N106&lt;$A$9,IF(Raw!$X106&gt;$C$9,IF(Raw!$X106&lt;$A$9,Raw!S106,-999),-999),-999),-999),-999),-999)</f>
        <v>0.31767600000000001</v>
      </c>
      <c r="M106" s="9">
        <f>Raw!Q106</f>
        <v>0.99111099999999996</v>
      </c>
      <c r="N106" s="9">
        <f>IF(Raw!$G106&gt;$C$8,IF(Raw!$Q106&gt;$C$8,IF(Raw!$N106&gt;$C$9,IF(Raw!$N106&lt;$A$9,IF(Raw!$X106&gt;$C$9,IF(Raw!$X106&lt;$A$9,Raw!V106,-999),-999),-999),-999),-999),-999)</f>
        <v>663.3</v>
      </c>
      <c r="O106" s="9">
        <f>IF(Raw!$G106&gt;$C$8,IF(Raw!$Q106&gt;$C$8,IF(Raw!$N106&gt;$C$9,IF(Raw!$N106&lt;$A$9,IF(Raw!$X106&gt;$C$9,IF(Raw!$X106&lt;$A$9,Raw!W106,-999),-999),-999),-999),-999),-999)</f>
        <v>0.169623</v>
      </c>
      <c r="P106" s="9">
        <f>IF(Raw!$G106&gt;$C$8,IF(Raw!$Q106&gt;$C$8,IF(Raw!$N106&gt;$C$9,IF(Raw!$N106&lt;$A$9,IF(Raw!$X106&gt;$C$9,IF(Raw!$X106&lt;$A$9,Raw!X106,-999),-999),-999),-999),-999),-999)</f>
        <v>848</v>
      </c>
      <c r="R106" s="9">
        <f t="shared" si="20"/>
        <v>0.120033</v>
      </c>
      <c r="S106" s="9">
        <f t="shared" si="21"/>
        <v>0.44881880931192558</v>
      </c>
      <c r="T106" s="9">
        <f t="shared" si="22"/>
        <v>0.14249700000000001</v>
      </c>
      <c r="U106" s="9">
        <f t="shared" si="23"/>
        <v>0.44856079779397878</v>
      </c>
      <c r="V106" s="15">
        <f t="shared" si="16"/>
        <v>0</v>
      </c>
      <c r="X106" s="11">
        <f t="shared" si="24"/>
        <v>0</v>
      </c>
      <c r="Y106" s="11">
        <f t="shared" si="25"/>
        <v>6.0170000000000004E-18</v>
      </c>
      <c r="Z106" s="11">
        <f t="shared" si="26"/>
        <v>1.207E-3</v>
      </c>
      <c r="AA106" s="16">
        <f t="shared" si="27"/>
        <v>0</v>
      </c>
      <c r="AB106" s="9">
        <f t="shared" si="17"/>
        <v>0.175179</v>
      </c>
      <c r="AC106" s="9">
        <f t="shared" si="18"/>
        <v>1</v>
      </c>
      <c r="AD106" s="15">
        <f t="shared" si="19"/>
        <v>0</v>
      </c>
      <c r="AE106" s="3">
        <f t="shared" si="28"/>
        <v>724.44679999999983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0.14155092592592591</v>
      </c>
      <c r="C107" s="15">
        <f>Raw!C107</f>
        <v>59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0.138512</v>
      </c>
      <c r="F107" s="9">
        <f>IF(Raw!$G107&gt;$C$8,IF(Raw!$Q107&gt;$C$8,IF(Raw!$N107&gt;$C$9,IF(Raw!$N107&lt;$A$9,IF(Raw!$X107&gt;$C$9,IF(Raw!$X107&lt;$A$9,Raw!I107,-999),-999),-999),-999),-999),-999)</f>
        <v>0.24873600000000001</v>
      </c>
      <c r="G107" s="9">
        <f>Raw!G107</f>
        <v>0.98185100000000003</v>
      </c>
      <c r="H107" s="9">
        <f>IF(Raw!$G107&gt;$C$8,IF(Raw!$Q107&gt;$C$8,IF(Raw!$N107&gt;$C$9,IF(Raw!$N107&lt;$A$9,IF(Raw!$X107&gt;$C$9,IF(Raw!$X107&lt;$A$9,Raw!L107,-999),-999),-999),-999),-999),-999)</f>
        <v>532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596</v>
      </c>
      <c r="K107" s="9">
        <f>IF(Raw!$G107&gt;$C$8,IF(Raw!$Q107&gt;$C$8,IF(Raw!$N107&gt;$C$9,IF(Raw!$N107&lt;$A$9,IF(Raw!$X107&gt;$C$9,IF(Raw!$X107&lt;$A$9,Raw!R107,-999),-999),-999),-999),-999),-999)</f>
        <v>0.13630200000000001</v>
      </c>
      <c r="L107" s="9">
        <f>IF(Raw!$G107&gt;$C$8,IF(Raw!$Q107&gt;$C$8,IF(Raw!$N107&gt;$C$9,IF(Raw!$N107&lt;$A$9,IF(Raw!$X107&gt;$C$9,IF(Raw!$X107&lt;$A$9,Raw!S107,-999),-999),-999),-999),-999),-999)</f>
        <v>0.23758099999999999</v>
      </c>
      <c r="M107" s="9">
        <f>Raw!Q107</f>
        <v>0.98334299999999997</v>
      </c>
      <c r="N107" s="9">
        <f>IF(Raw!$G107&gt;$C$8,IF(Raw!$Q107&gt;$C$8,IF(Raw!$N107&gt;$C$9,IF(Raw!$N107&lt;$A$9,IF(Raw!$X107&gt;$C$9,IF(Raw!$X107&lt;$A$9,Raw!V107,-999),-999),-999),-999),-999),-999)</f>
        <v>735.4</v>
      </c>
      <c r="O107" s="9">
        <f>IF(Raw!$G107&gt;$C$8,IF(Raw!$Q107&gt;$C$8,IF(Raw!$N107&gt;$C$9,IF(Raw!$N107&lt;$A$9,IF(Raw!$X107&gt;$C$9,IF(Raw!$X107&lt;$A$9,Raw!W107,-999),-999),-999),-999),-999),-999)</f>
        <v>0.180532</v>
      </c>
      <c r="P107" s="9">
        <f>IF(Raw!$G107&gt;$C$8,IF(Raw!$Q107&gt;$C$8,IF(Raw!$N107&gt;$C$9,IF(Raw!$N107&lt;$A$9,IF(Raw!$X107&gt;$C$9,IF(Raw!$X107&lt;$A$9,Raw!X107,-999),-999),-999),-999),-999),-999)</f>
        <v>1217</v>
      </c>
      <c r="R107" s="9">
        <f t="shared" si="20"/>
        <v>0.11022400000000002</v>
      </c>
      <c r="S107" s="9">
        <f t="shared" si="21"/>
        <v>0.4431364981345684</v>
      </c>
      <c r="T107" s="9">
        <f t="shared" si="22"/>
        <v>0.10127899999999998</v>
      </c>
      <c r="U107" s="9">
        <f t="shared" si="23"/>
        <v>0.42629250655565887</v>
      </c>
      <c r="V107" s="15">
        <f t="shared" si="16"/>
        <v>0</v>
      </c>
      <c r="X107" s="11">
        <f t="shared" si="24"/>
        <v>0</v>
      </c>
      <c r="Y107" s="11">
        <f t="shared" si="25"/>
        <v>5.3199999999999994E-18</v>
      </c>
      <c r="Z107" s="11">
        <f t="shared" si="26"/>
        <v>5.9599999999999996E-4</v>
      </c>
      <c r="AA107" s="16">
        <f t="shared" si="27"/>
        <v>0</v>
      </c>
      <c r="AB107" s="9">
        <f t="shared" si="17"/>
        <v>0.13630200000000001</v>
      </c>
      <c r="AC107" s="9">
        <f t="shared" si="18"/>
        <v>1</v>
      </c>
      <c r="AD107" s="15">
        <f t="shared" si="19"/>
        <v>0</v>
      </c>
      <c r="AE107" s="3">
        <f t="shared" si="28"/>
        <v>640.52799999999979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0.1416087962962963</v>
      </c>
      <c r="C108" s="15">
        <f>Raw!C108</f>
        <v>60.8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0.132604</v>
      </c>
      <c r="F108" s="9">
        <f>IF(Raw!$G108&gt;$C$8,IF(Raw!$Q108&gt;$C$8,IF(Raw!$N108&gt;$C$9,IF(Raw!$N108&lt;$A$9,IF(Raw!$X108&gt;$C$9,IF(Raw!$X108&lt;$A$9,Raw!I108,-999),-999),-999),-999),-999),-999)</f>
        <v>0.229102</v>
      </c>
      <c r="G108" s="9">
        <f>Raw!G108</f>
        <v>0.977383</v>
      </c>
      <c r="H108" s="9">
        <f>IF(Raw!$G108&gt;$C$8,IF(Raw!$Q108&gt;$C$8,IF(Raw!$N108&gt;$C$9,IF(Raw!$N108&lt;$A$9,IF(Raw!$X108&gt;$C$9,IF(Raw!$X108&lt;$A$9,Raw!L108,-999),-999),-999),-999),-999),-999)</f>
        <v>557.1</v>
      </c>
      <c r="I108" s="9">
        <f>IF(Raw!$G108&gt;$C$8,IF(Raw!$Q108&gt;$C$8,IF(Raw!$N108&gt;$C$9,IF(Raw!$N108&lt;$A$9,IF(Raw!$X108&gt;$C$9,IF(Raw!$X108&lt;$A$9,Raw!M108,-999),-999),-999),-999),-999),-999)</f>
        <v>0.15986700000000001</v>
      </c>
      <c r="J108" s="9">
        <f>IF(Raw!$G108&gt;$C$8,IF(Raw!$Q108&gt;$C$8,IF(Raw!$N108&gt;$C$9,IF(Raw!$N108&lt;$A$9,IF(Raw!$X108&gt;$C$9,IF(Raw!$X108&lt;$A$9,Raw!N108,-999),-999),-999),-999),-999),-999)</f>
        <v>2624</v>
      </c>
      <c r="K108" s="9">
        <f>IF(Raw!$G108&gt;$C$8,IF(Raw!$Q108&gt;$C$8,IF(Raw!$N108&gt;$C$9,IF(Raw!$N108&lt;$A$9,IF(Raw!$X108&gt;$C$9,IF(Raw!$X108&lt;$A$9,Raw!R108,-999),-999),-999),-999),-999),-999)</f>
        <v>0.15328700000000001</v>
      </c>
      <c r="L108" s="9">
        <f>IF(Raw!$G108&gt;$C$8,IF(Raw!$Q108&gt;$C$8,IF(Raw!$N108&gt;$C$9,IF(Raw!$N108&lt;$A$9,IF(Raw!$X108&gt;$C$9,IF(Raw!$X108&lt;$A$9,Raw!S108,-999),-999),-999),-999),-999),-999)</f>
        <v>0.27561099999999999</v>
      </c>
      <c r="M108" s="9">
        <f>Raw!Q108</f>
        <v>0.98409400000000002</v>
      </c>
      <c r="N108" s="9">
        <f>IF(Raw!$G108&gt;$C$8,IF(Raw!$Q108&gt;$C$8,IF(Raw!$N108&gt;$C$9,IF(Raw!$N108&lt;$A$9,IF(Raw!$X108&gt;$C$9,IF(Raw!$X108&lt;$A$9,Raw!V108,-999),-999),-999),-999),-999),-999)</f>
        <v>593.70000000000005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645</v>
      </c>
      <c r="R108" s="9">
        <f t="shared" si="20"/>
        <v>9.6498E-2</v>
      </c>
      <c r="S108" s="9">
        <f t="shared" si="21"/>
        <v>0.42120103709264867</v>
      </c>
      <c r="T108" s="9">
        <f t="shared" si="22"/>
        <v>0.12232399999999999</v>
      </c>
      <c r="U108" s="9">
        <f t="shared" si="23"/>
        <v>0.44382843935837102</v>
      </c>
      <c r="V108" s="15">
        <f t="shared" si="16"/>
        <v>0</v>
      </c>
      <c r="X108" s="11">
        <f t="shared" si="24"/>
        <v>0</v>
      </c>
      <c r="Y108" s="11">
        <f t="shared" si="25"/>
        <v>5.5709999999999999E-18</v>
      </c>
      <c r="Z108" s="11">
        <f t="shared" si="26"/>
        <v>2.624E-3</v>
      </c>
      <c r="AA108" s="16">
        <f t="shared" si="27"/>
        <v>0</v>
      </c>
      <c r="AB108" s="9">
        <f t="shared" si="17"/>
        <v>0.15328700000000001</v>
      </c>
      <c r="AC108" s="9">
        <f t="shared" si="18"/>
        <v>1</v>
      </c>
      <c r="AD108" s="15">
        <f t="shared" si="19"/>
        <v>0</v>
      </c>
      <c r="AE108" s="3">
        <f t="shared" si="28"/>
        <v>670.74839999999983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0.14167824074074073</v>
      </c>
      <c r="C109" s="15">
        <f>Raw!C109</f>
        <v>62.1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0.11640499999999999</v>
      </c>
      <c r="F109" s="9">
        <f>IF(Raw!$G109&gt;$C$8,IF(Raw!$Q109&gt;$C$8,IF(Raw!$N109&gt;$C$9,IF(Raw!$N109&lt;$A$9,IF(Raw!$X109&gt;$C$9,IF(Raw!$X109&lt;$A$9,Raw!I109,-999),-999),-999),-999),-999),-999)</f>
        <v>0.207424</v>
      </c>
      <c r="G109" s="9">
        <f>Raw!G109</f>
        <v>0.98281399999999997</v>
      </c>
      <c r="H109" s="9">
        <f>IF(Raw!$G109&gt;$C$8,IF(Raw!$Q109&gt;$C$8,IF(Raw!$N109&gt;$C$9,IF(Raw!$N109&lt;$A$9,IF(Raw!$X109&gt;$C$9,IF(Raw!$X109&lt;$A$9,Raw!L109,-999),-999),-999),-999),-999),-999)</f>
        <v>587.20000000000005</v>
      </c>
      <c r="I109" s="9">
        <f>IF(Raw!$G109&gt;$C$8,IF(Raw!$Q109&gt;$C$8,IF(Raw!$N109&gt;$C$9,IF(Raw!$N109&lt;$A$9,IF(Raw!$X109&gt;$C$9,IF(Raw!$X109&lt;$A$9,Raw!M109,-999),-999),-999),-999),-999),-999)</f>
        <v>0.11064300000000001</v>
      </c>
      <c r="J109" s="9">
        <f>IF(Raw!$G109&gt;$C$8,IF(Raw!$Q109&gt;$C$8,IF(Raw!$N109&gt;$C$9,IF(Raw!$N109&lt;$A$9,IF(Raw!$X109&gt;$C$9,IF(Raw!$X109&lt;$A$9,Raw!N109,-999),-999),-999),-999),-999),-999)</f>
        <v>1736</v>
      </c>
      <c r="K109" s="9">
        <f>IF(Raw!$G109&gt;$C$8,IF(Raw!$Q109&gt;$C$8,IF(Raw!$N109&gt;$C$9,IF(Raw!$N109&lt;$A$9,IF(Raw!$X109&gt;$C$9,IF(Raw!$X109&lt;$A$9,Raw!R109,-999),-999),-999),-999),-999),-999)</f>
        <v>0.13725399999999999</v>
      </c>
      <c r="L109" s="9">
        <f>IF(Raw!$G109&gt;$C$8,IF(Raw!$Q109&gt;$C$8,IF(Raw!$N109&gt;$C$9,IF(Raw!$N109&lt;$A$9,IF(Raw!$X109&gt;$C$9,IF(Raw!$X109&lt;$A$9,Raw!S109,-999),-999),-999),-999),-999),-999)</f>
        <v>0.23733799999999999</v>
      </c>
      <c r="M109" s="9">
        <f>Raw!Q109</f>
        <v>0.96765500000000004</v>
      </c>
      <c r="N109" s="9">
        <f>IF(Raw!$G109&gt;$C$8,IF(Raw!$Q109&gt;$C$8,IF(Raw!$N109&gt;$C$9,IF(Raw!$N109&lt;$A$9,IF(Raw!$X109&gt;$C$9,IF(Raw!$X109&lt;$A$9,Raw!V109,-999),-999),-999),-999),-999),-999)</f>
        <v>673.8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1066</v>
      </c>
      <c r="R109" s="9">
        <f t="shared" si="20"/>
        <v>9.1019000000000003E-2</v>
      </c>
      <c r="S109" s="9">
        <f t="shared" si="21"/>
        <v>0.43880650262264737</v>
      </c>
      <c r="T109" s="9">
        <f t="shared" si="22"/>
        <v>0.10008400000000001</v>
      </c>
      <c r="U109" s="9">
        <f t="shared" si="23"/>
        <v>0.42169395545593208</v>
      </c>
      <c r="V109" s="15">
        <f t="shared" si="16"/>
        <v>0</v>
      </c>
      <c r="X109" s="11">
        <f t="shared" si="24"/>
        <v>0</v>
      </c>
      <c r="Y109" s="11">
        <f t="shared" si="25"/>
        <v>5.872E-18</v>
      </c>
      <c r="Z109" s="11">
        <f t="shared" si="26"/>
        <v>1.7359999999999999E-3</v>
      </c>
      <c r="AA109" s="16">
        <f t="shared" si="27"/>
        <v>0</v>
      </c>
      <c r="AB109" s="9">
        <f t="shared" si="17"/>
        <v>0.13725399999999999</v>
      </c>
      <c r="AC109" s="9">
        <f t="shared" si="18"/>
        <v>1</v>
      </c>
      <c r="AD109" s="15">
        <f t="shared" si="19"/>
        <v>0</v>
      </c>
      <c r="AE109" s="3">
        <f t="shared" si="28"/>
        <v>706.98879999999986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0.14173611111111112</v>
      </c>
      <c r="C110" s="15">
        <f>Raw!C110</f>
        <v>63.6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0.11027099999999999</v>
      </c>
      <c r="F110" s="9">
        <f>IF(Raw!$G110&gt;$C$8,IF(Raw!$Q110&gt;$C$8,IF(Raw!$N110&gt;$C$9,IF(Raw!$N110&lt;$A$9,IF(Raw!$X110&gt;$C$9,IF(Raw!$X110&lt;$A$9,Raw!I110,-999),-999),-999),-999),-999),-999)</f>
        <v>0.19978000000000001</v>
      </c>
      <c r="G110" s="9">
        <f>Raw!G110</f>
        <v>0.97001899999999996</v>
      </c>
      <c r="H110" s="9">
        <f>IF(Raw!$G110&gt;$C$8,IF(Raw!$Q110&gt;$C$8,IF(Raw!$N110&gt;$C$9,IF(Raw!$N110&lt;$A$9,IF(Raw!$X110&gt;$C$9,IF(Raw!$X110&lt;$A$9,Raw!L110,-999),-999),-999),-999),-999),-999)</f>
        <v>574.1</v>
      </c>
      <c r="I110" s="9">
        <f>IF(Raw!$G110&gt;$C$8,IF(Raw!$Q110&gt;$C$8,IF(Raw!$N110&gt;$C$9,IF(Raw!$N110&lt;$A$9,IF(Raw!$X110&gt;$C$9,IF(Raw!$X110&lt;$A$9,Raw!M110,-999),-999),-999),-999),-999),-999)</f>
        <v>8.2085000000000005E-2</v>
      </c>
      <c r="J110" s="9">
        <f>IF(Raw!$G110&gt;$C$8,IF(Raw!$Q110&gt;$C$8,IF(Raw!$N110&gt;$C$9,IF(Raw!$N110&lt;$A$9,IF(Raw!$X110&gt;$C$9,IF(Raw!$X110&lt;$A$9,Raw!N110,-999),-999),-999),-999),-999),-999)</f>
        <v>912</v>
      </c>
      <c r="K110" s="9">
        <f>IF(Raw!$G110&gt;$C$8,IF(Raw!$Q110&gt;$C$8,IF(Raw!$N110&gt;$C$9,IF(Raw!$N110&lt;$A$9,IF(Raw!$X110&gt;$C$9,IF(Raw!$X110&lt;$A$9,Raw!R110,-999),-999),-999),-999),-999),-999)</f>
        <v>0.12892400000000001</v>
      </c>
      <c r="L110" s="9">
        <f>IF(Raw!$G110&gt;$C$8,IF(Raw!$Q110&gt;$C$8,IF(Raw!$N110&gt;$C$9,IF(Raw!$N110&lt;$A$9,IF(Raw!$X110&gt;$C$9,IF(Raw!$X110&lt;$A$9,Raw!S110,-999),-999),-999),-999),-999),-999)</f>
        <v>0.23242399999999999</v>
      </c>
      <c r="M110" s="9">
        <f>Raw!Q110</f>
        <v>0.97674499999999997</v>
      </c>
      <c r="N110" s="9">
        <f>IF(Raw!$G110&gt;$C$8,IF(Raw!$Q110&gt;$C$8,IF(Raw!$N110&gt;$C$9,IF(Raw!$N110&lt;$A$9,IF(Raw!$X110&gt;$C$9,IF(Raw!$X110&lt;$A$9,Raw!V110,-999),-999),-999),-999),-999),-999)</f>
        <v>631.70000000000005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934</v>
      </c>
      <c r="R110" s="9">
        <f t="shared" si="20"/>
        <v>8.9509000000000019E-2</v>
      </c>
      <c r="S110" s="9">
        <f t="shared" si="21"/>
        <v>0.44803784162578841</v>
      </c>
      <c r="T110" s="9">
        <f t="shared" si="22"/>
        <v>0.10349999999999998</v>
      </c>
      <c r="U110" s="9">
        <f t="shared" si="23"/>
        <v>0.4453068529928062</v>
      </c>
      <c r="V110" s="15">
        <f t="shared" si="16"/>
        <v>0</v>
      </c>
      <c r="X110" s="11">
        <f t="shared" si="24"/>
        <v>0</v>
      </c>
      <c r="Y110" s="11">
        <f t="shared" si="25"/>
        <v>5.7409999999999997E-18</v>
      </c>
      <c r="Z110" s="11">
        <f t="shared" si="26"/>
        <v>9.1199999999999994E-4</v>
      </c>
      <c r="AA110" s="16">
        <f t="shared" si="27"/>
        <v>0</v>
      </c>
      <c r="AB110" s="9">
        <f t="shared" si="17"/>
        <v>0.12892400000000001</v>
      </c>
      <c r="AC110" s="9">
        <f t="shared" si="18"/>
        <v>1</v>
      </c>
      <c r="AD110" s="15">
        <f t="shared" si="19"/>
        <v>0</v>
      </c>
      <c r="AE110" s="3">
        <f t="shared" si="28"/>
        <v>691.21639999999979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0.14180555555555555</v>
      </c>
      <c r="C111" s="15">
        <f>Raw!C111</f>
        <v>65.2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8.8473999999999997E-2</v>
      </c>
      <c r="F111" s="9">
        <f>IF(Raw!$G111&gt;$C$8,IF(Raw!$Q111&gt;$C$8,IF(Raw!$N111&gt;$C$9,IF(Raw!$N111&lt;$A$9,IF(Raw!$X111&gt;$C$9,IF(Raw!$X111&lt;$A$9,Raw!I111,-999),-999),-999),-999),-999),-999)</f>
        <v>0.15987599999999999</v>
      </c>
      <c r="G111" s="9">
        <f>Raw!G111</f>
        <v>0.967445</v>
      </c>
      <c r="H111" s="9">
        <f>IF(Raw!$G111&gt;$C$8,IF(Raw!$Q111&gt;$C$8,IF(Raw!$N111&gt;$C$9,IF(Raw!$N111&lt;$A$9,IF(Raw!$X111&gt;$C$9,IF(Raw!$X111&lt;$A$9,Raw!L111,-999),-999),-999),-999),-999),-999)</f>
        <v>621.20000000000005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715</v>
      </c>
      <c r="K111" s="9">
        <f>IF(Raw!$G111&gt;$C$8,IF(Raw!$Q111&gt;$C$8,IF(Raw!$N111&gt;$C$9,IF(Raw!$N111&lt;$A$9,IF(Raw!$X111&gt;$C$9,IF(Raw!$X111&lt;$A$9,Raw!R111,-999),-999),-999),-999),-999),-999)</f>
        <v>0.116646</v>
      </c>
      <c r="L111" s="9">
        <f>IF(Raw!$G111&gt;$C$8,IF(Raw!$Q111&gt;$C$8,IF(Raw!$N111&gt;$C$9,IF(Raw!$N111&lt;$A$9,IF(Raw!$X111&gt;$C$9,IF(Raw!$X111&lt;$A$9,Raw!S111,-999),-999),-999),-999),-999),-999)</f>
        <v>0.220302</v>
      </c>
      <c r="M111" s="9">
        <f>Raw!Q111</f>
        <v>0.97877700000000001</v>
      </c>
      <c r="N111" s="9">
        <f>IF(Raw!$G111&gt;$C$8,IF(Raw!$Q111&gt;$C$8,IF(Raw!$N111&gt;$C$9,IF(Raw!$N111&lt;$A$9,IF(Raw!$X111&gt;$C$9,IF(Raw!$X111&lt;$A$9,Raw!V111,-999),-999),-999),-999),-999),-999)</f>
        <v>735.4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401</v>
      </c>
      <c r="R111" s="9">
        <f t="shared" si="20"/>
        <v>7.1401999999999993E-2</v>
      </c>
      <c r="S111" s="9">
        <f t="shared" si="21"/>
        <v>0.44660862168180337</v>
      </c>
      <c r="T111" s="9">
        <f t="shared" si="22"/>
        <v>0.103656</v>
      </c>
      <c r="U111" s="9">
        <f t="shared" si="23"/>
        <v>0.47051774382438655</v>
      </c>
      <c r="V111" s="15">
        <f t="shared" si="16"/>
        <v>0</v>
      </c>
      <c r="X111" s="11">
        <f t="shared" si="24"/>
        <v>0</v>
      </c>
      <c r="Y111" s="11">
        <f t="shared" si="25"/>
        <v>6.2119999999999998E-18</v>
      </c>
      <c r="Z111" s="11">
        <f t="shared" si="26"/>
        <v>7.1499999999999992E-4</v>
      </c>
      <c r="AA111" s="16">
        <f t="shared" si="27"/>
        <v>0</v>
      </c>
      <c r="AB111" s="9">
        <f t="shared" si="17"/>
        <v>0.116646</v>
      </c>
      <c r="AC111" s="9">
        <f t="shared" si="18"/>
        <v>1</v>
      </c>
      <c r="AD111" s="15">
        <f t="shared" si="19"/>
        <v>0</v>
      </c>
      <c r="AE111" s="3">
        <f t="shared" si="28"/>
        <v>747.92479999999978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0.14186342592592593</v>
      </c>
      <c r="C112" s="15">
        <f>Raw!C112</f>
        <v>66.099999999999994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0.100771</v>
      </c>
      <c r="F112" s="9">
        <f>IF(Raw!$G112&gt;$C$8,IF(Raw!$Q112&gt;$C$8,IF(Raw!$N112&gt;$C$9,IF(Raw!$N112&lt;$A$9,IF(Raw!$X112&gt;$C$9,IF(Raw!$X112&lt;$A$9,Raw!I112,-999),-999),-999),-999),-999),-999)</f>
        <v>0.17491899999999999</v>
      </c>
      <c r="G112" s="9">
        <f>Raw!G112</f>
        <v>0.96651399999999998</v>
      </c>
      <c r="H112" s="9">
        <f>IF(Raw!$G112&gt;$C$8,IF(Raw!$Q112&gt;$C$8,IF(Raw!$N112&gt;$C$9,IF(Raw!$N112&lt;$A$9,IF(Raw!$X112&gt;$C$9,IF(Raw!$X112&lt;$A$9,Raw!L112,-999),-999),-999),-999),-999),-999)</f>
        <v>515</v>
      </c>
      <c r="I112" s="9">
        <f>IF(Raw!$G112&gt;$C$8,IF(Raw!$Q112&gt;$C$8,IF(Raw!$N112&gt;$C$9,IF(Raw!$N112&lt;$A$9,IF(Raw!$X112&gt;$C$9,IF(Raw!$X112&lt;$A$9,Raw!M112,-999),-999),-999),-999),-999),-999)</f>
        <v>0.123415</v>
      </c>
      <c r="J112" s="9">
        <f>IF(Raw!$G112&gt;$C$8,IF(Raw!$Q112&gt;$C$8,IF(Raw!$N112&gt;$C$9,IF(Raw!$N112&lt;$A$9,IF(Raw!$X112&gt;$C$9,IF(Raw!$X112&lt;$A$9,Raw!N112,-999),-999),-999),-999),-999),-999)</f>
        <v>641</v>
      </c>
      <c r="K112" s="9">
        <f>IF(Raw!$G112&gt;$C$8,IF(Raw!$Q112&gt;$C$8,IF(Raw!$N112&gt;$C$9,IF(Raw!$N112&lt;$A$9,IF(Raw!$X112&gt;$C$9,IF(Raw!$X112&lt;$A$9,Raw!R112,-999),-999),-999),-999),-999),-999)</f>
        <v>8.2840999999999998E-2</v>
      </c>
      <c r="L112" s="9">
        <f>IF(Raw!$G112&gt;$C$8,IF(Raw!$Q112&gt;$C$8,IF(Raw!$N112&gt;$C$9,IF(Raw!$N112&lt;$A$9,IF(Raw!$X112&gt;$C$9,IF(Raw!$X112&lt;$A$9,Raw!S112,-999),-999),-999),-999),-999),-999)</f>
        <v>0.14263600000000001</v>
      </c>
      <c r="M112" s="9">
        <f>Raw!Q112</f>
        <v>0.96099699999999999</v>
      </c>
      <c r="N112" s="9">
        <f>IF(Raw!$G112&gt;$C$8,IF(Raw!$Q112&gt;$C$8,IF(Raw!$N112&gt;$C$9,IF(Raw!$N112&lt;$A$9,IF(Raw!$X112&gt;$C$9,IF(Raw!$X112&lt;$A$9,Raw!V112,-999),-999),-999),-999),-999),-999)</f>
        <v>631.70000000000005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682</v>
      </c>
      <c r="R112" s="9">
        <f t="shared" si="20"/>
        <v>7.4147999999999992E-2</v>
      </c>
      <c r="S112" s="9">
        <f t="shared" si="21"/>
        <v>0.42389906185148551</v>
      </c>
      <c r="T112" s="9">
        <f t="shared" si="22"/>
        <v>5.9795000000000015E-2</v>
      </c>
      <c r="U112" s="9">
        <f t="shared" si="23"/>
        <v>0.41921394318404898</v>
      </c>
      <c r="V112" s="15">
        <f t="shared" si="16"/>
        <v>0</v>
      </c>
      <c r="X112" s="11">
        <f t="shared" si="24"/>
        <v>0</v>
      </c>
      <c r="Y112" s="11">
        <f t="shared" si="25"/>
        <v>5.1499999999999996E-18</v>
      </c>
      <c r="Z112" s="11">
        <f t="shared" si="26"/>
        <v>6.4099999999999997E-4</v>
      </c>
      <c r="AA112" s="16">
        <f t="shared" si="27"/>
        <v>0</v>
      </c>
      <c r="AB112" s="9">
        <f t="shared" si="17"/>
        <v>8.2840999999999998E-2</v>
      </c>
      <c r="AC112" s="9">
        <f t="shared" si="18"/>
        <v>1</v>
      </c>
      <c r="AD112" s="15">
        <f t="shared" si="19"/>
        <v>0</v>
      </c>
      <c r="AE112" s="3">
        <f t="shared" si="28"/>
        <v>620.05999999999983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0.14193287037037036</v>
      </c>
      <c r="C113" s="15">
        <f>Raw!C113</f>
        <v>67.8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7.8641000000000003E-2</v>
      </c>
      <c r="F113" s="9">
        <f>IF(Raw!$G113&gt;$C$8,IF(Raw!$Q113&gt;$C$8,IF(Raw!$N113&gt;$C$9,IF(Raw!$N113&lt;$A$9,IF(Raw!$X113&gt;$C$9,IF(Raw!$X113&lt;$A$9,Raw!I113,-999),-999),-999),-999),-999),-999)</f>
        <v>0.137596</v>
      </c>
      <c r="G113" s="9">
        <f>Raw!G113</f>
        <v>0.96485399999999999</v>
      </c>
      <c r="H113" s="9">
        <f>IF(Raw!$G113&gt;$C$8,IF(Raw!$Q113&gt;$C$8,IF(Raw!$N113&gt;$C$9,IF(Raw!$N113&lt;$A$9,IF(Raw!$X113&gt;$C$9,IF(Raw!$X113&lt;$A$9,Raw!L113,-999),-999),-999),-999),-999),-999)</f>
        <v>563.6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1003</v>
      </c>
      <c r="K113" s="9">
        <f>IF(Raw!$G113&gt;$C$8,IF(Raw!$Q113&gt;$C$8,IF(Raw!$N113&gt;$C$9,IF(Raw!$N113&lt;$A$9,IF(Raw!$X113&gt;$C$9,IF(Raw!$X113&lt;$A$9,Raw!R113,-999),-999),-999),-999),-999),-999)</f>
        <v>9.8969000000000001E-2</v>
      </c>
      <c r="L113" s="9">
        <f>IF(Raw!$G113&gt;$C$8,IF(Raw!$Q113&gt;$C$8,IF(Raw!$N113&gt;$C$9,IF(Raw!$N113&lt;$A$9,IF(Raw!$X113&gt;$C$9,IF(Raw!$X113&lt;$A$9,Raw!S113,-999),-999),-999),-999),-999),-999)</f>
        <v>0.179618</v>
      </c>
      <c r="M113" s="9">
        <f>Raw!Q113</f>
        <v>0.97243199999999996</v>
      </c>
      <c r="N113" s="9">
        <f>IF(Raw!$G113&gt;$C$8,IF(Raw!$Q113&gt;$C$8,IF(Raw!$N113&gt;$C$9,IF(Raw!$N113&lt;$A$9,IF(Raw!$X113&gt;$C$9,IF(Raw!$X113&lt;$A$9,Raw!V113,-999),-999),-999),-999),-999),-999)</f>
        <v>652.79999999999995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878</v>
      </c>
      <c r="R113" s="9">
        <f t="shared" si="20"/>
        <v>5.8954999999999994E-2</v>
      </c>
      <c r="S113" s="9">
        <f t="shared" si="21"/>
        <v>0.42846449024680949</v>
      </c>
      <c r="T113" s="9">
        <f t="shared" si="22"/>
        <v>8.0648999999999998E-2</v>
      </c>
      <c r="U113" s="9">
        <f t="shared" si="23"/>
        <v>0.44900288389805032</v>
      </c>
      <c r="V113" s="15">
        <f t="shared" si="16"/>
        <v>0</v>
      </c>
      <c r="X113" s="11">
        <f t="shared" si="24"/>
        <v>0</v>
      </c>
      <c r="Y113" s="11">
        <f t="shared" si="25"/>
        <v>5.6359999999999999E-18</v>
      </c>
      <c r="Z113" s="11">
        <f t="shared" si="26"/>
        <v>1.003E-3</v>
      </c>
      <c r="AA113" s="16">
        <f t="shared" si="27"/>
        <v>0</v>
      </c>
      <c r="AB113" s="9">
        <f t="shared" si="17"/>
        <v>9.8969000000000001E-2</v>
      </c>
      <c r="AC113" s="9">
        <f t="shared" si="18"/>
        <v>1</v>
      </c>
      <c r="AD113" s="15">
        <f t="shared" si="19"/>
        <v>0</v>
      </c>
      <c r="AE113" s="3">
        <f t="shared" si="28"/>
        <v>678.57439999999986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0.14199074074074072</v>
      </c>
      <c r="C114" s="15">
        <f>Raw!C114</f>
        <v>69.400000000000006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0.105683</v>
      </c>
      <c r="F114" s="9">
        <f>IF(Raw!$G114&gt;$C$8,IF(Raw!$Q114&gt;$C$8,IF(Raw!$N114&gt;$C$9,IF(Raw!$N114&lt;$A$9,IF(Raw!$X114&gt;$C$9,IF(Raw!$X114&lt;$A$9,Raw!I114,-999),-999),-999),-999),-999),-999)</f>
        <v>0.19518199999999999</v>
      </c>
      <c r="G114" s="9">
        <f>Raw!G114</f>
        <v>0.98035899999999998</v>
      </c>
      <c r="H114" s="9">
        <f>IF(Raw!$G114&gt;$C$8,IF(Raw!$Q114&gt;$C$8,IF(Raw!$N114&gt;$C$9,IF(Raw!$N114&lt;$A$9,IF(Raw!$X114&gt;$C$9,IF(Raw!$X114&lt;$A$9,Raw!L114,-999),-999),-999),-999),-999),-999)</f>
        <v>625.20000000000005</v>
      </c>
      <c r="I114" s="9">
        <f>IF(Raw!$G114&gt;$C$8,IF(Raw!$Q114&gt;$C$8,IF(Raw!$N114&gt;$C$9,IF(Raw!$N114&lt;$A$9,IF(Raw!$X114&gt;$C$9,IF(Raw!$X114&lt;$A$9,Raw!M114,-999),-999),-999),-999),-999),-999)</f>
        <v>0.23649700000000001</v>
      </c>
      <c r="J114" s="9">
        <f>IF(Raw!$G114&gt;$C$8,IF(Raw!$Q114&gt;$C$8,IF(Raw!$N114&gt;$C$9,IF(Raw!$N114&lt;$A$9,IF(Raw!$X114&gt;$C$9,IF(Raw!$X114&lt;$A$9,Raw!N114,-999),-999),-999),-999),-999),-999)</f>
        <v>918</v>
      </c>
      <c r="K114" s="9">
        <f>IF(Raw!$G114&gt;$C$8,IF(Raw!$Q114&gt;$C$8,IF(Raw!$N114&gt;$C$9,IF(Raw!$N114&lt;$A$9,IF(Raw!$X114&gt;$C$9,IF(Raw!$X114&lt;$A$9,Raw!R114,-999),-999),-999),-999),-999),-999)</f>
        <v>8.4802000000000002E-2</v>
      </c>
      <c r="L114" s="9">
        <f>IF(Raw!$G114&gt;$C$8,IF(Raw!$Q114&gt;$C$8,IF(Raw!$N114&gt;$C$9,IF(Raw!$N114&lt;$A$9,IF(Raw!$X114&gt;$C$9,IF(Raw!$X114&lt;$A$9,Raw!S114,-999),-999),-999),-999),-999),-999)</f>
        <v>0.14196900000000001</v>
      </c>
      <c r="M114" s="9">
        <f>Raw!Q114</f>
        <v>0.94819399999999998</v>
      </c>
      <c r="N114" s="9">
        <f>IF(Raw!$G114&gt;$C$8,IF(Raw!$Q114&gt;$C$8,IF(Raw!$N114&gt;$C$9,IF(Raw!$N114&lt;$A$9,IF(Raw!$X114&gt;$C$9,IF(Raw!$X114&lt;$A$9,Raw!V114,-999),-999),-999),-999),-999),-999)</f>
        <v>665.8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1355</v>
      </c>
      <c r="R114" s="9">
        <f t="shared" si="20"/>
        <v>8.9498999999999995E-2</v>
      </c>
      <c r="S114" s="9">
        <f t="shared" si="21"/>
        <v>0.45854125892756503</v>
      </c>
      <c r="T114" s="9">
        <f t="shared" si="22"/>
        <v>5.7167000000000009E-2</v>
      </c>
      <c r="U114" s="9">
        <f t="shared" si="23"/>
        <v>0.40267241440032686</v>
      </c>
      <c r="V114" s="15">
        <f t="shared" si="16"/>
        <v>0</v>
      </c>
      <c r="X114" s="11">
        <f t="shared" si="24"/>
        <v>0</v>
      </c>
      <c r="Y114" s="11">
        <f t="shared" si="25"/>
        <v>6.2520000000000003E-18</v>
      </c>
      <c r="Z114" s="11">
        <f t="shared" si="26"/>
        <v>9.1799999999999998E-4</v>
      </c>
      <c r="AA114" s="16">
        <f t="shared" si="27"/>
        <v>0</v>
      </c>
      <c r="AB114" s="9">
        <f t="shared" si="17"/>
        <v>8.4802000000000002E-2</v>
      </c>
      <c r="AC114" s="9">
        <f t="shared" si="18"/>
        <v>1</v>
      </c>
      <c r="AD114" s="15">
        <f t="shared" si="19"/>
        <v>0</v>
      </c>
      <c r="AE114" s="3">
        <f t="shared" si="28"/>
        <v>752.74079999999981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0.14206018518518518</v>
      </c>
      <c r="C115" s="15">
        <f>Raw!C115</f>
        <v>70.5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8.2847000000000004E-2</v>
      </c>
      <c r="F115" s="9">
        <f>IF(Raw!$G115&gt;$C$8,IF(Raw!$Q115&gt;$C$8,IF(Raw!$N115&gt;$C$9,IF(Raw!$N115&lt;$A$9,IF(Raw!$X115&gt;$C$9,IF(Raw!$X115&lt;$A$9,Raw!I115,-999),-999),-999),-999),-999),-999)</f>
        <v>0.14122899999999999</v>
      </c>
      <c r="G115" s="9">
        <f>Raw!G115</f>
        <v>0.962951</v>
      </c>
      <c r="H115" s="9">
        <f>IF(Raw!$G115&gt;$C$8,IF(Raw!$Q115&gt;$C$8,IF(Raw!$N115&gt;$C$9,IF(Raw!$N115&lt;$A$9,IF(Raw!$X115&gt;$C$9,IF(Raw!$X115&lt;$A$9,Raw!L115,-999),-999),-999),-999),-999),-999)</f>
        <v>580.70000000000005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2014</v>
      </c>
      <c r="K115" s="9">
        <f>IF(Raw!$G115&gt;$C$8,IF(Raw!$Q115&gt;$C$8,IF(Raw!$N115&gt;$C$9,IF(Raw!$N115&lt;$A$9,IF(Raw!$X115&gt;$C$9,IF(Raw!$X115&lt;$A$9,Raw!R115,-999),-999),-999),-999),-999),-999)</f>
        <v>0.10295700000000001</v>
      </c>
      <c r="L115" s="9">
        <f>IF(Raw!$G115&gt;$C$8,IF(Raw!$Q115&gt;$C$8,IF(Raw!$N115&gt;$C$9,IF(Raw!$N115&lt;$A$9,IF(Raw!$X115&gt;$C$9,IF(Raw!$X115&lt;$A$9,Raw!S115,-999),-999),-999),-999),-999),-999)</f>
        <v>0.17300099999999999</v>
      </c>
      <c r="M115" s="9">
        <f>Raw!Q115</f>
        <v>0.97450300000000001</v>
      </c>
      <c r="N115" s="9">
        <f>IF(Raw!$G115&gt;$C$8,IF(Raw!$Q115&gt;$C$8,IF(Raw!$N115&gt;$C$9,IF(Raw!$N115&lt;$A$9,IF(Raw!$X115&gt;$C$9,IF(Raw!$X115&lt;$A$9,Raw!V115,-999),-999),-999),-999),-999),-999)</f>
        <v>759</v>
      </c>
      <c r="O115" s="9">
        <f>IF(Raw!$G115&gt;$C$8,IF(Raw!$Q115&gt;$C$8,IF(Raw!$N115&gt;$C$9,IF(Raw!$N115&lt;$A$9,IF(Raw!$X115&gt;$C$9,IF(Raw!$X115&lt;$A$9,Raw!W115,-999),-999),-999),-999),-999),-999)</f>
        <v>0.11064300000000001</v>
      </c>
      <c r="P115" s="9">
        <f>IF(Raw!$G115&gt;$C$8,IF(Raw!$Q115&gt;$C$8,IF(Raw!$N115&gt;$C$9,IF(Raw!$N115&lt;$A$9,IF(Raw!$X115&gt;$C$9,IF(Raw!$X115&lt;$A$9,Raw!X115,-999),-999),-999),-999),-999),-999)</f>
        <v>1192</v>
      </c>
      <c r="R115" s="9">
        <f t="shared" si="20"/>
        <v>5.8381999999999989E-2</v>
      </c>
      <c r="S115" s="9">
        <f t="shared" si="21"/>
        <v>0.41338535286662081</v>
      </c>
      <c r="T115" s="9">
        <f t="shared" si="22"/>
        <v>7.0043999999999981E-2</v>
      </c>
      <c r="U115" s="9">
        <f t="shared" si="23"/>
        <v>0.40487627239148899</v>
      </c>
      <c r="V115" s="15">
        <f t="shared" si="16"/>
        <v>0</v>
      </c>
      <c r="X115" s="11">
        <f t="shared" si="24"/>
        <v>0</v>
      </c>
      <c r="Y115" s="11">
        <f t="shared" si="25"/>
        <v>5.807E-18</v>
      </c>
      <c r="Z115" s="11">
        <f t="shared" si="26"/>
        <v>2.0139999999999997E-3</v>
      </c>
      <c r="AA115" s="16">
        <f t="shared" si="27"/>
        <v>0</v>
      </c>
      <c r="AB115" s="9">
        <f t="shared" si="17"/>
        <v>0.10295700000000001</v>
      </c>
      <c r="AC115" s="9">
        <f t="shared" si="18"/>
        <v>1</v>
      </c>
      <c r="AD115" s="15">
        <f t="shared" si="19"/>
        <v>0</v>
      </c>
      <c r="AE115" s="3">
        <f t="shared" si="28"/>
        <v>699.16279999999983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0.14211805555555554</v>
      </c>
      <c r="C116" s="15">
        <f>Raw!C116</f>
        <v>71.900000000000006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7.7216999999999994E-2</v>
      </c>
      <c r="F116" s="9">
        <f>IF(Raw!$G116&gt;$C$8,IF(Raw!$Q116&gt;$C$8,IF(Raw!$N116&gt;$C$9,IF(Raw!$N116&lt;$A$9,IF(Raw!$X116&gt;$C$9,IF(Raw!$X116&lt;$A$9,Raw!I116,-999),-999),-999),-999),-999),-999)</f>
        <v>0.13168099999999999</v>
      </c>
      <c r="G116" s="9">
        <f>Raw!G116</f>
        <v>0.94786800000000004</v>
      </c>
      <c r="H116" s="9">
        <f>IF(Raw!$G116&gt;$C$8,IF(Raw!$Q116&gt;$C$8,IF(Raw!$N116&gt;$C$9,IF(Raw!$N116&lt;$A$9,IF(Raw!$X116&gt;$C$9,IF(Raw!$X116&lt;$A$9,Raw!L116,-999),-999),-999),-999),-999),-999)</f>
        <v>567.6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753</v>
      </c>
      <c r="K116" s="9">
        <f>IF(Raw!$G116&gt;$C$8,IF(Raw!$Q116&gt;$C$8,IF(Raw!$N116&gt;$C$9,IF(Raw!$N116&lt;$A$9,IF(Raw!$X116&gt;$C$9,IF(Raw!$X116&lt;$A$9,Raw!R116,-999),-999),-999),-999),-999),-999)</f>
        <v>8.4498000000000004E-2</v>
      </c>
      <c r="L116" s="9">
        <f>IF(Raw!$G116&gt;$C$8,IF(Raw!$Q116&gt;$C$8,IF(Raw!$N116&gt;$C$9,IF(Raw!$N116&lt;$A$9,IF(Raw!$X116&gt;$C$9,IF(Raw!$X116&lt;$A$9,Raw!S116,-999),-999),-999),-999),-999),-999)</f>
        <v>0.14508499999999999</v>
      </c>
      <c r="M116" s="9">
        <f>Raw!Q116</f>
        <v>0.95965900000000004</v>
      </c>
      <c r="N116" s="9">
        <f>IF(Raw!$G116&gt;$C$8,IF(Raw!$Q116&gt;$C$8,IF(Raw!$N116&gt;$C$9,IF(Raw!$N116&lt;$A$9,IF(Raw!$X116&gt;$C$9,IF(Raw!$X116&lt;$A$9,Raw!V116,-999),-999),-999),-999),-999),-999)</f>
        <v>697.4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1074</v>
      </c>
      <c r="R116" s="9">
        <f t="shared" si="20"/>
        <v>5.4463999999999999E-2</v>
      </c>
      <c r="S116" s="9">
        <f t="shared" si="21"/>
        <v>0.41360560749083014</v>
      </c>
      <c r="T116" s="9">
        <f t="shared" si="22"/>
        <v>6.0586999999999988E-2</v>
      </c>
      <c r="U116" s="9">
        <f t="shared" si="23"/>
        <v>0.41759658131440186</v>
      </c>
      <c r="V116" s="15">
        <f t="shared" si="16"/>
        <v>0</v>
      </c>
      <c r="X116" s="11">
        <f t="shared" si="24"/>
        <v>0</v>
      </c>
      <c r="Y116" s="11">
        <f t="shared" si="25"/>
        <v>5.6759999999999997E-18</v>
      </c>
      <c r="Z116" s="11">
        <f t="shared" si="26"/>
        <v>7.5299999999999998E-4</v>
      </c>
      <c r="AA116" s="16">
        <f t="shared" si="27"/>
        <v>0</v>
      </c>
      <c r="AB116" s="9">
        <f t="shared" si="17"/>
        <v>8.4498000000000004E-2</v>
      </c>
      <c r="AC116" s="9">
        <f t="shared" si="18"/>
        <v>1</v>
      </c>
      <c r="AD116" s="15">
        <f t="shared" si="19"/>
        <v>0</v>
      </c>
      <c r="AE116" s="3">
        <f t="shared" si="28"/>
        <v>683.39039999999977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0.14218749999999999</v>
      </c>
      <c r="C117" s="15">
        <f>Raw!C117</f>
        <v>73.2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7.9380000000000006E-2</v>
      </c>
      <c r="F117" s="9">
        <f>IF(Raw!$G117&gt;$C$8,IF(Raw!$Q117&gt;$C$8,IF(Raw!$N117&gt;$C$9,IF(Raw!$N117&lt;$A$9,IF(Raw!$X117&gt;$C$9,IF(Raw!$X117&lt;$A$9,Raw!I117,-999),-999),-999),-999),-999),-999)</f>
        <v>0.13391500000000001</v>
      </c>
      <c r="G117" s="9">
        <f>Raw!G117</f>
        <v>0.950484</v>
      </c>
      <c r="H117" s="9">
        <f>IF(Raw!$G117&gt;$C$8,IF(Raw!$Q117&gt;$C$8,IF(Raw!$N117&gt;$C$9,IF(Raw!$N117&lt;$A$9,IF(Raw!$X117&gt;$C$9,IF(Raw!$X117&lt;$A$9,Raw!L117,-999),-999),-999),-999),-999),-999)</f>
        <v>504.5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851</v>
      </c>
      <c r="K117" s="9">
        <f>IF(Raw!$G117&gt;$C$8,IF(Raw!$Q117&gt;$C$8,IF(Raw!$N117&gt;$C$9,IF(Raw!$N117&lt;$A$9,IF(Raw!$X117&gt;$C$9,IF(Raw!$X117&lt;$A$9,Raw!R117,-999),-999),-999),-999),-999),-999)</f>
        <v>9.5975000000000005E-2</v>
      </c>
      <c r="L117" s="9">
        <f>IF(Raw!$G117&gt;$C$8,IF(Raw!$Q117&gt;$C$8,IF(Raw!$N117&gt;$C$9,IF(Raw!$N117&lt;$A$9,IF(Raw!$X117&gt;$C$9,IF(Raw!$X117&lt;$A$9,Raw!S117,-999),-999),-999),-999),-999),-999)</f>
        <v>0.16025900000000001</v>
      </c>
      <c r="M117" s="9">
        <f>Raw!Q117</f>
        <v>0.96755500000000005</v>
      </c>
      <c r="N117" s="9">
        <f>IF(Raw!$G117&gt;$C$8,IF(Raw!$Q117&gt;$C$8,IF(Raw!$N117&gt;$C$9,IF(Raw!$N117&lt;$A$9,IF(Raw!$X117&gt;$C$9,IF(Raw!$X117&lt;$A$9,Raw!V117,-999),-999),-999),-999),-999),-999)</f>
        <v>625.20000000000005</v>
      </c>
      <c r="O117" s="9">
        <f>IF(Raw!$G117&gt;$C$8,IF(Raw!$Q117&gt;$C$8,IF(Raw!$N117&gt;$C$9,IF(Raw!$N117&lt;$A$9,IF(Raw!$X117&gt;$C$9,IF(Raw!$X117&lt;$A$9,Raw!W117,-999),-999),-999),-999),-999),-999)</f>
        <v>5.9555999999999998E-2</v>
      </c>
      <c r="P117" s="9">
        <f>IF(Raw!$G117&gt;$C$8,IF(Raw!$Q117&gt;$C$8,IF(Raw!$N117&gt;$C$9,IF(Raw!$N117&lt;$A$9,IF(Raw!$X117&gt;$C$9,IF(Raw!$X117&lt;$A$9,Raw!X117,-999),-999),-999),-999),-999),-999)</f>
        <v>1296</v>
      </c>
      <c r="R117" s="9">
        <f t="shared" si="20"/>
        <v>5.4535E-2</v>
      </c>
      <c r="S117" s="9">
        <f t="shared" si="21"/>
        <v>0.40723593324123508</v>
      </c>
      <c r="T117" s="9">
        <f t="shared" si="22"/>
        <v>6.4284000000000008E-2</v>
      </c>
      <c r="U117" s="9">
        <f t="shared" si="23"/>
        <v>0.40112567780904662</v>
      </c>
      <c r="V117" s="15">
        <f t="shared" si="16"/>
        <v>0</v>
      </c>
      <c r="X117" s="11">
        <f t="shared" si="24"/>
        <v>0</v>
      </c>
      <c r="Y117" s="11">
        <f t="shared" si="25"/>
        <v>5.0449999999999997E-18</v>
      </c>
      <c r="Z117" s="11">
        <f t="shared" si="26"/>
        <v>8.5099999999999998E-4</v>
      </c>
      <c r="AA117" s="16">
        <f t="shared" si="27"/>
        <v>0</v>
      </c>
      <c r="AB117" s="9">
        <f t="shared" si="17"/>
        <v>9.5975000000000005E-2</v>
      </c>
      <c r="AC117" s="9">
        <f t="shared" si="18"/>
        <v>1</v>
      </c>
      <c r="AD117" s="15">
        <f t="shared" si="19"/>
        <v>0</v>
      </c>
      <c r="AE117" s="3">
        <f t="shared" si="28"/>
        <v>607.41799999999978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0.14224537037037036</v>
      </c>
      <c r="C118" s="15">
        <f>Raw!C118</f>
        <v>74.7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7.2299000000000002E-2</v>
      </c>
      <c r="F118" s="9">
        <f>IF(Raw!$G118&gt;$C$8,IF(Raw!$Q118&gt;$C$8,IF(Raw!$N118&gt;$C$9,IF(Raw!$N118&lt;$A$9,IF(Raw!$X118&gt;$C$9,IF(Raw!$X118&lt;$A$9,Raw!I118,-999),-999),-999),-999),-999),-999)</f>
        <v>0.12095599999999999</v>
      </c>
      <c r="G118" s="9">
        <f>Raw!G118</f>
        <v>0.96334200000000003</v>
      </c>
      <c r="H118" s="9">
        <f>IF(Raw!$G118&gt;$C$8,IF(Raw!$Q118&gt;$C$8,IF(Raw!$N118&gt;$C$9,IF(Raw!$N118&lt;$A$9,IF(Raw!$X118&gt;$C$9,IF(Raw!$X118&lt;$A$9,Raw!L118,-999),-999),-999),-999),-999),-999)</f>
        <v>549.1</v>
      </c>
      <c r="I118" s="9">
        <f>IF(Raw!$G118&gt;$C$8,IF(Raw!$Q118&gt;$C$8,IF(Raw!$N118&gt;$C$9,IF(Raw!$N118&lt;$A$9,IF(Raw!$X118&gt;$C$9,IF(Raw!$X118&lt;$A$9,Raw!M118,-999),-999),-999),-999),-999),-999)</f>
        <v>5.9555999999999998E-2</v>
      </c>
      <c r="J118" s="9">
        <f>IF(Raw!$G118&gt;$C$8,IF(Raw!$Q118&gt;$C$8,IF(Raw!$N118&gt;$C$9,IF(Raw!$N118&lt;$A$9,IF(Raw!$X118&gt;$C$9,IF(Raw!$X118&lt;$A$9,Raw!N118,-999),-999),-999),-999),-999),-999)</f>
        <v>910</v>
      </c>
      <c r="K118" s="9">
        <f>IF(Raw!$G118&gt;$C$8,IF(Raw!$Q118&gt;$C$8,IF(Raw!$N118&gt;$C$9,IF(Raw!$N118&lt;$A$9,IF(Raw!$X118&gt;$C$9,IF(Raw!$X118&lt;$A$9,Raw!R118,-999),-999),-999),-999),-999),-999)</f>
        <v>7.7580999999999997E-2</v>
      </c>
      <c r="L118" s="9">
        <f>IF(Raw!$G118&gt;$C$8,IF(Raw!$Q118&gt;$C$8,IF(Raw!$N118&gt;$C$9,IF(Raw!$N118&lt;$A$9,IF(Raw!$X118&gt;$C$9,IF(Raw!$X118&lt;$A$9,Raw!S118,-999),-999),-999),-999),-999),-999)</f>
        <v>0.12634999999999999</v>
      </c>
      <c r="M118" s="9">
        <f>Raw!Q118</f>
        <v>0.94541600000000003</v>
      </c>
      <c r="N118" s="9">
        <f>IF(Raw!$G118&gt;$C$8,IF(Raw!$Q118&gt;$C$8,IF(Raw!$N118&gt;$C$9,IF(Raw!$N118&lt;$A$9,IF(Raw!$X118&gt;$C$9,IF(Raw!$X118&lt;$A$9,Raw!V118,-999),-999),-999),-999),-999),-999)</f>
        <v>680.3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621</v>
      </c>
      <c r="R118" s="9">
        <f t="shared" si="20"/>
        <v>4.8656999999999992E-2</v>
      </c>
      <c r="S118" s="9">
        <f t="shared" si="21"/>
        <v>0.4022702470319785</v>
      </c>
      <c r="T118" s="9">
        <f t="shared" si="22"/>
        <v>4.8768999999999993E-2</v>
      </c>
      <c r="U118" s="9">
        <f t="shared" si="23"/>
        <v>0.385983379501385</v>
      </c>
      <c r="V118" s="15">
        <f t="shared" si="16"/>
        <v>0</v>
      </c>
      <c r="X118" s="11">
        <f t="shared" si="24"/>
        <v>0</v>
      </c>
      <c r="Y118" s="11">
        <f t="shared" si="25"/>
        <v>5.4910000000000003E-18</v>
      </c>
      <c r="Z118" s="11">
        <f t="shared" si="26"/>
        <v>9.1E-4</v>
      </c>
      <c r="AA118" s="16">
        <f t="shared" si="27"/>
        <v>0</v>
      </c>
      <c r="AB118" s="9">
        <f t="shared" si="17"/>
        <v>7.7580999999999997E-2</v>
      </c>
      <c r="AC118" s="9">
        <f t="shared" si="18"/>
        <v>1</v>
      </c>
      <c r="AD118" s="15">
        <f t="shared" si="19"/>
        <v>0</v>
      </c>
      <c r="AE118" s="3">
        <f t="shared" si="28"/>
        <v>661.11639999999989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0.14230324074074074</v>
      </c>
      <c r="C119" s="15">
        <f>Raw!C119</f>
        <v>76.099999999999994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7.2805999999999996E-2</v>
      </c>
      <c r="F119" s="9">
        <f>IF(Raw!$G119&gt;$C$8,IF(Raw!$Q119&gt;$C$8,IF(Raw!$N119&gt;$C$9,IF(Raw!$N119&lt;$A$9,IF(Raw!$X119&gt;$C$9,IF(Raw!$X119&lt;$A$9,Raw!I119,-999),-999),-999),-999),-999),-999)</f>
        <v>0.12353500000000001</v>
      </c>
      <c r="G119" s="9">
        <f>Raw!G119</f>
        <v>0.96325000000000005</v>
      </c>
      <c r="H119" s="9">
        <f>IF(Raw!$G119&gt;$C$8,IF(Raw!$Q119&gt;$C$8,IF(Raw!$N119&gt;$C$9,IF(Raw!$N119&lt;$A$9,IF(Raw!$X119&gt;$C$9,IF(Raw!$X119&lt;$A$9,Raw!L119,-999),-999),-999),-999),-999),-999)</f>
        <v>508.5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722</v>
      </c>
      <c r="K119" s="9">
        <f>IF(Raw!$G119&gt;$C$8,IF(Raw!$Q119&gt;$C$8,IF(Raw!$N119&gt;$C$9,IF(Raw!$N119&lt;$A$9,IF(Raw!$X119&gt;$C$9,IF(Raw!$X119&lt;$A$9,Raw!R119,-999),-999),-999),-999),-999),-999)</f>
        <v>7.5040999999999997E-2</v>
      </c>
      <c r="L119" s="9">
        <f>IF(Raw!$G119&gt;$C$8,IF(Raw!$Q119&gt;$C$8,IF(Raw!$N119&gt;$C$9,IF(Raw!$N119&lt;$A$9,IF(Raw!$X119&gt;$C$9,IF(Raw!$X119&lt;$A$9,Raw!S119,-999),-999),-999),-999),-999),-999)</f>
        <v>0.12444</v>
      </c>
      <c r="M119" s="9">
        <f>Raw!Q119</f>
        <v>0.94645900000000005</v>
      </c>
      <c r="N119" s="9">
        <f>IF(Raw!$G119&gt;$C$8,IF(Raw!$Q119&gt;$C$8,IF(Raw!$N119&gt;$C$9,IF(Raw!$N119&lt;$A$9,IF(Raw!$X119&gt;$C$9,IF(Raw!$X119&lt;$A$9,Raw!V119,-999),-999),-999),-999),-999),-999)</f>
        <v>697.4</v>
      </c>
      <c r="O119" s="9">
        <f>IF(Raw!$G119&gt;$C$8,IF(Raw!$Q119&gt;$C$8,IF(Raw!$N119&gt;$C$9,IF(Raw!$N119&lt;$A$9,IF(Raw!$X119&gt;$C$9,IF(Raw!$X119&lt;$A$9,Raw!W119,-999),-999),-999),-999),-999),-999)</f>
        <v>0.105765</v>
      </c>
      <c r="P119" s="9">
        <f>IF(Raw!$G119&gt;$C$8,IF(Raw!$Q119&gt;$C$8,IF(Raw!$N119&gt;$C$9,IF(Raw!$N119&lt;$A$9,IF(Raw!$X119&gt;$C$9,IF(Raw!$X119&lt;$A$9,Raw!X119,-999),-999),-999),-999),-999),-999)</f>
        <v>819</v>
      </c>
      <c r="R119" s="9">
        <f t="shared" si="20"/>
        <v>5.072900000000001E-2</v>
      </c>
      <c r="S119" s="9">
        <f t="shared" si="21"/>
        <v>0.41064475654672772</v>
      </c>
      <c r="T119" s="9">
        <f t="shared" si="22"/>
        <v>4.9398999999999998E-2</v>
      </c>
      <c r="U119" s="9">
        <f t="shared" si="23"/>
        <v>0.3969704275152684</v>
      </c>
      <c r="V119" s="15">
        <f t="shared" si="16"/>
        <v>0</v>
      </c>
      <c r="X119" s="11">
        <f t="shared" si="24"/>
        <v>0</v>
      </c>
      <c r="Y119" s="11">
        <f t="shared" si="25"/>
        <v>5.0849999999999995E-18</v>
      </c>
      <c r="Z119" s="11">
        <f t="shared" si="26"/>
        <v>7.2199999999999999E-4</v>
      </c>
      <c r="AA119" s="16">
        <f t="shared" si="27"/>
        <v>0</v>
      </c>
      <c r="AB119" s="9">
        <f t="shared" si="17"/>
        <v>7.5040999999999997E-2</v>
      </c>
      <c r="AC119" s="9">
        <f t="shared" si="18"/>
        <v>1</v>
      </c>
      <c r="AD119" s="15">
        <f t="shared" si="19"/>
        <v>0</v>
      </c>
      <c r="AE119" s="3">
        <f t="shared" si="28"/>
        <v>612.23399999999981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0.14237268518518517</v>
      </c>
      <c r="C120" s="15">
        <f>Raw!C120</f>
        <v>77.400000000000006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6.7678000000000002E-2</v>
      </c>
      <c r="F120" s="9">
        <f>IF(Raw!$G120&gt;$C$8,IF(Raw!$Q120&gt;$C$8,IF(Raw!$N120&gt;$C$9,IF(Raw!$N120&lt;$A$9,IF(Raw!$X120&gt;$C$9,IF(Raw!$X120&lt;$A$9,Raw!I120,-999),-999),-999),-999),-999),-999)</f>
        <v>0.118379</v>
      </c>
      <c r="G120" s="9">
        <f>Raw!G120</f>
        <v>0.96074899999999996</v>
      </c>
      <c r="H120" s="9">
        <f>IF(Raw!$G120&gt;$C$8,IF(Raw!$Q120&gt;$C$8,IF(Raw!$N120&gt;$C$9,IF(Raw!$N120&lt;$A$9,IF(Raw!$X120&gt;$C$9,IF(Raw!$X120&lt;$A$9,Raw!L120,-999),-999),-999),-999),-999),-999)</f>
        <v>580.70000000000005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819</v>
      </c>
      <c r="K120" s="9">
        <f>IF(Raw!$G120&gt;$C$8,IF(Raw!$Q120&gt;$C$8,IF(Raw!$N120&gt;$C$9,IF(Raw!$N120&lt;$A$9,IF(Raw!$X120&gt;$C$9,IF(Raw!$X120&lt;$A$9,Raw!R120,-999),-999),-999),-999),-999),-999)</f>
        <v>7.7203999999999995E-2</v>
      </c>
      <c r="L120" s="9">
        <f>IF(Raw!$G120&gt;$C$8,IF(Raw!$Q120&gt;$C$8,IF(Raw!$N120&gt;$C$9,IF(Raw!$N120&lt;$A$9,IF(Raw!$X120&gt;$C$9,IF(Raw!$X120&lt;$A$9,Raw!S120,-999),-999),-999),-999),-999),-999)</f>
        <v>0.123725</v>
      </c>
      <c r="M120" s="9">
        <f>Raw!Q120</f>
        <v>0.94349000000000005</v>
      </c>
      <c r="N120" s="9">
        <f>IF(Raw!$G120&gt;$C$8,IF(Raw!$Q120&gt;$C$8,IF(Raw!$N120&gt;$C$9,IF(Raw!$N120&lt;$A$9,IF(Raw!$X120&gt;$C$9,IF(Raw!$X120&lt;$A$9,Raw!V120,-999),-999),-999),-999),-999),-999)</f>
        <v>635.79999999999995</v>
      </c>
      <c r="O120" s="9">
        <f>IF(Raw!$G120&gt;$C$8,IF(Raw!$Q120&gt;$C$8,IF(Raw!$N120&gt;$C$9,IF(Raw!$N120&lt;$A$9,IF(Raw!$X120&gt;$C$9,IF(Raw!$X120&lt;$A$9,Raw!W120,-999),-999),-999),-999),-999),-999)</f>
        <v>9.7871E-2</v>
      </c>
      <c r="P120" s="9">
        <f>IF(Raw!$G120&gt;$C$8,IF(Raw!$Q120&gt;$C$8,IF(Raw!$N120&gt;$C$9,IF(Raw!$N120&lt;$A$9,IF(Raw!$X120&gt;$C$9,IF(Raw!$X120&lt;$A$9,Raw!X120,-999),-999),-999),-999),-999),-999)</f>
        <v>837</v>
      </c>
      <c r="R120" s="9">
        <f t="shared" si="20"/>
        <v>5.0700999999999996E-2</v>
      </c>
      <c r="S120" s="9">
        <f t="shared" si="21"/>
        <v>0.42829386968972533</v>
      </c>
      <c r="T120" s="9">
        <f t="shared" si="22"/>
        <v>4.6521000000000007E-2</v>
      </c>
      <c r="U120" s="9">
        <f t="shared" si="23"/>
        <v>0.3760032329763589</v>
      </c>
      <c r="V120" s="15">
        <f t="shared" si="16"/>
        <v>0</v>
      </c>
      <c r="X120" s="11">
        <f t="shared" si="24"/>
        <v>0</v>
      </c>
      <c r="Y120" s="11">
        <f t="shared" si="25"/>
        <v>5.807E-18</v>
      </c>
      <c r="Z120" s="11">
        <f t="shared" si="26"/>
        <v>8.1899999999999996E-4</v>
      </c>
      <c r="AA120" s="16">
        <f t="shared" si="27"/>
        <v>0</v>
      </c>
      <c r="AB120" s="9">
        <f t="shared" si="17"/>
        <v>7.7203999999999995E-2</v>
      </c>
      <c r="AC120" s="9">
        <f t="shared" si="18"/>
        <v>1</v>
      </c>
      <c r="AD120" s="15">
        <f t="shared" si="19"/>
        <v>0</v>
      </c>
      <c r="AE120" s="3">
        <f t="shared" si="28"/>
        <v>699.16279999999983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0.14243055555555556</v>
      </c>
      <c r="C121" s="15">
        <f>Raw!C121</f>
        <v>79.2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6.6411999999999999E-2</v>
      </c>
      <c r="F121" s="9">
        <f>IF(Raw!$G121&gt;$C$8,IF(Raw!$Q121&gt;$C$8,IF(Raw!$N121&gt;$C$9,IF(Raw!$N121&lt;$A$9,IF(Raw!$X121&gt;$C$9,IF(Raw!$X121&lt;$A$9,Raw!I121,-999),-999),-999),-999),-999),-999)</f>
        <v>0.11892800000000001</v>
      </c>
      <c r="G121" s="9">
        <f>Raw!G121</f>
        <v>0.96759799999999996</v>
      </c>
      <c r="H121" s="9">
        <f>IF(Raw!$G121&gt;$C$8,IF(Raw!$Q121&gt;$C$8,IF(Raw!$N121&gt;$C$9,IF(Raw!$N121&lt;$A$9,IF(Raw!$X121&gt;$C$9,IF(Raw!$X121&lt;$A$9,Raw!L121,-999),-999),-999),-999),-999),-999)</f>
        <v>536.1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671</v>
      </c>
      <c r="K121" s="9">
        <f>IF(Raw!$G121&gt;$C$8,IF(Raw!$Q121&gt;$C$8,IF(Raw!$N121&gt;$C$9,IF(Raw!$N121&lt;$A$9,IF(Raw!$X121&gt;$C$9,IF(Raw!$X121&lt;$A$9,Raw!R121,-999),-999),-999),-999),-999),-999)</f>
        <v>7.5380000000000003E-2</v>
      </c>
      <c r="L121" s="9">
        <f>IF(Raw!$G121&gt;$C$8,IF(Raw!$Q121&gt;$C$8,IF(Raw!$N121&gt;$C$9,IF(Raw!$N121&lt;$A$9,IF(Raw!$X121&gt;$C$9,IF(Raw!$X121&lt;$A$9,Raw!S121,-999),-999),-999),-999),-999),-999)</f>
        <v>0.122617</v>
      </c>
      <c r="M121" s="9">
        <f>Raw!Q121</f>
        <v>0.93911999999999995</v>
      </c>
      <c r="N121" s="9">
        <f>IF(Raw!$G121&gt;$C$8,IF(Raw!$Q121&gt;$C$8,IF(Raw!$N121&gt;$C$9,IF(Raw!$N121&lt;$A$9,IF(Raw!$X121&gt;$C$9,IF(Raw!$X121&lt;$A$9,Raw!V121,-999),-999),-999),-999),-999),-999)</f>
        <v>646.29999999999995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4919</v>
      </c>
      <c r="R121" s="9">
        <f t="shared" si="20"/>
        <v>5.2516000000000007E-2</v>
      </c>
      <c r="S121" s="9">
        <f t="shared" si="21"/>
        <v>0.44157809767254141</v>
      </c>
      <c r="T121" s="9">
        <f t="shared" si="22"/>
        <v>4.7237000000000001E-2</v>
      </c>
      <c r="U121" s="9">
        <f t="shared" si="23"/>
        <v>0.38524021954541376</v>
      </c>
      <c r="V121" s="15">
        <f t="shared" si="16"/>
        <v>0</v>
      </c>
      <c r="X121" s="11">
        <f t="shared" si="24"/>
        <v>0</v>
      </c>
      <c r="Y121" s="11">
        <f t="shared" si="25"/>
        <v>5.3610000000000002E-18</v>
      </c>
      <c r="Z121" s="11">
        <f t="shared" si="26"/>
        <v>6.7099999999999994E-4</v>
      </c>
      <c r="AA121" s="16">
        <f t="shared" si="27"/>
        <v>0</v>
      </c>
      <c r="AB121" s="9">
        <f t="shared" si="17"/>
        <v>7.5380000000000003E-2</v>
      </c>
      <c r="AC121" s="9">
        <f t="shared" si="18"/>
        <v>1</v>
      </c>
      <c r="AD121" s="15">
        <f t="shared" si="19"/>
        <v>0</v>
      </c>
      <c r="AE121" s="3">
        <f t="shared" si="28"/>
        <v>645.46439999999984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0.14249999999999999</v>
      </c>
      <c r="C122" s="15">
        <f>Raw!C122</f>
        <v>80.3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7.8123999999999999E-2</v>
      </c>
      <c r="F122" s="9">
        <f>IF(Raw!$G122&gt;$C$8,IF(Raw!$Q122&gt;$C$8,IF(Raw!$N122&gt;$C$9,IF(Raw!$N122&lt;$A$9,IF(Raw!$X122&gt;$C$9,IF(Raw!$X122&lt;$A$9,Raw!I122,-999),-999),-999),-999),-999),-999)</f>
        <v>0.141405</v>
      </c>
      <c r="G122" s="9">
        <f>Raw!G122</f>
        <v>0.96778200000000003</v>
      </c>
      <c r="H122" s="9">
        <f>IF(Raw!$G122&gt;$C$8,IF(Raw!$Q122&gt;$C$8,IF(Raw!$N122&gt;$C$9,IF(Raw!$N122&lt;$A$9,IF(Raw!$X122&gt;$C$9,IF(Raw!$X122&lt;$A$9,Raw!L122,-999),-999),-999),-999),-999),-999)</f>
        <v>576.6</v>
      </c>
      <c r="I122" s="9">
        <f>IF(Raw!$G122&gt;$C$8,IF(Raw!$Q122&gt;$C$8,IF(Raw!$N122&gt;$C$9,IF(Raw!$N122&lt;$A$9,IF(Raw!$X122&gt;$C$9,IF(Raw!$X122&lt;$A$9,Raw!M122,-999),-999),-999),-999),-999),-999)</f>
        <v>3.0998000000000001E-2</v>
      </c>
      <c r="J122" s="9">
        <f>IF(Raw!$G122&gt;$C$8,IF(Raw!$Q122&gt;$C$8,IF(Raw!$N122&gt;$C$9,IF(Raw!$N122&lt;$A$9,IF(Raw!$X122&gt;$C$9,IF(Raw!$X122&lt;$A$9,Raw!N122,-999),-999),-999),-999),-999),-999)</f>
        <v>640</v>
      </c>
      <c r="K122" s="9">
        <f>IF(Raw!$G122&gt;$C$8,IF(Raw!$Q122&gt;$C$8,IF(Raw!$N122&gt;$C$9,IF(Raw!$N122&lt;$A$9,IF(Raw!$X122&gt;$C$9,IF(Raw!$X122&lt;$A$9,Raw!R122,-999),-999),-999),-999),-999),-999)</f>
        <v>8.4057000000000007E-2</v>
      </c>
      <c r="L122" s="9">
        <f>IF(Raw!$G122&gt;$C$8,IF(Raw!$Q122&gt;$C$8,IF(Raw!$N122&gt;$C$9,IF(Raw!$N122&lt;$A$9,IF(Raw!$X122&gt;$C$9,IF(Raw!$X122&lt;$A$9,Raw!S122,-999),-999),-999),-999),-999),-999)</f>
        <v>0.13666</v>
      </c>
      <c r="M122" s="9">
        <f>Raw!Q122</f>
        <v>0.96237099999999998</v>
      </c>
      <c r="N122" s="9">
        <f>IF(Raw!$G122&gt;$C$8,IF(Raw!$Q122&gt;$C$8,IF(Raw!$N122&gt;$C$9,IF(Raw!$N122&lt;$A$9,IF(Raw!$X122&gt;$C$9,IF(Raw!$X122&lt;$A$9,Raw!V122,-999),-999),-999),-999),-999),-999)</f>
        <v>567.6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1368</v>
      </c>
      <c r="R122" s="9">
        <f t="shared" si="20"/>
        <v>6.3281000000000004E-2</v>
      </c>
      <c r="S122" s="9">
        <f t="shared" si="21"/>
        <v>0.44751600014143772</v>
      </c>
      <c r="T122" s="9">
        <f t="shared" si="22"/>
        <v>5.2602999999999997E-2</v>
      </c>
      <c r="U122" s="9">
        <f t="shared" si="23"/>
        <v>0.38491877652568413</v>
      </c>
      <c r="V122" s="15">
        <f t="shared" si="16"/>
        <v>0</v>
      </c>
      <c r="X122" s="11">
        <f t="shared" si="24"/>
        <v>0</v>
      </c>
      <c r="Y122" s="11">
        <f t="shared" si="25"/>
        <v>5.766E-18</v>
      </c>
      <c r="Z122" s="11">
        <f t="shared" si="26"/>
        <v>6.3999999999999994E-4</v>
      </c>
      <c r="AA122" s="16">
        <f t="shared" si="27"/>
        <v>0</v>
      </c>
      <c r="AB122" s="9">
        <f t="shared" si="17"/>
        <v>8.4057000000000007E-2</v>
      </c>
      <c r="AC122" s="9">
        <f t="shared" si="18"/>
        <v>1</v>
      </c>
      <c r="AD122" s="15">
        <f t="shared" si="19"/>
        <v>0</v>
      </c>
      <c r="AE122" s="3">
        <f t="shared" si="28"/>
        <v>694.22639999999978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0.14255787037037038</v>
      </c>
      <c r="C123" s="15">
        <f>Raw!C123</f>
        <v>82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8.5657999999999998E-2</v>
      </c>
      <c r="F123" s="9">
        <f>IF(Raw!$G123&gt;$C$8,IF(Raw!$Q123&gt;$C$8,IF(Raw!$N123&gt;$C$9,IF(Raw!$N123&lt;$A$9,IF(Raw!$X123&gt;$C$9,IF(Raw!$X123&lt;$A$9,Raw!I123,-999),-999),-999),-999),-999),-999)</f>
        <v>0.16494300000000001</v>
      </c>
      <c r="G123" s="9">
        <f>Raw!G123</f>
        <v>0.97251500000000002</v>
      </c>
      <c r="H123" s="9">
        <f>IF(Raw!$G123&gt;$C$8,IF(Raw!$Q123&gt;$C$8,IF(Raw!$N123&gt;$C$9,IF(Raw!$N123&lt;$A$9,IF(Raw!$X123&gt;$C$9,IF(Raw!$X123&lt;$A$9,Raw!L123,-999),-999),-999),-999),-999),-999)</f>
        <v>693.3</v>
      </c>
      <c r="I123" s="9">
        <f>IF(Raw!$G123&gt;$C$8,IF(Raw!$Q123&gt;$C$8,IF(Raw!$N123&gt;$C$9,IF(Raw!$N123&lt;$A$9,IF(Raw!$X123&gt;$C$9,IF(Raw!$X123&lt;$A$9,Raw!M123,-999),-999),-999),-999),-999),-999)</f>
        <v>6.4434000000000005E-2</v>
      </c>
      <c r="J123" s="9">
        <f>IF(Raw!$G123&gt;$C$8,IF(Raw!$Q123&gt;$C$8,IF(Raw!$N123&gt;$C$9,IF(Raw!$N123&lt;$A$9,IF(Raw!$X123&gt;$C$9,IF(Raw!$X123&lt;$A$9,Raw!N123,-999),-999),-999),-999),-999),-999)</f>
        <v>955</v>
      </c>
      <c r="K123" s="9">
        <f>IF(Raw!$G123&gt;$C$8,IF(Raw!$Q123&gt;$C$8,IF(Raw!$N123&gt;$C$9,IF(Raw!$N123&lt;$A$9,IF(Raw!$X123&gt;$C$9,IF(Raw!$X123&lt;$A$9,Raw!R123,-999),-999),-999),-999),-999),-999)</f>
        <v>7.3506000000000002E-2</v>
      </c>
      <c r="L123" s="9">
        <f>IF(Raw!$G123&gt;$C$8,IF(Raw!$Q123&gt;$C$8,IF(Raw!$N123&gt;$C$9,IF(Raw!$N123&lt;$A$9,IF(Raw!$X123&gt;$C$9,IF(Raw!$X123&lt;$A$9,Raw!S123,-999),-999),-999),-999),-999),-999)</f>
        <v>0.11472</v>
      </c>
      <c r="M123" s="9">
        <f>Raw!Q123</f>
        <v>0.94668399999999997</v>
      </c>
      <c r="N123" s="9">
        <f>IF(Raw!$G123&gt;$C$8,IF(Raw!$Q123&gt;$C$8,IF(Raw!$N123&gt;$C$9,IF(Raw!$N123&lt;$A$9,IF(Raw!$X123&gt;$C$9,IF(Raw!$X123&lt;$A$9,Raw!V123,-999),-999),-999),-999),-999),-999)</f>
        <v>656.8</v>
      </c>
      <c r="O123" s="9">
        <f>IF(Raw!$G123&gt;$C$8,IF(Raw!$Q123&gt;$C$8,IF(Raw!$N123&gt;$C$9,IF(Raw!$N123&lt;$A$9,IF(Raw!$X123&gt;$C$9,IF(Raw!$X123&lt;$A$9,Raw!W123,-999),-999),-999),-999),-999),-999)</f>
        <v>6.4434000000000005E-2</v>
      </c>
      <c r="P123" s="9">
        <f>IF(Raw!$G123&gt;$C$8,IF(Raw!$Q123&gt;$C$8,IF(Raw!$N123&gt;$C$9,IF(Raw!$N123&lt;$A$9,IF(Raw!$X123&gt;$C$9,IF(Raw!$X123&lt;$A$9,Raw!X123,-999),-999),-999),-999),-999),-999)</f>
        <v>589</v>
      </c>
      <c r="R123" s="9">
        <f t="shared" si="20"/>
        <v>7.9285000000000008E-2</v>
      </c>
      <c r="S123" s="9">
        <f t="shared" si="21"/>
        <v>0.48068120502234107</v>
      </c>
      <c r="T123" s="9">
        <f t="shared" si="22"/>
        <v>4.1214000000000001E-2</v>
      </c>
      <c r="U123" s="9">
        <f t="shared" si="23"/>
        <v>0.3592573221757322</v>
      </c>
      <c r="V123" s="15">
        <f t="shared" si="16"/>
        <v>0</v>
      </c>
      <c r="X123" s="11">
        <f t="shared" si="24"/>
        <v>0</v>
      </c>
      <c r="Y123" s="11">
        <f t="shared" si="25"/>
        <v>6.9329999999999992E-18</v>
      </c>
      <c r="Z123" s="11">
        <f t="shared" si="26"/>
        <v>9.549999999999999E-4</v>
      </c>
      <c r="AA123" s="16">
        <f t="shared" si="27"/>
        <v>0</v>
      </c>
      <c r="AB123" s="9">
        <f t="shared" si="17"/>
        <v>7.3506000000000002E-2</v>
      </c>
      <c r="AC123" s="9">
        <f t="shared" si="18"/>
        <v>1</v>
      </c>
      <c r="AD123" s="15">
        <f t="shared" si="19"/>
        <v>0</v>
      </c>
      <c r="AE123" s="3">
        <f t="shared" si="28"/>
        <v>834.73319999999967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0.1426273148148148</v>
      </c>
      <c r="C124" s="15">
        <f>Raw!C124</f>
        <v>83.4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0.102352</v>
      </c>
      <c r="F124" s="9">
        <f>IF(Raw!$G124&gt;$C$8,IF(Raw!$Q124&gt;$C$8,IF(Raw!$N124&gt;$C$9,IF(Raw!$N124&lt;$A$9,IF(Raw!$X124&gt;$C$9,IF(Raw!$X124&lt;$A$9,Raw!I124,-999),-999),-999),-999),-999),-999)</f>
        <v>0.181029</v>
      </c>
      <c r="G124" s="9">
        <f>Raw!G124</f>
        <v>0.96943999999999997</v>
      </c>
      <c r="H124" s="9">
        <f>IF(Raw!$G124&gt;$C$8,IF(Raw!$Q124&gt;$C$8,IF(Raw!$N124&gt;$C$9,IF(Raw!$N124&lt;$A$9,IF(Raw!$X124&gt;$C$9,IF(Raw!$X124&lt;$A$9,Raw!L124,-999),-999),-999),-999),-999),-999)</f>
        <v>487.5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494</v>
      </c>
      <c r="K124" s="9">
        <f>IF(Raw!$G124&gt;$C$8,IF(Raw!$Q124&gt;$C$8,IF(Raw!$N124&gt;$C$9,IF(Raw!$N124&lt;$A$9,IF(Raw!$X124&gt;$C$9,IF(Raw!$X124&lt;$A$9,Raw!R124,-999),-999),-999),-999),-999),-999)</f>
        <v>0.15309500000000001</v>
      </c>
      <c r="L124" s="9">
        <f>IF(Raw!$G124&gt;$C$8,IF(Raw!$Q124&gt;$C$8,IF(Raw!$N124&gt;$C$9,IF(Raw!$N124&lt;$A$9,IF(Raw!$X124&gt;$C$9,IF(Raw!$X124&lt;$A$9,Raw!S124,-999),-999),-999),-999),-999),-999)</f>
        <v>0.282781</v>
      </c>
      <c r="M124" s="9">
        <f>Raw!Q124</f>
        <v>0.98558199999999996</v>
      </c>
      <c r="N124" s="9">
        <f>IF(Raw!$G124&gt;$C$8,IF(Raw!$Q124&gt;$C$8,IF(Raw!$N124&gt;$C$9,IF(Raw!$N124&lt;$A$9,IF(Raw!$X124&gt;$C$9,IF(Raw!$X124&lt;$A$9,Raw!V124,-999),-999),-999),-999),-999),-999)</f>
        <v>474.5</v>
      </c>
      <c r="O124" s="9">
        <f>IF(Raw!$G124&gt;$C$8,IF(Raw!$Q124&gt;$C$8,IF(Raw!$N124&gt;$C$9,IF(Raw!$N124&lt;$A$9,IF(Raw!$X124&gt;$C$9,IF(Raw!$X124&lt;$A$9,Raw!W124,-999),-999),-999),-999),-999),-999)</f>
        <v>0.13920199999999999</v>
      </c>
      <c r="P124" s="9">
        <f>IF(Raw!$G124&gt;$C$8,IF(Raw!$Q124&gt;$C$8,IF(Raw!$N124&gt;$C$9,IF(Raw!$N124&lt;$A$9,IF(Raw!$X124&gt;$C$9,IF(Raw!$X124&lt;$A$9,Raw!X124,-999),-999),-999),-999),-999),-999)</f>
        <v>1112</v>
      </c>
      <c r="R124" s="9">
        <f t="shared" si="20"/>
        <v>7.8676999999999997E-2</v>
      </c>
      <c r="S124" s="9">
        <f t="shared" si="21"/>
        <v>0.43460992437675733</v>
      </c>
      <c r="T124" s="9">
        <f t="shared" si="22"/>
        <v>0.129686</v>
      </c>
      <c r="U124" s="9">
        <f t="shared" si="23"/>
        <v>0.45860931250685155</v>
      </c>
      <c r="V124" s="15">
        <f t="shared" si="16"/>
        <v>0</v>
      </c>
      <c r="X124" s="11">
        <f t="shared" si="24"/>
        <v>0</v>
      </c>
      <c r="Y124" s="11">
        <f t="shared" si="25"/>
        <v>4.8749999999999999E-18</v>
      </c>
      <c r="Z124" s="11">
        <f t="shared" si="26"/>
        <v>4.9399999999999997E-4</v>
      </c>
      <c r="AA124" s="16">
        <f t="shared" si="27"/>
        <v>0</v>
      </c>
      <c r="AB124" s="9">
        <f t="shared" si="17"/>
        <v>0.15309500000000001</v>
      </c>
      <c r="AC124" s="9">
        <f t="shared" si="18"/>
        <v>1</v>
      </c>
      <c r="AD124" s="15">
        <f t="shared" si="19"/>
        <v>0</v>
      </c>
      <c r="AE124" s="3">
        <f t="shared" si="28"/>
        <v>586.94999999999982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0.14268518518518516</v>
      </c>
      <c r="C125" s="15">
        <f>Raw!C125</f>
        <v>84.9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6.5534999999999996E-2</v>
      </c>
      <c r="F125" s="9">
        <f>IF(Raw!$G125&gt;$C$8,IF(Raw!$Q125&gt;$C$8,IF(Raw!$N125&gt;$C$9,IF(Raw!$N125&lt;$A$9,IF(Raw!$X125&gt;$C$9,IF(Raw!$X125&lt;$A$9,Raw!I125,-999),-999),-999),-999),-999),-999)</f>
        <v>0.11473700000000001</v>
      </c>
      <c r="G125" s="9">
        <f>Raw!G125</f>
        <v>0.95477299999999998</v>
      </c>
      <c r="H125" s="9">
        <f>IF(Raw!$G125&gt;$C$8,IF(Raw!$Q125&gt;$C$8,IF(Raw!$N125&gt;$C$9,IF(Raw!$N125&lt;$A$9,IF(Raw!$X125&gt;$C$9,IF(Raw!$X125&lt;$A$9,Raw!L125,-999),-999),-999),-999),-999),-999)</f>
        <v>576.6</v>
      </c>
      <c r="I125" s="9">
        <f>IF(Raw!$G125&gt;$C$8,IF(Raw!$Q125&gt;$C$8,IF(Raw!$N125&gt;$C$9,IF(Raw!$N125&lt;$A$9,IF(Raw!$X125&gt;$C$9,IF(Raw!$X125&lt;$A$9,Raw!M125,-999),-999),-999),-999),-999),-999)</f>
        <v>2.4390000000000002E-3</v>
      </c>
      <c r="J125" s="9">
        <f>IF(Raw!$G125&gt;$C$8,IF(Raw!$Q125&gt;$C$8,IF(Raw!$N125&gt;$C$9,IF(Raw!$N125&lt;$A$9,IF(Raw!$X125&gt;$C$9,IF(Raw!$X125&lt;$A$9,Raw!N125,-999),-999),-999),-999),-999),-999)</f>
        <v>1204</v>
      </c>
      <c r="K125" s="9">
        <f>IF(Raw!$G125&gt;$C$8,IF(Raw!$Q125&gt;$C$8,IF(Raw!$N125&gt;$C$9,IF(Raw!$N125&lt;$A$9,IF(Raw!$X125&gt;$C$9,IF(Raw!$X125&lt;$A$9,Raw!R125,-999),-999),-999),-999),-999),-999)</f>
        <v>6.6941000000000001E-2</v>
      </c>
      <c r="L125" s="9">
        <f>IF(Raw!$G125&gt;$C$8,IF(Raw!$Q125&gt;$C$8,IF(Raw!$N125&gt;$C$9,IF(Raw!$N125&lt;$A$9,IF(Raw!$X125&gt;$C$9,IF(Raw!$X125&lt;$A$9,Raw!S125,-999),-999),-999),-999),-999),-999)</f>
        <v>0.10650900000000001</v>
      </c>
      <c r="M125" s="9">
        <f>Raw!Q125</f>
        <v>0.93778099999999998</v>
      </c>
      <c r="N125" s="9">
        <f>IF(Raw!$G125&gt;$C$8,IF(Raw!$Q125&gt;$C$8,IF(Raw!$N125&gt;$C$9,IF(Raw!$N125&lt;$A$9,IF(Raw!$X125&gt;$C$9,IF(Raw!$X125&lt;$A$9,Raw!V125,-999),-999),-999),-999),-999),-999)</f>
        <v>587.20000000000005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2691</v>
      </c>
      <c r="R125" s="9">
        <f t="shared" si="20"/>
        <v>4.920200000000001E-2</v>
      </c>
      <c r="S125" s="9">
        <f t="shared" si="21"/>
        <v>0.42882418051718285</v>
      </c>
      <c r="T125" s="9">
        <f t="shared" si="22"/>
        <v>3.9568000000000006E-2</v>
      </c>
      <c r="U125" s="9">
        <f t="shared" si="23"/>
        <v>0.3714991221399131</v>
      </c>
      <c r="V125" s="15">
        <f t="shared" si="16"/>
        <v>0</v>
      </c>
      <c r="X125" s="11">
        <f t="shared" si="24"/>
        <v>0</v>
      </c>
      <c r="Y125" s="11">
        <f t="shared" si="25"/>
        <v>5.766E-18</v>
      </c>
      <c r="Z125" s="11">
        <f t="shared" si="26"/>
        <v>1.204E-3</v>
      </c>
      <c r="AA125" s="16">
        <f t="shared" si="27"/>
        <v>0</v>
      </c>
      <c r="AB125" s="9">
        <f t="shared" si="17"/>
        <v>6.6941000000000001E-2</v>
      </c>
      <c r="AC125" s="9">
        <f t="shared" si="18"/>
        <v>1</v>
      </c>
      <c r="AD125" s="15">
        <f t="shared" si="19"/>
        <v>0</v>
      </c>
      <c r="AE125" s="3">
        <f t="shared" si="28"/>
        <v>694.22639999999978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0.14275462962962962</v>
      </c>
      <c r="C126" s="15">
        <f>Raw!C126</f>
        <v>86.3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5.7738999999999999E-2</v>
      </c>
      <c r="F126" s="9">
        <f>IF(Raw!$G126&gt;$C$8,IF(Raw!$Q126&gt;$C$8,IF(Raw!$N126&gt;$C$9,IF(Raw!$N126&lt;$A$9,IF(Raw!$X126&gt;$C$9,IF(Raw!$X126&lt;$A$9,Raw!I126,-999),-999),-999),-999),-999),-999)</f>
        <v>0.101933</v>
      </c>
      <c r="G126" s="9">
        <f>Raw!G126</f>
        <v>0.95666700000000005</v>
      </c>
      <c r="H126" s="9">
        <f>IF(Raw!$G126&gt;$C$8,IF(Raw!$Q126&gt;$C$8,IF(Raw!$N126&gt;$C$9,IF(Raw!$N126&lt;$A$9,IF(Raw!$X126&gt;$C$9,IF(Raw!$X126&lt;$A$9,Raw!L126,-999),-999),-999),-999),-999),-999)</f>
        <v>491.5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565</v>
      </c>
      <c r="K126" s="9">
        <f>IF(Raw!$G126&gt;$C$8,IF(Raw!$Q126&gt;$C$8,IF(Raw!$N126&gt;$C$9,IF(Raw!$N126&lt;$A$9,IF(Raw!$X126&gt;$C$9,IF(Raw!$X126&lt;$A$9,Raw!R126,-999),-999),-999),-999),-999),-999)</f>
        <v>6.6963999999999996E-2</v>
      </c>
      <c r="L126" s="9">
        <f>IF(Raw!$G126&gt;$C$8,IF(Raw!$Q126&gt;$C$8,IF(Raw!$N126&gt;$C$9,IF(Raw!$N126&lt;$A$9,IF(Raw!$X126&gt;$C$9,IF(Raw!$X126&lt;$A$9,Raw!S126,-999),-999),-999),-999),-999),-999)</f>
        <v>0.103029</v>
      </c>
      <c r="M126" s="9">
        <f>Raw!Q126</f>
        <v>0.92562999999999995</v>
      </c>
      <c r="N126" s="9">
        <f>IF(Raw!$G126&gt;$C$8,IF(Raw!$Q126&gt;$C$8,IF(Raw!$N126&gt;$C$9,IF(Raw!$N126&lt;$A$9,IF(Raw!$X126&gt;$C$9,IF(Raw!$X126&lt;$A$9,Raw!V126,-999),-999),-999),-999),-999),-999)</f>
        <v>557.1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821</v>
      </c>
      <c r="R126" s="9">
        <f t="shared" si="20"/>
        <v>4.4193999999999997E-2</v>
      </c>
      <c r="S126" s="9">
        <f t="shared" si="21"/>
        <v>0.4335592987550646</v>
      </c>
      <c r="T126" s="9">
        <f t="shared" si="22"/>
        <v>3.6065E-2</v>
      </c>
      <c r="U126" s="9">
        <f t="shared" si="23"/>
        <v>0.35004707412476099</v>
      </c>
      <c r="V126" s="15">
        <f t="shared" si="16"/>
        <v>0</v>
      </c>
      <c r="X126" s="11">
        <f t="shared" si="24"/>
        <v>0</v>
      </c>
      <c r="Y126" s="11">
        <f t="shared" si="25"/>
        <v>4.9149999999999997E-18</v>
      </c>
      <c r="Z126" s="11">
        <f t="shared" si="26"/>
        <v>5.6499999999999996E-4</v>
      </c>
      <c r="AA126" s="16">
        <f t="shared" si="27"/>
        <v>0</v>
      </c>
      <c r="AB126" s="9">
        <f t="shared" si="17"/>
        <v>6.6963999999999996E-2</v>
      </c>
      <c r="AC126" s="9">
        <f t="shared" si="18"/>
        <v>1</v>
      </c>
      <c r="AD126" s="15">
        <f t="shared" si="19"/>
        <v>0</v>
      </c>
      <c r="AE126" s="3">
        <f t="shared" si="28"/>
        <v>591.76599999999985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0.14281250000000001</v>
      </c>
      <c r="C127" s="15">
        <f>Raw!C127</f>
        <v>88.1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6.9462999999999997E-2</v>
      </c>
      <c r="F127" s="9">
        <f>IF(Raw!$G127&gt;$C$8,IF(Raw!$Q127&gt;$C$8,IF(Raw!$N127&gt;$C$9,IF(Raw!$N127&lt;$A$9,IF(Raw!$X127&gt;$C$9,IF(Raw!$X127&lt;$A$9,Raw!I127,-999),-999),-999),-999),-999),-999)</f>
        <v>0.116106</v>
      </c>
      <c r="G127" s="9">
        <f>Raw!G127</f>
        <v>0.94247400000000003</v>
      </c>
      <c r="H127" s="9">
        <f>IF(Raw!$G127&gt;$C$8,IF(Raw!$Q127&gt;$C$8,IF(Raw!$N127&gt;$C$9,IF(Raw!$N127&lt;$A$9,IF(Raw!$X127&gt;$C$9,IF(Raw!$X127&lt;$A$9,Raw!L127,-999),-999),-999),-999),-999),-999)</f>
        <v>529.6</v>
      </c>
      <c r="I127" s="9">
        <f>IF(Raw!$G127&gt;$C$8,IF(Raw!$Q127&gt;$C$8,IF(Raw!$N127&gt;$C$9,IF(Raw!$N127&lt;$A$9,IF(Raw!$X127&gt;$C$9,IF(Raw!$X127&lt;$A$9,Raw!M127,-999),-999),-999),-999),-999),-999)</f>
        <v>0.20607500000000001</v>
      </c>
      <c r="J127" s="9">
        <f>IF(Raw!$G127&gt;$C$8,IF(Raw!$Q127&gt;$C$8,IF(Raw!$N127&gt;$C$9,IF(Raw!$N127&lt;$A$9,IF(Raw!$X127&gt;$C$9,IF(Raw!$X127&lt;$A$9,Raw!N127,-999),-999),-999),-999),-999),-999)</f>
        <v>911</v>
      </c>
      <c r="K127" s="9">
        <f>IF(Raw!$G127&gt;$C$8,IF(Raw!$Q127&gt;$C$8,IF(Raw!$N127&gt;$C$9,IF(Raw!$N127&lt;$A$9,IF(Raw!$X127&gt;$C$9,IF(Raw!$X127&lt;$A$9,Raw!R127,-999),-999),-999),-999),-999),-999)</f>
        <v>5.7013000000000001E-2</v>
      </c>
      <c r="L127" s="9">
        <f>IF(Raw!$G127&gt;$C$8,IF(Raw!$Q127&gt;$C$8,IF(Raw!$N127&gt;$C$9,IF(Raw!$N127&lt;$A$9,IF(Raw!$X127&gt;$C$9,IF(Raw!$X127&lt;$A$9,Raw!S127,-999),-999),-999),-999),-999),-999)</f>
        <v>9.4268000000000005E-2</v>
      </c>
      <c r="M127" s="9">
        <f>Raw!Q127</f>
        <v>0.91354999999999997</v>
      </c>
      <c r="N127" s="9">
        <f>IF(Raw!$G127&gt;$C$8,IF(Raw!$Q127&gt;$C$8,IF(Raw!$N127&gt;$C$9,IF(Raw!$N127&lt;$A$9,IF(Raw!$X127&gt;$C$9,IF(Raw!$X127&lt;$A$9,Raw!V127,-999),-999),-999),-999),-999),-999)</f>
        <v>646.29999999999995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750</v>
      </c>
      <c r="R127" s="9">
        <f t="shared" si="20"/>
        <v>4.6643000000000004E-2</v>
      </c>
      <c r="S127" s="9">
        <f t="shared" si="21"/>
        <v>0.40172773155564745</v>
      </c>
      <c r="T127" s="9">
        <f t="shared" si="22"/>
        <v>3.7255000000000003E-2</v>
      </c>
      <c r="U127" s="9">
        <f t="shared" si="23"/>
        <v>0.39520303814656088</v>
      </c>
      <c r="V127" s="15">
        <f t="shared" si="16"/>
        <v>0</v>
      </c>
      <c r="X127" s="11">
        <f t="shared" si="24"/>
        <v>0</v>
      </c>
      <c r="Y127" s="11">
        <f t="shared" si="25"/>
        <v>5.2960000000000002E-18</v>
      </c>
      <c r="Z127" s="11">
        <f t="shared" si="26"/>
        <v>9.1099999999999992E-4</v>
      </c>
      <c r="AA127" s="16">
        <f t="shared" si="27"/>
        <v>0</v>
      </c>
      <c r="AB127" s="9">
        <f t="shared" si="17"/>
        <v>5.7013000000000001E-2</v>
      </c>
      <c r="AC127" s="9">
        <f t="shared" si="18"/>
        <v>1</v>
      </c>
      <c r="AD127" s="15">
        <f t="shared" si="19"/>
        <v>0</v>
      </c>
      <c r="AE127" s="3">
        <f t="shared" si="28"/>
        <v>637.63839999999982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0.14287037037037037</v>
      </c>
      <c r="C128" s="15">
        <f>Raw!C128</f>
        <v>89.2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5.3057E-2</v>
      </c>
      <c r="F128" s="9">
        <f>IF(Raw!$G128&gt;$C$8,IF(Raw!$Q128&gt;$C$8,IF(Raw!$N128&gt;$C$9,IF(Raw!$N128&lt;$A$9,IF(Raw!$X128&gt;$C$9,IF(Raw!$X128&lt;$A$9,Raw!I128,-999),-999),-999),-999),-999),-999)</f>
        <v>8.5444999999999993E-2</v>
      </c>
      <c r="G128" s="9">
        <f>Raw!G128</f>
        <v>0.91443700000000006</v>
      </c>
      <c r="H128" s="9">
        <f>IF(Raw!$G128&gt;$C$8,IF(Raw!$Q128&gt;$C$8,IF(Raw!$N128&gt;$C$9,IF(Raw!$N128&lt;$A$9,IF(Raw!$X128&gt;$C$9,IF(Raw!$X128&lt;$A$9,Raw!L128,-999),-999),-999),-999),-999),-999)</f>
        <v>453.4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853</v>
      </c>
      <c r="K128" s="9">
        <f>IF(Raw!$G128&gt;$C$8,IF(Raw!$Q128&gt;$C$8,IF(Raw!$N128&gt;$C$9,IF(Raw!$N128&lt;$A$9,IF(Raw!$X128&gt;$C$9,IF(Raw!$X128&lt;$A$9,Raw!R128,-999),-999),-999),-999),-999),-999)</f>
        <v>5.4799E-2</v>
      </c>
      <c r="L128" s="9">
        <f>IF(Raw!$G128&gt;$C$8,IF(Raw!$Q128&gt;$C$8,IF(Raw!$N128&gt;$C$9,IF(Raw!$N128&lt;$A$9,IF(Raw!$X128&gt;$C$9,IF(Raw!$X128&lt;$A$9,Raw!S128,-999),-999),-999),-999),-999),-999)</f>
        <v>8.6188000000000001E-2</v>
      </c>
      <c r="M128" s="9">
        <f>Raw!Q128</f>
        <v>0.90414399999999995</v>
      </c>
      <c r="N128" s="9">
        <f>IF(Raw!$G128&gt;$C$8,IF(Raw!$Q128&gt;$C$8,IF(Raw!$N128&gt;$C$9,IF(Raw!$N128&lt;$A$9,IF(Raw!$X128&gt;$C$9,IF(Raw!$X128&lt;$A$9,Raw!V128,-999),-999),-999),-999),-999),-999)</f>
        <v>703.9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1521</v>
      </c>
      <c r="R128" s="9">
        <f t="shared" si="20"/>
        <v>3.2387999999999993E-2</v>
      </c>
      <c r="S128" s="9">
        <f t="shared" si="21"/>
        <v>0.37905085142489314</v>
      </c>
      <c r="T128" s="9">
        <f t="shared" si="22"/>
        <v>3.1389E-2</v>
      </c>
      <c r="U128" s="9">
        <f t="shared" si="23"/>
        <v>0.36419223093702141</v>
      </c>
      <c r="V128" s="15">
        <f t="shared" si="16"/>
        <v>0</v>
      </c>
      <c r="X128" s="11">
        <f t="shared" si="24"/>
        <v>0</v>
      </c>
      <c r="Y128" s="11">
        <f t="shared" si="25"/>
        <v>4.5339999999999991E-18</v>
      </c>
      <c r="Z128" s="11">
        <f t="shared" si="26"/>
        <v>8.5299999999999992E-4</v>
      </c>
      <c r="AA128" s="16">
        <f t="shared" si="27"/>
        <v>0</v>
      </c>
      <c r="AB128" s="9">
        <f t="shared" si="17"/>
        <v>5.4799E-2</v>
      </c>
      <c r="AC128" s="9">
        <f t="shared" si="18"/>
        <v>1</v>
      </c>
      <c r="AD128" s="15">
        <f t="shared" si="19"/>
        <v>0</v>
      </c>
      <c r="AE128" s="3">
        <f t="shared" si="28"/>
        <v>545.89359999999976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0.1429398148148148</v>
      </c>
      <c r="C129" s="15">
        <f>Raw!C129</f>
        <v>91.2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5.0534999999999997E-2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0.87871200000000005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0.14299768518518519</v>
      </c>
      <c r="C130" s="15">
        <f>Raw!C130</f>
        <v>92.3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3.7419000000000001E-2</v>
      </c>
      <c r="F130" s="9">
        <f>IF(Raw!$G130&gt;$C$8,IF(Raw!$Q130&gt;$C$8,IF(Raw!$N130&gt;$C$9,IF(Raw!$N130&lt;$A$9,IF(Raw!$X130&gt;$C$9,IF(Raw!$X130&lt;$A$9,Raw!I130,-999),-999),-999),-999),-999),-999)</f>
        <v>6.0815000000000001E-2</v>
      </c>
      <c r="G130" s="9">
        <f>Raw!G130</f>
        <v>0.86782099999999995</v>
      </c>
      <c r="H130" s="9">
        <f>IF(Raw!$G130&gt;$C$8,IF(Raw!$Q130&gt;$C$8,IF(Raw!$N130&gt;$C$9,IF(Raw!$N130&lt;$A$9,IF(Raw!$X130&gt;$C$9,IF(Raw!$X130&lt;$A$9,Raw!L130,-999),-999),-999),-999),-999),-999)</f>
        <v>574.1</v>
      </c>
      <c r="I130" s="9">
        <f>IF(Raw!$G130&gt;$C$8,IF(Raw!$Q130&gt;$C$8,IF(Raw!$N130&gt;$C$9,IF(Raw!$N130&lt;$A$9,IF(Raw!$X130&gt;$C$9,IF(Raw!$X130&lt;$A$9,Raw!M130,-999),-999),-999),-999),-999),-999)</f>
        <v>8.5099999999999995E-2</v>
      </c>
      <c r="J130" s="9">
        <f>IF(Raw!$G130&gt;$C$8,IF(Raw!$Q130&gt;$C$8,IF(Raw!$N130&gt;$C$9,IF(Raw!$N130&lt;$A$9,IF(Raw!$X130&gt;$C$9,IF(Raw!$X130&lt;$A$9,Raw!N130,-999),-999),-999),-999),-999),-999)</f>
        <v>966</v>
      </c>
      <c r="K130" s="9">
        <f>IF(Raw!$G130&gt;$C$8,IF(Raw!$Q130&gt;$C$8,IF(Raw!$N130&gt;$C$9,IF(Raw!$N130&lt;$A$9,IF(Raw!$X130&gt;$C$9,IF(Raw!$X130&lt;$A$9,Raw!R130,-999),-999),-999),-999),-999),-999)</f>
        <v>3.9126000000000001E-2</v>
      </c>
      <c r="L130" s="9">
        <f>IF(Raw!$G130&gt;$C$8,IF(Raw!$Q130&gt;$C$8,IF(Raw!$N130&gt;$C$9,IF(Raw!$N130&lt;$A$9,IF(Raw!$X130&gt;$C$9,IF(Raw!$X130&lt;$A$9,Raw!S130,-999),-999),-999),-999),-999),-999)</f>
        <v>5.9667999999999999E-2</v>
      </c>
      <c r="M130" s="9">
        <f>Raw!Q130</f>
        <v>0.87023899999999998</v>
      </c>
      <c r="N130" s="9">
        <f>IF(Raw!$G130&gt;$C$8,IF(Raw!$Q130&gt;$C$8,IF(Raw!$N130&gt;$C$9,IF(Raw!$N130&lt;$A$9,IF(Raw!$X130&gt;$C$9,IF(Raw!$X130&lt;$A$9,Raw!V130,-999),-999),-999),-999),-999),-999)</f>
        <v>680.3</v>
      </c>
      <c r="O130" s="9">
        <f>IF(Raw!$G130&gt;$C$8,IF(Raw!$Q130&gt;$C$8,IF(Raw!$N130&gt;$C$9,IF(Raw!$N130&lt;$A$9,IF(Raw!$X130&gt;$C$9,IF(Raw!$X130&lt;$A$9,Raw!W130,-999),-999),-999),-999),-999),-999)</f>
        <v>0.36838100000000001</v>
      </c>
      <c r="P130" s="9">
        <f>IF(Raw!$G130&gt;$C$8,IF(Raw!$Q130&gt;$C$8,IF(Raw!$N130&gt;$C$9,IF(Raw!$N130&lt;$A$9,IF(Raw!$X130&gt;$C$9,IF(Raw!$X130&lt;$A$9,Raw!X130,-999),-999),-999),-999),-999),-999)</f>
        <v>1576</v>
      </c>
      <c r="R130" s="9">
        <f t="shared" si="20"/>
        <v>2.3396E-2</v>
      </c>
      <c r="S130" s="9">
        <f t="shared" si="21"/>
        <v>0.38470772013483517</v>
      </c>
      <c r="T130" s="9">
        <f t="shared" si="22"/>
        <v>2.0541999999999998E-2</v>
      </c>
      <c r="U130" s="9">
        <f t="shared" si="23"/>
        <v>0.34427163638801367</v>
      </c>
      <c r="V130" s="15">
        <f t="shared" si="16"/>
        <v>0</v>
      </c>
      <c r="X130" s="11">
        <f t="shared" si="24"/>
        <v>0</v>
      </c>
      <c r="Y130" s="11">
        <f t="shared" si="25"/>
        <v>5.7409999999999997E-18</v>
      </c>
      <c r="Z130" s="11">
        <f t="shared" si="26"/>
        <v>9.6599999999999995E-4</v>
      </c>
      <c r="AA130" s="16">
        <f t="shared" si="27"/>
        <v>0</v>
      </c>
      <c r="AB130" s="9">
        <f t="shared" si="17"/>
        <v>3.9126000000000001E-2</v>
      </c>
      <c r="AC130" s="9">
        <f t="shared" si="18"/>
        <v>1</v>
      </c>
      <c r="AD130" s="15">
        <f t="shared" si="19"/>
        <v>0</v>
      </c>
      <c r="AE130" s="3">
        <f t="shared" si="28"/>
        <v>691.21639999999979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0.14306712962962961</v>
      </c>
      <c r="C131" s="15">
        <f>Raw!C131</f>
        <v>94.2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3.6644999999999997E-2</v>
      </c>
      <c r="F131" s="9">
        <f>IF(Raw!$G131&gt;$C$8,IF(Raw!$Q131&gt;$C$8,IF(Raw!$N131&gt;$C$9,IF(Raw!$N131&lt;$A$9,IF(Raw!$X131&gt;$C$9,IF(Raw!$X131&lt;$A$9,Raw!I131,-999),-999),-999),-999),-999),-999)</f>
        <v>6.0215999999999999E-2</v>
      </c>
      <c r="G131" s="9">
        <f>Raw!G131</f>
        <v>0.90507800000000005</v>
      </c>
      <c r="H131" s="9">
        <f>IF(Raw!$G131&gt;$C$8,IF(Raw!$Q131&gt;$C$8,IF(Raw!$N131&gt;$C$9,IF(Raw!$N131&lt;$A$9,IF(Raw!$X131&gt;$C$9,IF(Raw!$X131&lt;$A$9,Raw!L131,-999),-999),-999),-999),-999),-999)</f>
        <v>563.6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950</v>
      </c>
      <c r="K131" s="9">
        <f>IF(Raw!$G131&gt;$C$8,IF(Raw!$Q131&gt;$C$8,IF(Raw!$N131&gt;$C$9,IF(Raw!$N131&lt;$A$9,IF(Raw!$X131&gt;$C$9,IF(Raw!$X131&lt;$A$9,Raw!R131,-999),-999),-999),-999),-999),-999)</f>
        <v>4.7641000000000003E-2</v>
      </c>
      <c r="L131" s="9">
        <f>IF(Raw!$G131&gt;$C$8,IF(Raw!$Q131&gt;$C$8,IF(Raw!$N131&gt;$C$9,IF(Raw!$N131&lt;$A$9,IF(Raw!$X131&gt;$C$9,IF(Raw!$X131&lt;$A$9,Raw!S131,-999),-999),-999),-999),-999),-999)</f>
        <v>7.4168999999999999E-2</v>
      </c>
      <c r="M131" s="9">
        <f>Raw!Q131</f>
        <v>0.88522699999999999</v>
      </c>
      <c r="N131" s="9">
        <f>IF(Raw!$G131&gt;$C$8,IF(Raw!$Q131&gt;$C$8,IF(Raw!$N131&gt;$C$9,IF(Raw!$N131&lt;$A$9,IF(Raw!$X131&gt;$C$9,IF(Raw!$X131&lt;$A$9,Raw!V131,-999),-999),-999),-999),-999),-999)</f>
        <v>549.1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2523</v>
      </c>
      <c r="R131" s="9">
        <f t="shared" si="20"/>
        <v>2.3571000000000002E-2</v>
      </c>
      <c r="S131" s="9">
        <f t="shared" si="21"/>
        <v>0.39144081307293749</v>
      </c>
      <c r="T131" s="9">
        <f t="shared" si="22"/>
        <v>2.6527999999999996E-2</v>
      </c>
      <c r="U131" s="9">
        <f t="shared" si="23"/>
        <v>0.35766964634820475</v>
      </c>
      <c r="V131" s="15">
        <f t="shared" si="16"/>
        <v>0</v>
      </c>
      <c r="X131" s="11">
        <f t="shared" si="24"/>
        <v>0</v>
      </c>
      <c r="Y131" s="11">
        <f t="shared" si="25"/>
        <v>5.6359999999999999E-18</v>
      </c>
      <c r="Z131" s="11">
        <f t="shared" si="26"/>
        <v>9.5E-4</v>
      </c>
      <c r="AA131" s="16">
        <f t="shared" si="27"/>
        <v>0</v>
      </c>
      <c r="AB131" s="9">
        <f t="shared" si="17"/>
        <v>4.7641000000000003E-2</v>
      </c>
      <c r="AC131" s="9">
        <f t="shared" si="18"/>
        <v>1</v>
      </c>
      <c r="AD131" s="15">
        <f t="shared" si="19"/>
        <v>0</v>
      </c>
      <c r="AE131" s="3">
        <f t="shared" si="28"/>
        <v>678.57439999999986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0.143125</v>
      </c>
      <c r="C132" s="15">
        <f>Raw!C132</f>
        <v>96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3.4313000000000003E-2</v>
      </c>
      <c r="F132" s="9">
        <f>IF(Raw!$G132&gt;$C$8,IF(Raw!$Q132&gt;$C$8,IF(Raw!$N132&gt;$C$9,IF(Raw!$N132&lt;$A$9,IF(Raw!$X132&gt;$C$9,IF(Raw!$X132&lt;$A$9,Raw!I132,-999),-999),-999),-999),-999),-999)</f>
        <v>5.8167999999999997E-2</v>
      </c>
      <c r="G132" s="9">
        <f>Raw!G132</f>
        <v>0.856182</v>
      </c>
      <c r="H132" s="9">
        <f>IF(Raw!$G132&gt;$C$8,IF(Raw!$Q132&gt;$C$8,IF(Raw!$N132&gt;$C$9,IF(Raw!$N132&lt;$A$9,IF(Raw!$X132&gt;$C$9,IF(Raw!$X132&lt;$A$9,Raw!L132,-999),-999),-999),-999),-999),-999)</f>
        <v>618.70000000000005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1016</v>
      </c>
      <c r="K132" s="9">
        <f>IF(Raw!$G132&gt;$C$8,IF(Raw!$Q132&gt;$C$8,IF(Raw!$N132&gt;$C$9,IF(Raw!$N132&lt;$A$9,IF(Raw!$X132&gt;$C$9,IF(Raw!$X132&lt;$A$9,Raw!R132,-999),-999),-999),-999),-999),-999)</f>
        <v>4.3121E-2</v>
      </c>
      <c r="L132" s="9">
        <f>IF(Raw!$G132&gt;$C$8,IF(Raw!$Q132&gt;$C$8,IF(Raw!$N132&gt;$C$9,IF(Raw!$N132&lt;$A$9,IF(Raw!$X132&gt;$C$9,IF(Raw!$X132&lt;$A$9,Raw!S132,-999),-999),-999),-999),-999),-999)</f>
        <v>7.1166999999999994E-2</v>
      </c>
      <c r="M132" s="9">
        <f>Raw!Q132</f>
        <v>0.90721200000000002</v>
      </c>
      <c r="N132" s="9">
        <f>IF(Raw!$G132&gt;$C$8,IF(Raw!$Q132&gt;$C$8,IF(Raw!$N132&gt;$C$9,IF(Raw!$N132&lt;$A$9,IF(Raw!$X132&gt;$C$9,IF(Raw!$X132&lt;$A$9,Raw!V132,-999),-999),-999),-999),-999),-999)</f>
        <v>690.9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2477</v>
      </c>
      <c r="R132" s="9">
        <f t="shared" si="20"/>
        <v>2.3854999999999994E-2</v>
      </c>
      <c r="S132" s="9">
        <f t="shared" si="21"/>
        <v>0.41010521248796583</v>
      </c>
      <c r="T132" s="9">
        <f t="shared" si="22"/>
        <v>2.8045999999999995E-2</v>
      </c>
      <c r="U132" s="9">
        <f t="shared" si="23"/>
        <v>0.3940871471328003</v>
      </c>
      <c r="V132" s="15">
        <f t="shared" si="16"/>
        <v>0</v>
      </c>
      <c r="X132" s="11">
        <f t="shared" si="24"/>
        <v>0</v>
      </c>
      <c r="Y132" s="11">
        <f t="shared" si="25"/>
        <v>6.1870000000000003E-18</v>
      </c>
      <c r="Z132" s="11">
        <f t="shared" si="26"/>
        <v>1.016E-3</v>
      </c>
      <c r="AA132" s="16">
        <f t="shared" si="27"/>
        <v>0</v>
      </c>
      <c r="AB132" s="9">
        <f t="shared" si="17"/>
        <v>4.3121E-2</v>
      </c>
      <c r="AC132" s="9">
        <f t="shared" si="18"/>
        <v>1</v>
      </c>
      <c r="AD132" s="15">
        <f t="shared" si="19"/>
        <v>0</v>
      </c>
      <c r="AE132" s="3">
        <f t="shared" si="28"/>
        <v>744.91479999999979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0.14319444444444443</v>
      </c>
      <c r="C133" s="15">
        <f>Raw!C133</f>
        <v>97.1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0.89294099999999998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0.911748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0.14325231481481482</v>
      </c>
      <c r="C134" s="15">
        <f>Raw!C134</f>
        <v>98.7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3.1341000000000001E-2</v>
      </c>
      <c r="F134" s="9">
        <f>IF(Raw!$G134&gt;$C$8,IF(Raw!$Q134&gt;$C$8,IF(Raw!$N134&gt;$C$9,IF(Raw!$N134&lt;$A$9,IF(Raw!$X134&gt;$C$9,IF(Raw!$X134&lt;$A$9,Raw!I134,-999),-999),-999),-999),-999),-999)</f>
        <v>4.7709000000000001E-2</v>
      </c>
      <c r="G134" s="9">
        <f>Raw!G134</f>
        <v>0.82262500000000005</v>
      </c>
      <c r="H134" s="9">
        <f>IF(Raw!$G134&gt;$C$8,IF(Raw!$Q134&gt;$C$8,IF(Raw!$N134&gt;$C$9,IF(Raw!$N134&lt;$A$9,IF(Raw!$X134&gt;$C$9,IF(Raw!$X134&lt;$A$9,Raw!L134,-999),-999),-999),-999),-999),-999)</f>
        <v>495.5</v>
      </c>
      <c r="I134" s="9">
        <f>IF(Raw!$G134&gt;$C$8,IF(Raw!$Q134&gt;$C$8,IF(Raw!$N134&gt;$C$9,IF(Raw!$N134&lt;$A$9,IF(Raw!$X134&gt;$C$9,IF(Raw!$X134&lt;$A$9,Raw!M134,-999),-999),-999),-999),-999),-999)</f>
        <v>2.4390000000000002E-3</v>
      </c>
      <c r="J134" s="9">
        <f>IF(Raw!$G134&gt;$C$8,IF(Raw!$Q134&gt;$C$8,IF(Raw!$N134&gt;$C$9,IF(Raw!$N134&lt;$A$9,IF(Raw!$X134&gt;$C$9,IF(Raw!$X134&lt;$A$9,Raw!N134,-999),-999),-999),-999),-999),-999)</f>
        <v>1334</v>
      </c>
      <c r="K134" s="9">
        <f>IF(Raw!$G134&gt;$C$8,IF(Raw!$Q134&gt;$C$8,IF(Raw!$N134&gt;$C$9,IF(Raw!$N134&lt;$A$9,IF(Raw!$X134&gt;$C$9,IF(Raw!$X134&lt;$A$9,Raw!R134,-999),-999),-999),-999),-999),-999)</f>
        <v>3.5392E-2</v>
      </c>
      <c r="L134" s="9">
        <f>IF(Raw!$G134&gt;$C$8,IF(Raw!$Q134&gt;$C$8,IF(Raw!$N134&gt;$C$9,IF(Raw!$N134&lt;$A$9,IF(Raw!$X134&gt;$C$9,IF(Raw!$X134&lt;$A$9,Raw!S134,-999),-999),-999),-999),-999),-999)</f>
        <v>5.5037999999999997E-2</v>
      </c>
      <c r="M134" s="9">
        <f>Raw!Q134</f>
        <v>0.86501099999999997</v>
      </c>
      <c r="N134" s="9">
        <f>IF(Raw!$G134&gt;$C$8,IF(Raw!$Q134&gt;$C$8,IF(Raw!$N134&gt;$C$9,IF(Raw!$N134&lt;$A$9,IF(Raw!$X134&gt;$C$9,IF(Raw!$X134&lt;$A$9,Raw!V134,-999),-999),-999),-999),-999),-999)</f>
        <v>731.4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1987</v>
      </c>
      <c r="R134" s="9">
        <f t="shared" si="20"/>
        <v>1.6368000000000001E-2</v>
      </c>
      <c r="S134" s="9">
        <f t="shared" si="21"/>
        <v>0.34307992202729043</v>
      </c>
      <c r="T134" s="9">
        <f t="shared" si="22"/>
        <v>1.9645999999999997E-2</v>
      </c>
      <c r="U134" s="9">
        <f t="shared" si="23"/>
        <v>0.35695337766633961</v>
      </c>
      <c r="V134" s="15">
        <f t="shared" si="16"/>
        <v>0</v>
      </c>
      <c r="X134" s="11">
        <f t="shared" si="24"/>
        <v>0</v>
      </c>
      <c r="Y134" s="11">
        <f t="shared" si="25"/>
        <v>4.9549999999999994E-18</v>
      </c>
      <c r="Z134" s="11">
        <f t="shared" si="26"/>
        <v>1.3339999999999999E-3</v>
      </c>
      <c r="AA134" s="16">
        <f t="shared" si="27"/>
        <v>0</v>
      </c>
      <c r="AB134" s="9">
        <f t="shared" si="17"/>
        <v>3.5392E-2</v>
      </c>
      <c r="AC134" s="9">
        <f t="shared" si="18"/>
        <v>1</v>
      </c>
      <c r="AD134" s="15">
        <f t="shared" si="19"/>
        <v>0</v>
      </c>
      <c r="AE134" s="3">
        <f t="shared" si="28"/>
        <v>596.58199999999977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0.14332175925925925</v>
      </c>
      <c r="C135" s="15">
        <f>Raw!C135</f>
        <v>100.2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0.873444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0.922373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0.14337962962962963</v>
      </c>
      <c r="C136" s="15">
        <f>Raw!C136</f>
        <v>101.6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3.2096E-2</v>
      </c>
      <c r="F136" s="9">
        <f>IF(Raw!$G136&gt;$C$8,IF(Raw!$Q136&gt;$C$8,IF(Raw!$N136&gt;$C$9,IF(Raw!$N136&lt;$A$9,IF(Raw!$X136&gt;$C$9,IF(Raw!$X136&lt;$A$9,Raw!I136,-999),-999),-999),-999),-999),-999)</f>
        <v>4.9156999999999999E-2</v>
      </c>
      <c r="G136" s="9">
        <f>Raw!G136</f>
        <v>0.81932000000000005</v>
      </c>
      <c r="H136" s="9">
        <f>IF(Raw!$G136&gt;$C$8,IF(Raw!$Q136&gt;$C$8,IF(Raw!$N136&gt;$C$9,IF(Raw!$N136&lt;$A$9,IF(Raw!$X136&gt;$C$9,IF(Raw!$X136&lt;$A$9,Raw!L136,-999),-999),-999),-999),-999),-999)</f>
        <v>412.8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1219</v>
      </c>
      <c r="K136" s="9">
        <f>IF(Raw!$G136&gt;$C$8,IF(Raw!$Q136&gt;$C$8,IF(Raw!$N136&gt;$C$9,IF(Raw!$N136&lt;$A$9,IF(Raw!$X136&gt;$C$9,IF(Raw!$X136&lt;$A$9,Raw!R136,-999),-999),-999),-999),-999),-999)</f>
        <v>3.4653000000000003E-2</v>
      </c>
      <c r="L136" s="9">
        <f>IF(Raw!$G136&gt;$C$8,IF(Raw!$Q136&gt;$C$8,IF(Raw!$N136&gt;$C$9,IF(Raw!$N136&lt;$A$9,IF(Raw!$X136&gt;$C$9,IF(Raw!$X136&lt;$A$9,Raw!S136,-999),-999),-999),-999),-999),-999)</f>
        <v>5.0030999999999999E-2</v>
      </c>
      <c r="M136" s="9">
        <f>Raw!Q136</f>
        <v>0.84055500000000005</v>
      </c>
      <c r="N136" s="9">
        <f>IF(Raw!$G136&gt;$C$8,IF(Raw!$Q136&gt;$C$8,IF(Raw!$N136&gt;$C$9,IF(Raw!$N136&lt;$A$9,IF(Raw!$X136&gt;$C$9,IF(Raw!$X136&lt;$A$9,Raw!V136,-999),-999),-999),-999),-999),-999)</f>
        <v>495.5</v>
      </c>
      <c r="O136" s="9">
        <f>IF(Raw!$G136&gt;$C$8,IF(Raw!$Q136&gt;$C$8,IF(Raw!$N136&gt;$C$9,IF(Raw!$N136&lt;$A$9,IF(Raw!$X136&gt;$C$9,IF(Raw!$X136&lt;$A$9,Raw!W136,-999),-999),-999),-999),-999),-999)</f>
        <v>3.5875999999999998E-2</v>
      </c>
      <c r="P136" s="9">
        <f>IF(Raw!$G136&gt;$C$8,IF(Raw!$Q136&gt;$C$8,IF(Raw!$N136&gt;$C$9,IF(Raw!$N136&lt;$A$9,IF(Raw!$X136&gt;$C$9,IF(Raw!$X136&lt;$A$9,Raw!X136,-999),-999),-999),-999),-999),-999)</f>
        <v>1148</v>
      </c>
      <c r="R136" s="9">
        <f t="shared" si="20"/>
        <v>1.7061E-2</v>
      </c>
      <c r="S136" s="9">
        <f t="shared" si="21"/>
        <v>0.34707162764204486</v>
      </c>
      <c r="T136" s="9">
        <f t="shared" si="22"/>
        <v>1.5377999999999996E-2</v>
      </c>
      <c r="U136" s="9">
        <f t="shared" si="23"/>
        <v>0.30736943095280916</v>
      </c>
      <c r="V136" s="15">
        <f t="shared" si="16"/>
        <v>0</v>
      </c>
      <c r="X136" s="11">
        <f t="shared" si="24"/>
        <v>0</v>
      </c>
      <c r="Y136" s="11">
        <f t="shared" si="25"/>
        <v>4.1279999999999999E-18</v>
      </c>
      <c r="Z136" s="11">
        <f t="shared" si="26"/>
        <v>1.219E-3</v>
      </c>
      <c r="AA136" s="16">
        <f t="shared" si="27"/>
        <v>0</v>
      </c>
      <c r="AB136" s="9">
        <f t="shared" si="17"/>
        <v>3.4653000000000003E-2</v>
      </c>
      <c r="AC136" s="9">
        <f t="shared" si="18"/>
        <v>1</v>
      </c>
      <c r="AD136" s="15">
        <f t="shared" si="19"/>
        <v>0</v>
      </c>
      <c r="AE136" s="3">
        <f t="shared" si="28"/>
        <v>497.01119999999986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0.14344907407407406</v>
      </c>
      <c r="C137" s="15">
        <f>Raw!C137</f>
        <v>103.1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3.6823000000000002E-2</v>
      </c>
      <c r="F137" s="9">
        <f>IF(Raw!$G137&gt;$C$8,IF(Raw!$Q137&gt;$C$8,IF(Raw!$N137&gt;$C$9,IF(Raw!$N137&lt;$A$9,IF(Raw!$X137&gt;$C$9,IF(Raw!$X137&lt;$A$9,Raw!I137,-999),-999),-999),-999),-999),-999)</f>
        <v>6.2559000000000003E-2</v>
      </c>
      <c r="G137" s="9">
        <f>Raw!G137</f>
        <v>0.85792900000000005</v>
      </c>
      <c r="H137" s="9">
        <f>IF(Raw!$G137&gt;$C$8,IF(Raw!$Q137&gt;$C$8,IF(Raw!$N137&gt;$C$9,IF(Raw!$N137&lt;$A$9,IF(Raw!$X137&gt;$C$9,IF(Raw!$X137&lt;$A$9,Raw!L137,-999),-999),-999),-999),-999),-999)</f>
        <v>432.4</v>
      </c>
      <c r="I137" s="9">
        <f>IF(Raw!$G137&gt;$C$8,IF(Raw!$Q137&gt;$C$8,IF(Raw!$N137&gt;$C$9,IF(Raw!$N137&lt;$A$9,IF(Raw!$X137&gt;$C$9,IF(Raw!$X137&lt;$A$9,Raw!M137,-999),-999),-999),-999),-999),-999)</f>
        <v>2.4390000000000002E-3</v>
      </c>
      <c r="J137" s="9">
        <f>IF(Raw!$G137&gt;$C$8,IF(Raw!$Q137&gt;$C$8,IF(Raw!$N137&gt;$C$9,IF(Raw!$N137&lt;$A$9,IF(Raw!$X137&gt;$C$9,IF(Raw!$X137&lt;$A$9,Raw!N137,-999),-999),-999),-999),-999),-999)</f>
        <v>870</v>
      </c>
      <c r="K137" s="9">
        <f>IF(Raw!$G137&gt;$C$8,IF(Raw!$Q137&gt;$C$8,IF(Raw!$N137&gt;$C$9,IF(Raw!$N137&lt;$A$9,IF(Raw!$X137&gt;$C$9,IF(Raw!$X137&lt;$A$9,Raw!R137,-999),-999),-999),-999),-999),-999)</f>
        <v>3.8684999999999997E-2</v>
      </c>
      <c r="L137" s="9">
        <f>IF(Raw!$G137&gt;$C$8,IF(Raw!$Q137&gt;$C$8,IF(Raw!$N137&gt;$C$9,IF(Raw!$N137&lt;$A$9,IF(Raw!$X137&gt;$C$9,IF(Raw!$X137&lt;$A$9,Raw!S137,-999),-999),-999),-999),-999),-999)</f>
        <v>5.9857E-2</v>
      </c>
      <c r="M137" s="9">
        <f>Raw!Q137</f>
        <v>0.88234100000000004</v>
      </c>
      <c r="N137" s="9">
        <f>IF(Raw!$G137&gt;$C$8,IF(Raw!$Q137&gt;$C$8,IF(Raw!$N137&gt;$C$9,IF(Raw!$N137&lt;$A$9,IF(Raw!$X137&gt;$C$9,IF(Raw!$X137&lt;$A$9,Raw!V137,-999),-999),-999),-999),-999),-999)</f>
        <v>728.9</v>
      </c>
      <c r="O137" s="9">
        <f>IF(Raw!$G137&gt;$C$8,IF(Raw!$Q137&gt;$C$8,IF(Raw!$N137&gt;$C$9,IF(Raw!$N137&lt;$A$9,IF(Raw!$X137&gt;$C$9,IF(Raw!$X137&lt;$A$9,Raw!W137,-999),-999),-999),-999),-999),-999)</f>
        <v>0.36838100000000001</v>
      </c>
      <c r="P137" s="9">
        <f>IF(Raw!$G137&gt;$C$8,IF(Raw!$Q137&gt;$C$8,IF(Raw!$N137&gt;$C$9,IF(Raw!$N137&lt;$A$9,IF(Raw!$X137&gt;$C$9,IF(Raw!$X137&lt;$A$9,Raw!X137,-999),-999),-999),-999),-999),-999)</f>
        <v>1456</v>
      </c>
      <c r="R137" s="9">
        <f t="shared" si="20"/>
        <v>2.5736000000000002E-2</v>
      </c>
      <c r="S137" s="9">
        <f t="shared" si="21"/>
        <v>0.41138765005834493</v>
      </c>
      <c r="T137" s="9">
        <f t="shared" si="22"/>
        <v>2.1172000000000003E-2</v>
      </c>
      <c r="U137" s="9">
        <f t="shared" si="23"/>
        <v>0.35370967472476073</v>
      </c>
      <c r="V137" s="15">
        <f t="shared" si="16"/>
        <v>0</v>
      </c>
      <c r="X137" s="11">
        <f t="shared" si="24"/>
        <v>0</v>
      </c>
      <c r="Y137" s="11">
        <f t="shared" si="25"/>
        <v>4.3239999999999995E-18</v>
      </c>
      <c r="Z137" s="11">
        <f t="shared" si="26"/>
        <v>8.7000000000000001E-4</v>
      </c>
      <c r="AA137" s="16">
        <f t="shared" si="27"/>
        <v>0</v>
      </c>
      <c r="AB137" s="9">
        <f t="shared" si="17"/>
        <v>3.8684999999999997E-2</v>
      </c>
      <c r="AC137" s="9">
        <f t="shared" si="18"/>
        <v>1</v>
      </c>
      <c r="AD137" s="15">
        <f t="shared" si="19"/>
        <v>0</v>
      </c>
      <c r="AE137" s="3">
        <f t="shared" si="28"/>
        <v>520.60959999999977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0.14350694444444445</v>
      </c>
      <c r="C138" s="15">
        <f>Raw!C138</f>
        <v>104.5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3.3721000000000001E-2</v>
      </c>
      <c r="F138" s="9">
        <f>IF(Raw!$G138&gt;$C$8,IF(Raw!$Q138&gt;$C$8,IF(Raw!$N138&gt;$C$9,IF(Raw!$N138&lt;$A$9,IF(Raw!$X138&gt;$C$9,IF(Raw!$X138&lt;$A$9,Raw!I138,-999),-999),-999),-999),-999),-999)</f>
        <v>5.3670000000000002E-2</v>
      </c>
      <c r="G138" s="9">
        <f>Raw!G138</f>
        <v>0.817299</v>
      </c>
      <c r="H138" s="9">
        <f>IF(Raw!$G138&gt;$C$8,IF(Raw!$Q138&gt;$C$8,IF(Raw!$N138&gt;$C$9,IF(Raw!$N138&lt;$A$9,IF(Raw!$X138&gt;$C$9,IF(Raw!$X138&lt;$A$9,Raw!L138,-999),-999),-999),-999),-999),-999)</f>
        <v>608.20000000000005</v>
      </c>
      <c r="I138" s="9">
        <f>IF(Raw!$G138&gt;$C$8,IF(Raw!$Q138&gt;$C$8,IF(Raw!$N138&gt;$C$9,IF(Raw!$N138&lt;$A$9,IF(Raw!$X138&gt;$C$9,IF(Raw!$X138&lt;$A$9,Raw!M138,-999),-999),-999),-999),-999),-999)</f>
        <v>2.7983000000000001E-2</v>
      </c>
      <c r="J138" s="9">
        <f>IF(Raw!$G138&gt;$C$8,IF(Raw!$Q138&gt;$C$8,IF(Raw!$N138&gt;$C$9,IF(Raw!$N138&lt;$A$9,IF(Raw!$X138&gt;$C$9,IF(Raw!$X138&lt;$A$9,Raw!N138,-999),-999),-999),-999),-999),-999)</f>
        <v>7821</v>
      </c>
      <c r="K138" s="9">
        <f>IF(Raw!$G138&gt;$C$8,IF(Raw!$Q138&gt;$C$8,IF(Raw!$N138&gt;$C$9,IF(Raw!$N138&lt;$A$9,IF(Raw!$X138&gt;$C$9,IF(Raw!$X138&lt;$A$9,Raw!R138,-999),-999),-999),-999),-999),-999)</f>
        <v>4.3309E-2</v>
      </c>
      <c r="L138" s="9">
        <f>IF(Raw!$G138&gt;$C$8,IF(Raw!$Q138&gt;$C$8,IF(Raw!$N138&gt;$C$9,IF(Raw!$N138&lt;$A$9,IF(Raw!$X138&gt;$C$9,IF(Raw!$X138&lt;$A$9,Raw!S138,-999),-999),-999),-999),-999),-999)</f>
        <v>6.5058000000000005E-2</v>
      </c>
      <c r="M138" s="9">
        <f>Raw!Q138</f>
        <v>0.87997400000000003</v>
      </c>
      <c r="N138" s="9">
        <f>IF(Raw!$G138&gt;$C$8,IF(Raw!$Q138&gt;$C$8,IF(Raw!$N138&gt;$C$9,IF(Raw!$N138&lt;$A$9,IF(Raw!$X138&gt;$C$9,IF(Raw!$X138&lt;$A$9,Raw!V138,-999),-999),-999),-999),-999),-999)</f>
        <v>553.1</v>
      </c>
      <c r="O138" s="9">
        <f>IF(Raw!$G138&gt;$C$8,IF(Raw!$Q138&gt;$C$8,IF(Raw!$N138&gt;$C$9,IF(Raw!$N138&lt;$A$9,IF(Raw!$X138&gt;$C$9,IF(Raw!$X138&lt;$A$9,Raw!W138,-999),-999),-999),-999),-999),-999)</f>
        <v>0.35747299999999999</v>
      </c>
      <c r="P138" s="9">
        <f>IF(Raw!$G138&gt;$C$8,IF(Raw!$Q138&gt;$C$8,IF(Raw!$N138&gt;$C$9,IF(Raw!$N138&lt;$A$9,IF(Raw!$X138&gt;$C$9,IF(Raw!$X138&lt;$A$9,Raw!X138,-999),-999),-999),-999),-999),-999)</f>
        <v>515</v>
      </c>
      <c r="R138" s="9">
        <f t="shared" si="20"/>
        <v>1.9949000000000001E-2</v>
      </c>
      <c r="S138" s="9">
        <f t="shared" si="21"/>
        <v>0.37169741009875162</v>
      </c>
      <c r="T138" s="9">
        <f t="shared" si="22"/>
        <v>2.1749000000000004E-2</v>
      </c>
      <c r="U138" s="9">
        <f t="shared" si="23"/>
        <v>0.33430170002151932</v>
      </c>
      <c r="V138" s="15">
        <f t="shared" si="16"/>
        <v>0</v>
      </c>
      <c r="X138" s="11">
        <f t="shared" si="24"/>
        <v>0</v>
      </c>
      <c r="Y138" s="11">
        <f t="shared" si="25"/>
        <v>6.0820000000000005E-18</v>
      </c>
      <c r="Z138" s="11">
        <f t="shared" si="26"/>
        <v>7.8209999999999998E-3</v>
      </c>
      <c r="AA138" s="16">
        <f t="shared" si="27"/>
        <v>0</v>
      </c>
      <c r="AB138" s="9">
        <f t="shared" si="17"/>
        <v>4.3309E-2</v>
      </c>
      <c r="AC138" s="9">
        <f t="shared" si="18"/>
        <v>1</v>
      </c>
      <c r="AD138" s="15">
        <f t="shared" si="19"/>
        <v>0</v>
      </c>
      <c r="AE138" s="3">
        <f t="shared" si="28"/>
        <v>732.27279999999985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0.14356481481481481</v>
      </c>
      <c r="C139" s="15">
        <f>Raw!C139</f>
        <v>106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3.6026000000000002E-2</v>
      </c>
      <c r="F139" s="9">
        <f>IF(Raw!$G139&gt;$C$8,IF(Raw!$Q139&gt;$C$8,IF(Raw!$N139&gt;$C$9,IF(Raw!$N139&lt;$A$9,IF(Raw!$X139&gt;$C$9,IF(Raw!$X139&lt;$A$9,Raw!I139,-999),-999),-999),-999),-999),-999)</f>
        <v>5.0169999999999999E-2</v>
      </c>
      <c r="G139" s="9">
        <f>Raw!G139</f>
        <v>0.81848100000000001</v>
      </c>
      <c r="H139" s="9">
        <f>IF(Raw!$G139&gt;$C$8,IF(Raw!$Q139&gt;$C$8,IF(Raw!$N139&gt;$C$9,IF(Raw!$N139&lt;$A$9,IF(Raw!$X139&gt;$C$9,IF(Raw!$X139&lt;$A$9,Raw!L139,-999),-999),-999),-999),-999),-999)</f>
        <v>425.9</v>
      </c>
      <c r="I139" s="9">
        <f>IF(Raw!$G139&gt;$C$8,IF(Raw!$Q139&gt;$C$8,IF(Raw!$N139&gt;$C$9,IF(Raw!$N139&lt;$A$9,IF(Raw!$X139&gt;$C$9,IF(Raw!$X139&lt;$A$9,Raw!M139,-999),-999),-999),-999),-999),-999)</f>
        <v>0.45591999999999999</v>
      </c>
      <c r="J139" s="9">
        <f>IF(Raw!$G139&gt;$C$8,IF(Raw!$Q139&gt;$C$8,IF(Raw!$N139&gt;$C$9,IF(Raw!$N139&lt;$A$9,IF(Raw!$X139&gt;$C$9,IF(Raw!$X139&lt;$A$9,Raw!N139,-999),-999),-999),-999),-999),-999)</f>
        <v>1596</v>
      </c>
      <c r="K139" s="9">
        <f>IF(Raw!$G139&gt;$C$8,IF(Raw!$Q139&gt;$C$8,IF(Raw!$N139&gt;$C$9,IF(Raw!$N139&lt;$A$9,IF(Raw!$X139&gt;$C$9,IF(Raw!$X139&lt;$A$9,Raw!R139,-999),-999),-999),-999),-999),-999)</f>
        <v>8.9124999999999996E-2</v>
      </c>
      <c r="L139" s="9">
        <f>IF(Raw!$G139&gt;$C$8,IF(Raw!$Q139&gt;$C$8,IF(Raw!$N139&gt;$C$9,IF(Raw!$N139&lt;$A$9,IF(Raw!$X139&gt;$C$9,IF(Raw!$X139&lt;$A$9,Raw!S139,-999),-999),-999),-999),-999),-999)</f>
        <v>0.184612</v>
      </c>
      <c r="M139" s="9">
        <f>Raw!Q139</f>
        <v>0.983707</v>
      </c>
      <c r="N139" s="9">
        <f>IF(Raw!$G139&gt;$C$8,IF(Raw!$Q139&gt;$C$8,IF(Raw!$N139&gt;$C$9,IF(Raw!$N139&lt;$A$9,IF(Raw!$X139&gt;$C$9,IF(Raw!$X139&lt;$A$9,Raw!V139,-999),-999),-999),-999),-999),-999)</f>
        <v>406.3</v>
      </c>
      <c r="O139" s="9">
        <f>IF(Raw!$G139&gt;$C$8,IF(Raw!$Q139&gt;$C$8,IF(Raw!$N139&gt;$C$9,IF(Raw!$N139&lt;$A$9,IF(Raw!$X139&gt;$C$9,IF(Raw!$X139&lt;$A$9,Raw!W139,-999),-999),-999),-999),-999),-999)</f>
        <v>3.5875999999999998E-2</v>
      </c>
      <c r="P139" s="9">
        <f>IF(Raw!$G139&gt;$C$8,IF(Raw!$Q139&gt;$C$8,IF(Raw!$N139&gt;$C$9,IF(Raw!$N139&lt;$A$9,IF(Raw!$X139&gt;$C$9,IF(Raw!$X139&lt;$A$9,Raw!X139,-999),-999),-999),-999),-999),-999)</f>
        <v>978</v>
      </c>
      <c r="R139" s="9">
        <f t="shared" si="20"/>
        <v>1.4143999999999997E-2</v>
      </c>
      <c r="S139" s="9">
        <f t="shared" si="21"/>
        <v>0.28192146701215859</v>
      </c>
      <c r="T139" s="9">
        <f t="shared" si="22"/>
        <v>9.5487000000000002E-2</v>
      </c>
      <c r="U139" s="9">
        <f t="shared" si="23"/>
        <v>0.51723073256343033</v>
      </c>
      <c r="V139" s="15">
        <f t="shared" si="16"/>
        <v>0</v>
      </c>
      <c r="X139" s="11">
        <f t="shared" si="24"/>
        <v>0</v>
      </c>
      <c r="Y139" s="11">
        <f t="shared" si="25"/>
        <v>4.2589999999999994E-18</v>
      </c>
      <c r="Z139" s="11">
        <f t="shared" si="26"/>
        <v>1.596E-3</v>
      </c>
      <c r="AA139" s="16">
        <f t="shared" si="27"/>
        <v>0</v>
      </c>
      <c r="AB139" s="9">
        <f t="shared" si="17"/>
        <v>8.9124999999999996E-2</v>
      </c>
      <c r="AC139" s="9">
        <f t="shared" si="18"/>
        <v>1</v>
      </c>
      <c r="AD139" s="15">
        <f t="shared" si="19"/>
        <v>0</v>
      </c>
      <c r="AE139" s="3">
        <f t="shared" si="28"/>
        <v>512.78359999999975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0.14363425925925924</v>
      </c>
      <c r="C140" s="15">
        <f>Raw!C140</f>
        <v>107.6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4.4118999999999998E-2</v>
      </c>
      <c r="F140" s="9">
        <f>IF(Raw!$G140&gt;$C$8,IF(Raw!$Q140&gt;$C$8,IF(Raw!$N140&gt;$C$9,IF(Raw!$N140&lt;$A$9,IF(Raw!$X140&gt;$C$9,IF(Raw!$X140&lt;$A$9,Raw!I140,-999),-999),-999),-999),-999),-999)</f>
        <v>7.5847999999999999E-2</v>
      </c>
      <c r="G140" s="9">
        <f>Raw!G140</f>
        <v>0.93489299999999997</v>
      </c>
      <c r="H140" s="9">
        <f>IF(Raw!$G140&gt;$C$8,IF(Raw!$Q140&gt;$C$8,IF(Raw!$N140&gt;$C$9,IF(Raw!$N140&lt;$A$9,IF(Raw!$X140&gt;$C$9,IF(Raw!$X140&lt;$A$9,Raw!L140,-999),-999),-999),-999),-999),-999)</f>
        <v>563.6</v>
      </c>
      <c r="I140" s="9">
        <f>IF(Raw!$G140&gt;$C$8,IF(Raw!$Q140&gt;$C$8,IF(Raw!$N140&gt;$C$9,IF(Raw!$N140&lt;$A$9,IF(Raw!$X140&gt;$C$9,IF(Raw!$X140&lt;$A$9,Raw!M140,-999),-999),-999),-999),-999),-999)</f>
        <v>0.17263800000000001</v>
      </c>
      <c r="J140" s="9">
        <f>IF(Raw!$G140&gt;$C$8,IF(Raw!$Q140&gt;$C$8,IF(Raw!$N140&gt;$C$9,IF(Raw!$N140&lt;$A$9,IF(Raw!$X140&gt;$C$9,IF(Raw!$X140&lt;$A$9,Raw!N140,-999),-999),-999),-999),-999),-999)</f>
        <v>1157</v>
      </c>
      <c r="K140" s="9">
        <f>IF(Raw!$G140&gt;$C$8,IF(Raw!$Q140&gt;$C$8,IF(Raw!$N140&gt;$C$9,IF(Raw!$N140&lt;$A$9,IF(Raw!$X140&gt;$C$9,IF(Raw!$X140&lt;$A$9,Raw!R140,-999),-999),-999),-999),-999),-999)</f>
        <v>0.15772600000000001</v>
      </c>
      <c r="L140" s="9">
        <f>IF(Raw!$G140&gt;$C$8,IF(Raw!$Q140&gt;$C$8,IF(Raw!$N140&gt;$C$9,IF(Raw!$N140&lt;$A$9,IF(Raw!$X140&gt;$C$9,IF(Raw!$X140&lt;$A$9,Raw!S140,-999),-999),-999),-999),-999),-999)</f>
        <v>0.28005600000000003</v>
      </c>
      <c r="M140" s="9">
        <f>Raw!Q140</f>
        <v>0.98206199999999999</v>
      </c>
      <c r="N140" s="9">
        <f>IF(Raw!$G140&gt;$C$8,IF(Raw!$Q140&gt;$C$8,IF(Raw!$N140&gt;$C$9,IF(Raw!$N140&lt;$A$9,IF(Raw!$X140&gt;$C$9,IF(Raw!$X140&lt;$A$9,Raw!V140,-999),-999),-999),-999),-999),-999)</f>
        <v>665.8</v>
      </c>
      <c r="O140" s="9">
        <f>IF(Raw!$G140&gt;$C$8,IF(Raw!$Q140&gt;$C$8,IF(Raw!$N140&gt;$C$9,IF(Raw!$N140&lt;$A$9,IF(Raw!$X140&gt;$C$9,IF(Raw!$X140&lt;$A$9,Raw!W140,-999),-999),-999),-999),-999),-999)</f>
        <v>6.4434000000000005E-2</v>
      </c>
      <c r="P140" s="9">
        <f>IF(Raw!$G140&gt;$C$8,IF(Raw!$Q140&gt;$C$8,IF(Raw!$N140&gt;$C$9,IF(Raw!$N140&lt;$A$9,IF(Raw!$X140&gt;$C$9,IF(Raw!$X140&lt;$A$9,Raw!X140,-999),-999),-999),-999),-999),-999)</f>
        <v>568</v>
      </c>
      <c r="R140" s="9">
        <f t="shared" si="20"/>
        <v>3.1729E-2</v>
      </c>
      <c r="S140" s="9">
        <f t="shared" si="21"/>
        <v>0.41832348908343003</v>
      </c>
      <c r="T140" s="9">
        <f t="shared" si="22"/>
        <v>0.12233000000000002</v>
      </c>
      <c r="U140" s="9">
        <f t="shared" si="23"/>
        <v>0.43680549604364843</v>
      </c>
      <c r="V140" s="15">
        <f t="shared" si="16"/>
        <v>0</v>
      </c>
      <c r="X140" s="11">
        <f t="shared" si="24"/>
        <v>0</v>
      </c>
      <c r="Y140" s="11">
        <f t="shared" si="25"/>
        <v>5.6359999999999999E-18</v>
      </c>
      <c r="Z140" s="11">
        <f t="shared" si="26"/>
        <v>1.157E-3</v>
      </c>
      <c r="AA140" s="16">
        <f t="shared" si="27"/>
        <v>0</v>
      </c>
      <c r="AB140" s="9">
        <f t="shared" si="17"/>
        <v>0.15772600000000001</v>
      </c>
      <c r="AC140" s="9">
        <f t="shared" si="18"/>
        <v>1</v>
      </c>
      <c r="AD140" s="15">
        <f t="shared" si="19"/>
        <v>0</v>
      </c>
      <c r="AE140" s="3">
        <f t="shared" si="28"/>
        <v>678.57439999999986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0.14369212962962963</v>
      </c>
      <c r="C141" s="15">
        <f>Raw!C141</f>
        <v>109.3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0.834063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0.78440200000000004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0.14376157407407408</v>
      </c>
      <c r="C142" s="15">
        <f>Raw!C142</f>
        <v>110.7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0.81371199999999999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0.83343199999999995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0.14381944444444444</v>
      </c>
      <c r="C143" s="15">
        <f>Raw!C143</f>
        <v>111.8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0.69697200000000004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0.76100000000000001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0.14388888888888887</v>
      </c>
      <c r="C144" s="15">
        <f>Raw!C144</f>
        <v>113.8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0.84585299999999997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0.79388999999999998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0.14394675925925926</v>
      </c>
      <c r="C145" s="15">
        <f>Raw!C145</f>
        <v>115.3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3.4700000000000002E-2</v>
      </c>
      <c r="F145" s="9">
        <f>IF(Raw!$G145&gt;$C$8,IF(Raw!$Q145&gt;$C$8,IF(Raw!$N145&gt;$C$9,IF(Raw!$N145&lt;$A$9,IF(Raw!$X145&gt;$C$9,IF(Raw!$X145&lt;$A$9,Raw!I145,-999),-999),-999),-999),-999),-999)</f>
        <v>5.5848000000000002E-2</v>
      </c>
      <c r="G145" s="9">
        <f>Raw!G145</f>
        <v>0.89241999999999999</v>
      </c>
      <c r="H145" s="9">
        <f>IF(Raw!$G145&gt;$C$8,IF(Raw!$Q145&gt;$C$8,IF(Raw!$N145&gt;$C$9,IF(Raw!$N145&lt;$A$9,IF(Raw!$X145&gt;$C$9,IF(Raw!$X145&lt;$A$9,Raw!L145,-999),-999),-999),-999),-999),-999)</f>
        <v>442.9</v>
      </c>
      <c r="I145" s="9">
        <f>IF(Raw!$G145&gt;$C$8,IF(Raw!$Q145&gt;$C$8,IF(Raw!$N145&gt;$C$9,IF(Raw!$N145&lt;$A$9,IF(Raw!$X145&gt;$C$9,IF(Raw!$X145&lt;$A$9,Raw!M145,-999),-999),-999),-999),-999),-999)</f>
        <v>0.17263800000000001</v>
      </c>
      <c r="J145" s="9">
        <f>IF(Raw!$G145&gt;$C$8,IF(Raw!$Q145&gt;$C$8,IF(Raw!$N145&gt;$C$9,IF(Raw!$N145&lt;$A$9,IF(Raw!$X145&gt;$C$9,IF(Raw!$X145&lt;$A$9,Raw!N145,-999),-999),-999),-999),-999),-999)</f>
        <v>2021</v>
      </c>
      <c r="K145" s="9">
        <f>IF(Raw!$G145&gt;$C$8,IF(Raw!$Q145&gt;$C$8,IF(Raw!$N145&gt;$C$9,IF(Raw!$N145&lt;$A$9,IF(Raw!$X145&gt;$C$9,IF(Raw!$X145&lt;$A$9,Raw!R145,-999),-999),-999),-999),-999),-999)</f>
        <v>2.9028999999999999E-2</v>
      </c>
      <c r="L145" s="9">
        <f>IF(Raw!$G145&gt;$C$8,IF(Raw!$Q145&gt;$C$8,IF(Raw!$N145&gt;$C$9,IF(Raw!$N145&lt;$A$9,IF(Raw!$X145&gt;$C$9,IF(Raw!$X145&lt;$A$9,Raw!S145,-999),-999),-999),-999),-999),-999)</f>
        <v>4.3390999999999999E-2</v>
      </c>
      <c r="M145" s="9">
        <f>Raw!Q145</f>
        <v>0.84342099999999998</v>
      </c>
      <c r="N145" s="9">
        <f>IF(Raw!$G145&gt;$C$8,IF(Raw!$Q145&gt;$C$8,IF(Raw!$N145&gt;$C$9,IF(Raw!$N145&lt;$A$9,IF(Raw!$X145&gt;$C$9,IF(Raw!$X145&lt;$A$9,Raw!V145,-999),-999),-999),-999),-999),-999)</f>
        <v>570.1</v>
      </c>
      <c r="O145" s="9">
        <f>IF(Raw!$G145&gt;$C$8,IF(Raw!$Q145&gt;$C$8,IF(Raw!$N145&gt;$C$9,IF(Raw!$N145&lt;$A$9,IF(Raw!$X145&gt;$C$9,IF(Raw!$X145&lt;$A$9,Raw!W145,-999),-999),-999),-999),-999),-999)</f>
        <v>2.4390000000000002E-3</v>
      </c>
      <c r="P145" s="9">
        <f>IF(Raw!$G145&gt;$C$8,IF(Raw!$Q145&gt;$C$8,IF(Raw!$N145&gt;$C$9,IF(Raw!$N145&lt;$A$9,IF(Raw!$X145&gt;$C$9,IF(Raw!$X145&lt;$A$9,Raw!X145,-999),-999),-999),-999),-999),-999)</f>
        <v>1327</v>
      </c>
      <c r="R145" s="9">
        <f t="shared" si="36"/>
        <v>2.1148E-2</v>
      </c>
      <c r="S145" s="9">
        <f t="shared" si="37"/>
        <v>0.37867067755335909</v>
      </c>
      <c r="T145" s="9">
        <f t="shared" si="38"/>
        <v>1.4362E-2</v>
      </c>
      <c r="U145" s="9">
        <f t="shared" si="39"/>
        <v>0.33099029752713699</v>
      </c>
      <c r="V145" s="15">
        <f t="shared" si="32"/>
        <v>0</v>
      </c>
      <c r="X145" s="11">
        <f t="shared" si="40"/>
        <v>0</v>
      </c>
      <c r="Y145" s="11">
        <f t="shared" si="41"/>
        <v>4.4289999999999993E-18</v>
      </c>
      <c r="Z145" s="11">
        <f t="shared" si="42"/>
        <v>2.0209999999999998E-3</v>
      </c>
      <c r="AA145" s="16">
        <f t="shared" si="43"/>
        <v>0</v>
      </c>
      <c r="AB145" s="9">
        <f t="shared" si="33"/>
        <v>2.9028999999999999E-2</v>
      </c>
      <c r="AC145" s="9">
        <f t="shared" si="34"/>
        <v>1</v>
      </c>
      <c r="AD145" s="15">
        <f t="shared" si="35"/>
        <v>0</v>
      </c>
      <c r="AE145" s="3">
        <f t="shared" si="44"/>
        <v>533.25159999999983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0.14401620370370369</v>
      </c>
      <c r="C146" s="15">
        <f>Raw!C146</f>
        <v>116.4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0.98403600000000002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0.77021099999999998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0.14407407407407408</v>
      </c>
      <c r="C147" s="15">
        <f>Raw!C147</f>
        <v>118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0.89582899999999999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0.656995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0.14413194444444444</v>
      </c>
      <c r="C148" s="15">
        <f>Raw!C148</f>
        <v>119.5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0.82552599999999998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0.77032900000000004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0.14420138888888889</v>
      </c>
      <c r="C149" s="15">
        <f>Raw!C149</f>
        <v>120.7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0.61589000000000005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0.65065799999999996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0.14425925925925925</v>
      </c>
      <c r="C150" s="15">
        <f>Raw!C150</f>
        <v>122.2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0.77217899999999995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0.803392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0.14432870370370371</v>
      </c>
      <c r="C151" s="15">
        <f>Raw!C151</f>
        <v>123.8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0.92732099999999995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0.75726199999999999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0.14438657407407407</v>
      </c>
      <c r="C152" s="15">
        <f>Raw!C152</f>
        <v>124.9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0.98038499999999995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0.79142500000000005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0.14445601851851853</v>
      </c>
      <c r="C153" s="15">
        <f>Raw!C153</f>
        <v>126.6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0.82096400000000003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0.78379100000000002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0.14451388888888889</v>
      </c>
      <c r="C154" s="15">
        <f>Raw!C154</f>
        <v>128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0.77105400000000002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0.87878500000000004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0.14458333333333331</v>
      </c>
      <c r="C155" s="15">
        <f>Raw!C155</f>
        <v>129.30000000000001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0.67878400000000005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0.69636200000000004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0.1446412037037037</v>
      </c>
      <c r="C156" s="15">
        <f>Raw!C156</f>
        <v>130.80000000000001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0.69289500000000004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0.75741800000000004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0.14471064814814816</v>
      </c>
      <c r="C157" s="15">
        <f>Raw!C157</f>
        <v>131.9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0.654748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0.72511499999999995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0.14476851851851852</v>
      </c>
      <c r="C158" s="15">
        <f>Raw!C158</f>
        <v>133.69999999999999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0.63025100000000001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0.60863199999999995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0.14482638888888888</v>
      </c>
      <c r="C159" s="15">
        <f>Raw!C159</f>
        <v>134.6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0.62057099999999998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0.71541100000000002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0.14489583333333333</v>
      </c>
      <c r="C160" s="15">
        <f>Raw!C160</f>
        <v>136.19999999999999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0.98740600000000001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0.775953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0.14495370370370372</v>
      </c>
      <c r="C161" s="15">
        <f>Raw!C161</f>
        <v>137.5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0.59835400000000005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0.463675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0.14502314814814815</v>
      </c>
      <c r="C162" s="15">
        <f>Raw!C162</f>
        <v>138.80000000000001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0.59648000000000001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0.71373500000000001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0.14508101851851851</v>
      </c>
      <c r="C163" s="15">
        <f>Raw!C163</f>
        <v>140.19999999999999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0.54534000000000005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0.68353799999999998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0.14515046296296297</v>
      </c>
      <c r="C164" s="15">
        <f>Raw!C164</f>
        <v>141.9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0.57128400000000001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0.51938499999999999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0.14520833333333333</v>
      </c>
      <c r="C165" s="15">
        <f>Raw!C165</f>
        <v>142.80000000000001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0.93491100000000005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0.39838200000000001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0.14527777777777778</v>
      </c>
      <c r="C166" s="15">
        <f>Raw!C166</f>
        <v>144.4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0.52403200000000005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0.44853900000000002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0.14533564814814814</v>
      </c>
      <c r="C167" s="15">
        <f>Raw!C167</f>
        <v>145.9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0.240781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0.35333199999999998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0.1454050925925926</v>
      </c>
      <c r="C168" s="15">
        <f>Raw!C168</f>
        <v>147.30000000000001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0.26726100000000003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0.13370699999999999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0.14546296296296296</v>
      </c>
      <c r="C169" s="15">
        <f>Raw!C169</f>
        <v>149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0.27628999999999998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0.654447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0.14552083333333335</v>
      </c>
      <c r="C170" s="15">
        <f>Raw!C170</f>
        <v>150.6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0.33720800000000001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0.45501200000000003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0.14559027777777778</v>
      </c>
      <c r="C171" s="15">
        <f>Raw!C171</f>
        <v>152.1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0.18992800000000001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0.22944800000000001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0.14564814814814817</v>
      </c>
      <c r="C172" s="15">
        <f>Raw!C172</f>
        <v>153.5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0.534775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0.183693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0.14571759259259259</v>
      </c>
      <c r="C173" s="15">
        <f>Raw!C173</f>
        <v>155.19999999999999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0.34928999999999999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0.71100799999999997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0.14577546296296295</v>
      </c>
      <c r="C174" s="15">
        <f>Raw!C174</f>
        <v>156.80000000000001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0.42481099999999999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0.94677999999999995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0.14584490740740741</v>
      </c>
      <c r="C175" s="15">
        <f>Raw!C175</f>
        <v>158.1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0.76478299999999999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0.16869000000000001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0.1459027777777778</v>
      </c>
      <c r="C176" s="15">
        <f>Raw!C176</f>
        <v>159.69999999999999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0.39815299999999998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0.53096500000000002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0.14597222222222223</v>
      </c>
      <c r="C177" s="15">
        <f>Raw!C177</f>
        <v>161.5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0.31873299999999999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0.45935799999999999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0.14603009259259259</v>
      </c>
      <c r="C178" s="15">
        <f>Raw!C178</f>
        <v>162.6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0.412582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0.29145399999999999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0.14609953703703704</v>
      </c>
      <c r="C179" s="15">
        <f>Raw!C179</f>
        <v>164.5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0.45548300000000003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0.341223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0.1461574074074074</v>
      </c>
      <c r="C180" s="15">
        <f>Raw!C180</f>
        <v>165.9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0.55549899999999997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0.231271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0.14621527777777779</v>
      </c>
      <c r="C181" s="15">
        <f>Raw!C181</f>
        <v>167.4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0.33379999999999999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0.49626799999999999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0.14628472222222222</v>
      </c>
      <c r="C182" s="15">
        <f>Raw!C182</f>
        <v>169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0.29757099999999997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0.51096699999999995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0.14634259259259261</v>
      </c>
      <c r="C183" s="15">
        <f>Raw!C183</f>
        <v>170.3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0.35055199999999997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0.50998600000000005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0.14641203703703703</v>
      </c>
      <c r="C184" s="15">
        <f>Raw!C184</f>
        <v>172.1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0.33257500000000001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0.39141999999999999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0.14646990740740742</v>
      </c>
      <c r="C185" s="15">
        <f>Raw!C185</f>
        <v>173.4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0.92206900000000003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0.76983299999999999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0.14653935185185185</v>
      </c>
      <c r="C186" s="15">
        <f>Raw!C186</f>
        <v>175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0.462003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0.70527899999999999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0.14659722222222224</v>
      </c>
      <c r="C187" s="15">
        <f>Raw!C187</f>
        <v>176.5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0.52595400000000003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0.58349499999999999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0.14666666666666667</v>
      </c>
      <c r="C188" s="15">
        <f>Raw!C188</f>
        <v>177.8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0.30822699999999997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0.47037099999999998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0.14672453703703703</v>
      </c>
      <c r="C189" s="15">
        <f>Raw!C189</f>
        <v>179.6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0.51346099999999995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0.34693800000000002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0.14678240740740742</v>
      </c>
      <c r="C190" s="15">
        <f>Raw!C190</f>
        <v>180.8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0.48239700000000002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0.34596399999999999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0.14685185185185184</v>
      </c>
      <c r="C191" s="15">
        <f>Raw!C191</f>
        <v>182.3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0.301985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0.63494799999999996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0.14690972222222223</v>
      </c>
      <c r="C192" s="15">
        <f>Raw!C192</f>
        <v>184.3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0.31878299999999998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0.61420300000000005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0.14697916666666666</v>
      </c>
      <c r="C193" s="15">
        <f>Raw!C193</f>
        <v>185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0.25381999999999999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0.51081100000000002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0.14703703703703705</v>
      </c>
      <c r="C194" s="15">
        <f>Raw!C194</f>
        <v>187.2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0.39323599999999997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0.99029400000000001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0.14710648148148148</v>
      </c>
      <c r="C195" s="15">
        <f>Raw!C195</f>
        <v>188.5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0.40573300000000001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0.109144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0.14716435185185187</v>
      </c>
      <c r="C196" s="15">
        <f>Raw!C196</f>
        <v>190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0.16625300000000001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0.17730399999999999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0.14723379629629629</v>
      </c>
      <c r="C197" s="15">
        <f>Raw!C197</f>
        <v>191.4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0.112585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0.85899400000000004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0.14729166666666668</v>
      </c>
      <c r="C198" s="15">
        <f>Raw!C198</f>
        <v>192.9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0.20502999999999999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0.179089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0.14736111111111111</v>
      </c>
      <c r="C199" s="15">
        <f>Raw!C199</f>
        <v>194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0.28070400000000001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0.23067799999999999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0.14741898148148147</v>
      </c>
      <c r="C200" s="15">
        <f>Raw!C200</f>
        <v>196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0.15393299999999999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0.15129999999999999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0.14747685185185186</v>
      </c>
      <c r="C201" s="15">
        <f>Raw!C201</f>
        <v>197.6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0.124682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0.23868500000000001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0.14754629629629631</v>
      </c>
      <c r="C202" s="15">
        <f>Raw!C202</f>
        <v>198.7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0.112777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0.586368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0.14760416666666668</v>
      </c>
      <c r="C203" s="15">
        <f>Raw!C203</f>
        <v>200.5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0.123407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0.28723799999999999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0.1476736111111111</v>
      </c>
      <c r="C204" s="15">
        <f>Raw!C204</f>
        <v>200.5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0.17779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0.30219400000000002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0.14773148148148149</v>
      </c>
      <c r="C205" s="15">
        <f>Raw!C205</f>
        <v>200.5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2.5270000000000001E-2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7.8439999999999996E-2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0.14780092592592595</v>
      </c>
      <c r="C206" s="15">
        <f>Raw!C206</f>
        <v>200.5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0.173488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0.174483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0.14785879629629631</v>
      </c>
      <c r="C207" s="15">
        <f>Raw!C207</f>
        <v>199.8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0.95582699999999998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6.6115999999999994E-2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0.14792824074074074</v>
      </c>
      <c r="C208" s="15">
        <f>Raw!C208</f>
        <v>198.3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0.17549999999999999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2.6071E-2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0.14798611111111112</v>
      </c>
      <c r="C209" s="15">
        <f>Raw!C209</f>
        <v>196.9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9.0337000000000001E-2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3.2407999999999999E-2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0.14805555555555555</v>
      </c>
      <c r="C210" s="15">
        <f>Raw!C210</f>
        <v>196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9.6034999999999995E-2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0.140158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0.14811342592592594</v>
      </c>
      <c r="C211" s="15">
        <f>Raw!C211</f>
        <v>194.3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0.84745800000000004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7.5309000000000001E-2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0.14818287037037037</v>
      </c>
      <c r="C212" s="15">
        <f>Raw!C212</f>
        <v>193.2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1.5023E-2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6.4796999999999993E-2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0.14824074074074076</v>
      </c>
      <c r="C213" s="15">
        <f>Raw!C213</f>
        <v>191.8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0.40860099999999999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0.20919699999999999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0.14829861111111112</v>
      </c>
      <c r="C214" s="15">
        <f>Raw!C214</f>
        <v>190.1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0.55635000000000001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0.24779499999999999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0.14836805555555554</v>
      </c>
      <c r="C215" s="15">
        <f>Raw!C215</f>
        <v>188.7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0.448494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0.59155500000000005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0.14842592592592593</v>
      </c>
      <c r="C216" s="15">
        <f>Raw!C216</f>
        <v>187.6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0.31431300000000001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0.24130099999999999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0.14849537037037039</v>
      </c>
      <c r="C217" s="15">
        <f>Raw!C217</f>
        <v>185.8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0.28419100000000003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0.69925000000000004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0.14855324074074075</v>
      </c>
      <c r="C218" s="15">
        <f>Raw!C218</f>
        <v>184.7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0.59738999999999998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0.63058999999999998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0.14862268518518518</v>
      </c>
      <c r="C219" s="15">
        <f>Raw!C219</f>
        <v>183.2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0.49148999999999998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0.45101400000000003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0.14868055555555557</v>
      </c>
      <c r="C220" s="15">
        <f>Raw!C220</f>
        <v>182.3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0.59467000000000003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0.82877699999999999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0.14875000000000002</v>
      </c>
      <c r="C221" s="15">
        <f>Raw!C221</f>
        <v>180.3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0.54327000000000003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0.34068599999999999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0.14880787037037038</v>
      </c>
      <c r="C222" s="15">
        <f>Raw!C222</f>
        <v>179.2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0.54320999999999997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0.34157500000000002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0.14886574074074074</v>
      </c>
      <c r="C223" s="15">
        <f>Raw!C223</f>
        <v>177.9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0.74254200000000004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0.152147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0.1489351851851852</v>
      </c>
      <c r="C224" s="15">
        <f>Raw!C224</f>
        <v>176.5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0.73642700000000005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0.41093800000000003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0.14899305555555556</v>
      </c>
      <c r="C225" s="15">
        <f>Raw!C225</f>
        <v>175.2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0.53264400000000001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0.110082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0.14906250000000001</v>
      </c>
      <c r="C226" s="15">
        <f>Raw!C226</f>
        <v>173.7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0.400673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0.416688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0.14912037037037038</v>
      </c>
      <c r="C227" s="15">
        <f>Raw!C227</f>
        <v>172.1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0.48439300000000002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0.155141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0.14918981481481483</v>
      </c>
      <c r="C228" s="15">
        <f>Raw!C228</f>
        <v>170.8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0.390071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0.24303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0.14924768518518519</v>
      </c>
      <c r="C229" s="15">
        <f>Raw!C229</f>
        <v>169.2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0.25991900000000001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0.35680699999999999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0.14931712962962962</v>
      </c>
      <c r="C230" s="15">
        <f>Raw!C230</f>
        <v>167.9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0.37095099999999998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0.174234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0.14937500000000001</v>
      </c>
      <c r="C231" s="15">
        <f>Raw!C231</f>
        <v>166.6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0.35692499999999999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0.33359299999999997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0.14944444444444446</v>
      </c>
      <c r="C232" s="15">
        <f>Raw!C232</f>
        <v>164.8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0.64415800000000001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0.28678399999999998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0.14950231481481482</v>
      </c>
      <c r="C233" s="15">
        <f>Raw!C233</f>
        <v>163.9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0.242508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0.30740200000000001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0.14956018518518518</v>
      </c>
      <c r="C234" s="15">
        <f>Raw!C234</f>
        <v>162.1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0.29907899999999998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0.372081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0.14962962962962964</v>
      </c>
      <c r="C235" s="15">
        <f>Raw!C235</f>
        <v>161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0.33532200000000001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0.48104400000000003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0.1496875</v>
      </c>
      <c r="C236" s="15">
        <f>Raw!C236</f>
        <v>159.5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0.441857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0.229155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0.14975694444444446</v>
      </c>
      <c r="C237" s="15">
        <f>Raw!C237</f>
        <v>158.30000000000001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0.28773799999999999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0.12781200000000001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0.14981481481481482</v>
      </c>
      <c r="C238" s="15">
        <f>Raw!C238</f>
        <v>156.80000000000001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0.22098499999999999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0.370033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0.14988425925925927</v>
      </c>
      <c r="C239" s="15">
        <f>Raw!C239</f>
        <v>155.19999999999999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0.46698299999999998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0.56992699999999996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0.14994212962962963</v>
      </c>
      <c r="C240" s="15">
        <f>Raw!C240</f>
        <v>153.69999999999999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0.37144199999999999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0.26699899999999999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0.15001157407407409</v>
      </c>
      <c r="C241" s="15">
        <f>Raw!C241</f>
        <v>152.30000000000001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0.33716099999999999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0.34085100000000002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0.15006944444444445</v>
      </c>
      <c r="C242" s="15">
        <f>Raw!C242</f>
        <v>150.80000000000001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0.56860599999999994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0.66115599999999997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0.15013888888888891</v>
      </c>
      <c r="C243" s="15">
        <f>Raw!C243</f>
        <v>149.19999999999999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0.80142999999999998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0.58149600000000001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0.15019675925925927</v>
      </c>
      <c r="C244" s="15">
        <f>Raw!C244</f>
        <v>147.9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0.65768099999999996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0.44126100000000001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0.15025462962962963</v>
      </c>
      <c r="C245" s="15">
        <f>Raw!C245</f>
        <v>146.6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0.48371999999999998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0.36293599999999998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0.15032407407407408</v>
      </c>
      <c r="C246" s="15">
        <f>Raw!C246</f>
        <v>145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0.652474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0.67281000000000002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0.15038194444444444</v>
      </c>
      <c r="C247" s="15">
        <f>Raw!C247</f>
        <v>143.5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0.66820400000000002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0.62065700000000001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0.1504513888888889</v>
      </c>
      <c r="C248" s="15">
        <f>Raw!C248</f>
        <v>141.9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2.8219999999999999E-2</v>
      </c>
      <c r="F248" s="9">
        <f>IF(Raw!$G248&gt;$C$8,IF(Raw!$Q248&gt;$C$8,IF(Raw!$N248&gt;$C$9,IF(Raw!$N248&lt;$A$9,IF(Raw!$X248&gt;$C$9,IF(Raw!$X248&lt;$A$9,Raw!I248,-999),-999),-999),-999),-999),-999)</f>
        <v>4.6044000000000002E-2</v>
      </c>
      <c r="G248" s="9">
        <f>Raw!G248</f>
        <v>0.87056299999999998</v>
      </c>
      <c r="H248" s="9">
        <f>IF(Raw!$G248&gt;$C$8,IF(Raw!$Q248&gt;$C$8,IF(Raw!$N248&gt;$C$9,IF(Raw!$N248&lt;$A$9,IF(Raw!$X248&gt;$C$9,IF(Raw!$X248&lt;$A$9,Raw!L248,-999),-999),-999),-999),-999),-999)</f>
        <v>459.9</v>
      </c>
      <c r="I248" s="9">
        <f>IF(Raw!$G248&gt;$C$8,IF(Raw!$Q248&gt;$C$8,IF(Raw!$N248&gt;$C$9,IF(Raw!$N248&lt;$A$9,IF(Raw!$X248&gt;$C$9,IF(Raw!$X248&lt;$A$9,Raw!M248,-999),-999),-999),-999),-999),-999)</f>
        <v>0.118536</v>
      </c>
      <c r="J248" s="9">
        <f>IF(Raw!$G248&gt;$C$8,IF(Raw!$Q248&gt;$C$8,IF(Raw!$N248&gt;$C$9,IF(Raw!$N248&lt;$A$9,IF(Raw!$X248&gt;$C$9,IF(Raw!$X248&lt;$A$9,Raw!N248,-999),-999),-999),-999),-999),-999)</f>
        <v>656</v>
      </c>
      <c r="K248" s="9">
        <f>IF(Raw!$G248&gt;$C$8,IF(Raw!$Q248&gt;$C$8,IF(Raw!$N248&gt;$C$9,IF(Raw!$N248&lt;$A$9,IF(Raw!$X248&gt;$C$9,IF(Raw!$X248&lt;$A$9,Raw!R248,-999),-999),-999),-999),-999),-999)</f>
        <v>3.3604000000000002E-2</v>
      </c>
      <c r="L248" s="9">
        <f>IF(Raw!$G248&gt;$C$8,IF(Raw!$Q248&gt;$C$8,IF(Raw!$N248&gt;$C$9,IF(Raw!$N248&lt;$A$9,IF(Raw!$X248&gt;$C$9,IF(Raw!$X248&lt;$A$9,Raw!S248,-999),-999),-999),-999),-999),-999)</f>
        <v>5.3008E-2</v>
      </c>
      <c r="M248" s="9">
        <f>Raw!Q248</f>
        <v>0.90283000000000002</v>
      </c>
      <c r="N248" s="9">
        <f>IF(Raw!$G248&gt;$C$8,IF(Raw!$Q248&gt;$C$8,IF(Raw!$N248&gt;$C$9,IF(Raw!$N248&lt;$A$9,IF(Raw!$X248&gt;$C$9,IF(Raw!$X248&lt;$A$9,Raw!V248,-999),-999),-999),-999),-999),-999)</f>
        <v>686.8</v>
      </c>
      <c r="O248" s="9">
        <f>IF(Raw!$G248&gt;$C$8,IF(Raw!$Q248&gt;$C$8,IF(Raw!$N248&gt;$C$9,IF(Raw!$N248&lt;$A$9,IF(Raw!$X248&gt;$C$9,IF(Raw!$X248&lt;$A$9,Raw!W248,-999),-999),-999),-999),-999),-999)</f>
        <v>0.21884700000000001</v>
      </c>
      <c r="P248" s="9">
        <f>IF(Raw!$G248&gt;$C$8,IF(Raw!$Q248&gt;$C$8,IF(Raw!$N248&gt;$C$9,IF(Raw!$N248&lt;$A$9,IF(Raw!$X248&gt;$C$9,IF(Raw!$X248&lt;$A$9,Raw!X248,-999),-999),-999),-999),-999),-999)</f>
        <v>2053</v>
      </c>
      <c r="R248" s="9">
        <f t="shared" si="64"/>
        <v>1.7824000000000003E-2</v>
      </c>
      <c r="S248" s="9">
        <f t="shared" si="65"/>
        <v>0.38710798366779609</v>
      </c>
      <c r="T248" s="9">
        <f t="shared" si="66"/>
        <v>1.9403999999999998E-2</v>
      </c>
      <c r="U248" s="9">
        <f t="shared" si="67"/>
        <v>0.36605795351645032</v>
      </c>
      <c r="V248" s="15">
        <f t="shared" si="68"/>
        <v>0</v>
      </c>
      <c r="X248" s="11">
        <f t="shared" si="69"/>
        <v>0</v>
      </c>
      <c r="Y248" s="11">
        <f t="shared" si="70"/>
        <v>4.5989999999999992E-18</v>
      </c>
      <c r="Z248" s="11">
        <f t="shared" si="71"/>
        <v>6.5600000000000001E-4</v>
      </c>
      <c r="AA248" s="16">
        <f t="shared" si="72"/>
        <v>0</v>
      </c>
      <c r="AB248" s="9">
        <f t="shared" si="73"/>
        <v>3.3604000000000002E-2</v>
      </c>
      <c r="AC248" s="9">
        <f t="shared" si="74"/>
        <v>1</v>
      </c>
      <c r="AD248" s="15">
        <f t="shared" si="75"/>
        <v>0</v>
      </c>
      <c r="AE248" s="3">
        <f t="shared" si="76"/>
        <v>553.71959999999979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0.15050925925925926</v>
      </c>
      <c r="C249" s="15">
        <f>Raw!C249</f>
        <v>140.80000000000001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0.433201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0.88316399999999995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0.15057870370370371</v>
      </c>
      <c r="C250" s="15">
        <f>Raw!C250</f>
        <v>139.30000000000001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0.68549000000000004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0.85800399999999999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0.15063657407407408</v>
      </c>
      <c r="C251" s="15">
        <f>Raw!C251</f>
        <v>137.69999999999999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0.85497800000000002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0.79545399999999999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0.15070601851851853</v>
      </c>
      <c r="C252" s="15">
        <f>Raw!C252</f>
        <v>136.4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0.68882500000000002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0.93081700000000001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0.15076388888888889</v>
      </c>
      <c r="C253" s="15">
        <f>Raw!C253</f>
        <v>134.6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0.74726999999999999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0.73430700000000004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0.15083333333333335</v>
      </c>
      <c r="C254" s="15">
        <f>Raw!C254</f>
        <v>133.1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0.942743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0.69983799999999996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0.15089120370370371</v>
      </c>
      <c r="C255" s="15">
        <f>Raw!C255</f>
        <v>131.9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0.76928600000000003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0.752834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0.15096064814814816</v>
      </c>
      <c r="C256" s="15">
        <f>Raw!C256</f>
        <v>130.4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2.7737999999999999E-2</v>
      </c>
      <c r="F256" s="9">
        <f>IF(Raw!$G256&gt;$C$8,IF(Raw!$Q256&gt;$C$8,IF(Raw!$N256&gt;$C$9,IF(Raw!$N256&lt;$A$9,IF(Raw!$X256&gt;$C$9,IF(Raw!$X256&lt;$A$9,Raw!I256,-999),-999),-999),-999),-999),-999)</f>
        <v>4.0050000000000002E-2</v>
      </c>
      <c r="G256" s="9">
        <f>Raw!G256</f>
        <v>0.82203700000000002</v>
      </c>
      <c r="H256" s="9">
        <f>IF(Raw!$G256&gt;$C$8,IF(Raw!$Q256&gt;$C$8,IF(Raw!$N256&gt;$C$9,IF(Raw!$N256&lt;$A$9,IF(Raw!$X256&gt;$C$9,IF(Raw!$X256&lt;$A$9,Raw!L256,-999),-999),-999),-999),-999),-999)</f>
        <v>347.2</v>
      </c>
      <c r="I256" s="9">
        <f>IF(Raw!$G256&gt;$C$8,IF(Raw!$Q256&gt;$C$8,IF(Raw!$N256&gt;$C$9,IF(Raw!$N256&lt;$A$9,IF(Raw!$X256&gt;$C$9,IF(Raw!$X256&lt;$A$9,Raw!M256,-999),-999),-999),-999),-999),-999)</f>
        <v>2.4390000000000002E-3</v>
      </c>
      <c r="J256" s="9">
        <f>IF(Raw!$G256&gt;$C$8,IF(Raw!$Q256&gt;$C$8,IF(Raw!$N256&gt;$C$9,IF(Raw!$N256&lt;$A$9,IF(Raw!$X256&gt;$C$9,IF(Raw!$X256&lt;$A$9,Raw!N256,-999),-999),-999),-999),-999),-999)</f>
        <v>789</v>
      </c>
      <c r="K256" s="9">
        <f>IF(Raw!$G256&gt;$C$8,IF(Raw!$Q256&gt;$C$8,IF(Raw!$N256&gt;$C$9,IF(Raw!$N256&lt;$A$9,IF(Raw!$X256&gt;$C$9,IF(Raw!$X256&lt;$A$9,Raw!R256,-999),-999),-999),-999),-999),-999)</f>
        <v>6.8803000000000003E-2</v>
      </c>
      <c r="L256" s="9">
        <f>IF(Raw!$G256&gt;$C$8,IF(Raw!$Q256&gt;$C$8,IF(Raw!$N256&gt;$C$9,IF(Raw!$N256&lt;$A$9,IF(Raw!$X256&gt;$C$9,IF(Raw!$X256&lt;$A$9,Raw!S256,-999),-999),-999),-999),-999),-999)</f>
        <v>0.114228</v>
      </c>
      <c r="M256" s="9">
        <f>Raw!Q256</f>
        <v>0.96548199999999995</v>
      </c>
      <c r="N256" s="9">
        <f>IF(Raw!$G256&gt;$C$8,IF(Raw!$Q256&gt;$C$8,IF(Raw!$N256&gt;$C$9,IF(Raw!$N256&lt;$A$9,IF(Raw!$X256&gt;$C$9,IF(Raw!$X256&lt;$A$9,Raw!V256,-999),-999),-999),-999),-999),-999)</f>
        <v>412.8</v>
      </c>
      <c r="O256" s="9">
        <f>IF(Raw!$G256&gt;$C$8,IF(Raw!$Q256&gt;$C$8,IF(Raw!$N256&gt;$C$9,IF(Raw!$N256&lt;$A$9,IF(Raw!$X256&gt;$C$9,IF(Raw!$X256&lt;$A$9,Raw!W256,-999),-999),-999),-999),-999),-999)</f>
        <v>2.4390000000000002E-3</v>
      </c>
      <c r="P256" s="9">
        <f>IF(Raw!$G256&gt;$C$8,IF(Raw!$Q256&gt;$C$8,IF(Raw!$N256&gt;$C$9,IF(Raw!$N256&lt;$A$9,IF(Raw!$X256&gt;$C$9,IF(Raw!$X256&lt;$A$9,Raw!X256,-999),-999),-999),-999),-999),-999)</f>
        <v>559</v>
      </c>
      <c r="R256" s="9">
        <f t="shared" si="64"/>
        <v>1.2312000000000003E-2</v>
      </c>
      <c r="S256" s="9">
        <f t="shared" si="65"/>
        <v>0.3074157303370787</v>
      </c>
      <c r="T256" s="9">
        <f t="shared" si="66"/>
        <v>4.5424999999999993E-2</v>
      </c>
      <c r="U256" s="9">
        <f t="shared" si="67"/>
        <v>0.39766957313443285</v>
      </c>
      <c r="V256" s="15">
        <f t="shared" si="68"/>
        <v>0</v>
      </c>
      <c r="X256" s="11">
        <f t="shared" si="69"/>
        <v>0</v>
      </c>
      <c r="Y256" s="11">
        <f t="shared" si="70"/>
        <v>3.4719999999999997E-18</v>
      </c>
      <c r="Z256" s="11">
        <f t="shared" si="71"/>
        <v>7.8899999999999999E-4</v>
      </c>
      <c r="AA256" s="16">
        <f t="shared" si="72"/>
        <v>0</v>
      </c>
      <c r="AB256" s="9">
        <f t="shared" si="73"/>
        <v>6.8803000000000003E-2</v>
      </c>
      <c r="AC256" s="9">
        <f t="shared" si="74"/>
        <v>1</v>
      </c>
      <c r="AD256" s="15">
        <f t="shared" si="75"/>
        <v>0</v>
      </c>
      <c r="AE256" s="3">
        <f t="shared" si="76"/>
        <v>418.02879999999988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0.15101851851851852</v>
      </c>
      <c r="C257" s="15">
        <f>Raw!C257</f>
        <v>129.30000000000001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0.83435899999999996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0.71558999999999995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0.15107638888888889</v>
      </c>
      <c r="C258" s="15">
        <f>Raw!C258</f>
        <v>127.5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0.88023200000000001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0.71285600000000005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0.15114583333333334</v>
      </c>
      <c r="C259" s="15">
        <f>Raw!C259</f>
        <v>126.2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0.84065699999999999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0.75640700000000005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0.1512037037037037</v>
      </c>
      <c r="C260" s="15">
        <f>Raw!C260</f>
        <v>124.9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3.1161999999999999E-2</v>
      </c>
      <c r="F260" s="9">
        <f>IF(Raw!$G260&gt;$C$8,IF(Raw!$Q260&gt;$C$8,IF(Raw!$N260&gt;$C$9,IF(Raw!$N260&lt;$A$9,IF(Raw!$X260&gt;$C$9,IF(Raw!$X260&lt;$A$9,Raw!I260,-999),-999),-999),-999),-999),-999)</f>
        <v>5.0952999999999998E-2</v>
      </c>
      <c r="G260" s="9">
        <f>Raw!G260</f>
        <v>0.91022499999999995</v>
      </c>
      <c r="H260" s="9">
        <f>IF(Raw!$G260&gt;$C$8,IF(Raw!$Q260&gt;$C$8,IF(Raw!$N260&gt;$C$9,IF(Raw!$N260&lt;$A$9,IF(Raw!$X260&gt;$C$9,IF(Raw!$X260&lt;$A$9,Raw!L260,-999),-999),-999),-999),-999),-999)</f>
        <v>387.8</v>
      </c>
      <c r="I260" s="9">
        <f>IF(Raw!$G260&gt;$C$8,IF(Raw!$Q260&gt;$C$8,IF(Raw!$N260&gt;$C$9,IF(Raw!$N260&lt;$A$9,IF(Raw!$X260&gt;$C$9,IF(Raw!$X260&lt;$A$9,Raw!M260,-999),-999),-999),-999),-999),-999)</f>
        <v>2.4390000000000002E-3</v>
      </c>
      <c r="J260" s="9">
        <f>IF(Raw!$G260&gt;$C$8,IF(Raw!$Q260&gt;$C$8,IF(Raw!$N260&gt;$C$9,IF(Raw!$N260&lt;$A$9,IF(Raw!$X260&gt;$C$9,IF(Raw!$X260&lt;$A$9,Raw!N260,-999),-999),-999),-999),-999),-999)</f>
        <v>548</v>
      </c>
      <c r="K260" s="9">
        <f>IF(Raw!$G260&gt;$C$8,IF(Raw!$Q260&gt;$C$8,IF(Raw!$N260&gt;$C$9,IF(Raw!$N260&lt;$A$9,IF(Raw!$X260&gt;$C$9,IF(Raw!$X260&lt;$A$9,Raw!R260,-999),-999),-999),-999),-999),-999)</f>
        <v>6.6864000000000007E-2</v>
      </c>
      <c r="L260" s="9">
        <f>IF(Raw!$G260&gt;$C$8,IF(Raw!$Q260&gt;$C$8,IF(Raw!$N260&gt;$C$9,IF(Raw!$N260&lt;$A$9,IF(Raw!$X260&gt;$C$9,IF(Raw!$X260&lt;$A$9,Raw!S260,-999),-999),-999),-999),-999),-999)</f>
        <v>0.12778100000000001</v>
      </c>
      <c r="M260" s="9">
        <f>Raw!Q260</f>
        <v>0.96821800000000002</v>
      </c>
      <c r="N260" s="9">
        <f>IF(Raw!$G260&gt;$C$8,IF(Raw!$Q260&gt;$C$8,IF(Raw!$N260&gt;$C$9,IF(Raw!$N260&lt;$A$9,IF(Raw!$X260&gt;$C$9,IF(Raw!$X260&lt;$A$9,Raw!V260,-999),-999),-999),-999),-999),-999)</f>
        <v>773.5</v>
      </c>
      <c r="O260" s="9">
        <f>IF(Raw!$G260&gt;$C$8,IF(Raw!$Q260&gt;$C$8,IF(Raw!$N260&gt;$C$9,IF(Raw!$N260&lt;$A$9,IF(Raw!$X260&gt;$C$9,IF(Raw!$X260&lt;$A$9,Raw!W260,-999),-999),-999),-999),-999),-999)</f>
        <v>2.4390000000000002E-3</v>
      </c>
      <c r="P260" s="9">
        <f>IF(Raw!$G260&gt;$C$8,IF(Raw!$Q260&gt;$C$8,IF(Raw!$N260&gt;$C$9,IF(Raw!$N260&lt;$A$9,IF(Raw!$X260&gt;$C$9,IF(Raw!$X260&lt;$A$9,Raw!X260,-999),-999),-999),-999),-999),-999)</f>
        <v>865</v>
      </c>
      <c r="R260" s="9">
        <f t="shared" si="64"/>
        <v>1.9791E-2</v>
      </c>
      <c r="S260" s="9">
        <f t="shared" si="65"/>
        <v>0.38841677624477461</v>
      </c>
      <c r="T260" s="9">
        <f t="shared" si="66"/>
        <v>6.0916999999999999E-2</v>
      </c>
      <c r="U260" s="9">
        <f t="shared" si="67"/>
        <v>0.47672971725060842</v>
      </c>
      <c r="V260" s="15">
        <f t="shared" si="68"/>
        <v>0</v>
      </c>
      <c r="X260" s="11">
        <f t="shared" si="69"/>
        <v>0</v>
      </c>
      <c r="Y260" s="11">
        <f t="shared" si="70"/>
        <v>3.8779999999999997E-18</v>
      </c>
      <c r="Z260" s="11">
        <f t="shared" si="71"/>
        <v>5.4799999999999998E-4</v>
      </c>
      <c r="AA260" s="16">
        <f t="shared" si="72"/>
        <v>0</v>
      </c>
      <c r="AB260" s="9">
        <f t="shared" si="73"/>
        <v>6.6864000000000007E-2</v>
      </c>
      <c r="AC260" s="9">
        <f t="shared" si="74"/>
        <v>1</v>
      </c>
      <c r="AD260" s="15">
        <f t="shared" si="75"/>
        <v>0</v>
      </c>
      <c r="AE260" s="3">
        <f t="shared" si="76"/>
        <v>466.91119999999984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0.15127314814814816</v>
      </c>
      <c r="C261" s="15">
        <f>Raw!C261</f>
        <v>123.3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0.96480399999999999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0.75992899999999997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0.15133101851851852</v>
      </c>
      <c r="C262" s="15">
        <f>Raw!C262</f>
        <v>121.8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3.0835999999999999E-2</v>
      </c>
      <c r="F262" s="9">
        <f>IF(Raw!$G262&gt;$C$8,IF(Raw!$Q262&gt;$C$8,IF(Raw!$N262&gt;$C$9,IF(Raw!$N262&lt;$A$9,IF(Raw!$X262&gt;$C$9,IF(Raw!$X262&lt;$A$9,Raw!I262,-999),-999),-999),-999),-999),-999)</f>
        <v>5.1421000000000001E-2</v>
      </c>
      <c r="G262" s="9">
        <f>Raw!G262</f>
        <v>0.90698400000000001</v>
      </c>
      <c r="H262" s="9">
        <f>IF(Raw!$G262&gt;$C$8,IF(Raw!$Q262&gt;$C$8,IF(Raw!$N262&gt;$C$9,IF(Raw!$N262&lt;$A$9,IF(Raw!$X262&gt;$C$9,IF(Raw!$X262&lt;$A$9,Raw!L262,-999),-999),-999),-999),-999),-999)</f>
        <v>387.8</v>
      </c>
      <c r="I262" s="9">
        <f>IF(Raw!$G262&gt;$C$8,IF(Raw!$Q262&gt;$C$8,IF(Raw!$N262&gt;$C$9,IF(Raw!$N262&lt;$A$9,IF(Raw!$X262&gt;$C$9,IF(Raw!$X262&lt;$A$9,Raw!M262,-999),-999),-999),-999),-999),-999)</f>
        <v>2.4390000000000002E-3</v>
      </c>
      <c r="J262" s="9">
        <f>IF(Raw!$G262&gt;$C$8,IF(Raw!$Q262&gt;$C$8,IF(Raw!$N262&gt;$C$9,IF(Raw!$N262&lt;$A$9,IF(Raw!$X262&gt;$C$9,IF(Raw!$X262&lt;$A$9,Raw!N262,-999),-999),-999),-999),-999),-999)</f>
        <v>478</v>
      </c>
      <c r="K262" s="9">
        <f>IF(Raw!$G262&gt;$C$8,IF(Raw!$Q262&gt;$C$8,IF(Raw!$N262&gt;$C$9,IF(Raw!$N262&lt;$A$9,IF(Raw!$X262&gt;$C$9,IF(Raw!$X262&lt;$A$9,Raw!R262,-999),-999),-999),-999),-999),-999)</f>
        <v>3.2001000000000002E-2</v>
      </c>
      <c r="L262" s="9">
        <f>IF(Raw!$G262&gt;$C$8,IF(Raw!$Q262&gt;$C$8,IF(Raw!$N262&gt;$C$9,IF(Raw!$N262&lt;$A$9,IF(Raw!$X262&gt;$C$9,IF(Raw!$X262&lt;$A$9,Raw!S262,-999),-999),-999),-999),-999),-999)</f>
        <v>4.9479000000000002E-2</v>
      </c>
      <c r="M262" s="9">
        <f>Raw!Q262</f>
        <v>0.83171899999999999</v>
      </c>
      <c r="N262" s="9">
        <f>IF(Raw!$G262&gt;$C$8,IF(Raw!$Q262&gt;$C$8,IF(Raw!$N262&gt;$C$9,IF(Raw!$N262&lt;$A$9,IF(Raw!$X262&gt;$C$9,IF(Raw!$X262&lt;$A$9,Raw!V262,-999),-999),-999),-999),-999),-999)</f>
        <v>625.20000000000005</v>
      </c>
      <c r="O262" s="9">
        <f>IF(Raw!$G262&gt;$C$8,IF(Raw!$Q262&gt;$C$8,IF(Raw!$N262&gt;$C$9,IF(Raw!$N262&lt;$A$9,IF(Raw!$X262&gt;$C$9,IF(Raw!$X262&lt;$A$9,Raw!W262,-999),-999),-999),-999),-999),-999)</f>
        <v>2.4390000000000002E-3</v>
      </c>
      <c r="P262" s="9">
        <f>IF(Raw!$G262&gt;$C$8,IF(Raw!$Q262&gt;$C$8,IF(Raw!$N262&gt;$C$9,IF(Raw!$N262&lt;$A$9,IF(Raw!$X262&gt;$C$9,IF(Raw!$X262&lt;$A$9,Raw!X262,-999),-999),-999),-999),-999),-999)</f>
        <v>755</v>
      </c>
      <c r="R262" s="9">
        <f t="shared" si="64"/>
        <v>2.0585000000000003E-2</v>
      </c>
      <c r="S262" s="9">
        <f t="shared" si="65"/>
        <v>0.40032282530483659</v>
      </c>
      <c r="T262" s="9">
        <f t="shared" si="66"/>
        <v>1.7478E-2</v>
      </c>
      <c r="U262" s="9">
        <f t="shared" si="67"/>
        <v>0.35324076881101074</v>
      </c>
      <c r="V262" s="15">
        <f t="shared" si="68"/>
        <v>0</v>
      </c>
      <c r="X262" s="11">
        <f t="shared" si="69"/>
        <v>0</v>
      </c>
      <c r="Y262" s="11">
        <f t="shared" si="70"/>
        <v>3.8779999999999997E-18</v>
      </c>
      <c r="Z262" s="11">
        <f t="shared" si="71"/>
        <v>4.7799999999999996E-4</v>
      </c>
      <c r="AA262" s="16">
        <f t="shared" si="72"/>
        <v>0</v>
      </c>
      <c r="AB262" s="9">
        <f t="shared" si="73"/>
        <v>3.2001000000000002E-2</v>
      </c>
      <c r="AC262" s="9">
        <f t="shared" si="74"/>
        <v>1</v>
      </c>
      <c r="AD262" s="15">
        <f t="shared" si="75"/>
        <v>0</v>
      </c>
      <c r="AE262" s="3">
        <f t="shared" si="76"/>
        <v>466.91119999999984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0.15140046296296297</v>
      </c>
      <c r="C263" s="15">
        <f>Raw!C263</f>
        <v>120.2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0.78630999999999995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0.75335200000000002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0.15145833333333333</v>
      </c>
      <c r="C264" s="15">
        <f>Raw!C264</f>
        <v>118.7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0.919126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0.66444599999999998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0.15152777777777779</v>
      </c>
      <c r="C265" s="15">
        <f>Raw!C265</f>
        <v>117.7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0.78976599999999997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0.79218200000000005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0.15158564814814815</v>
      </c>
      <c r="C266" s="15">
        <f>Raw!C266</f>
        <v>116.2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0.78719499999999998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0.70611400000000002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0.15164351851851851</v>
      </c>
      <c r="C267" s="15">
        <f>Raw!C267</f>
        <v>114.7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0.88796600000000003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0.79585300000000003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0.15171296296296297</v>
      </c>
      <c r="C268" s="15">
        <f>Raw!C268</f>
        <v>113.6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0.95848599999999995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0.76500000000000001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0.15177083333333333</v>
      </c>
      <c r="C269" s="15">
        <f>Raw!C269</f>
        <v>111.8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0.95133199999999996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0.79437999999999998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0.15184027777777778</v>
      </c>
      <c r="C270" s="15">
        <f>Raw!C270</f>
        <v>110.4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0.78489299999999995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0.98990400000000001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0.15189814814814814</v>
      </c>
      <c r="C271" s="15">
        <f>Raw!C271</f>
        <v>109.3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3.1066E-2</v>
      </c>
      <c r="F271" s="9">
        <f>IF(Raw!$G271&gt;$C$8,IF(Raw!$Q271&gt;$C$8,IF(Raw!$N271&gt;$C$9,IF(Raw!$N271&lt;$A$9,IF(Raw!$X271&gt;$C$9,IF(Raw!$X271&lt;$A$9,Raw!I271,-999),-999),-999),-999),-999),-999)</f>
        <v>5.1976000000000001E-2</v>
      </c>
      <c r="G271" s="9">
        <f>Raw!G271</f>
        <v>0.87125699999999995</v>
      </c>
      <c r="H271" s="9">
        <f>IF(Raw!$G271&gt;$C$8,IF(Raw!$Q271&gt;$C$8,IF(Raw!$N271&gt;$C$9,IF(Raw!$N271&lt;$A$9,IF(Raw!$X271&gt;$C$9,IF(Raw!$X271&lt;$A$9,Raw!L271,-999),-999),-999),-999),-999),-999)</f>
        <v>512.5</v>
      </c>
      <c r="I271" s="9">
        <f>IF(Raw!$G271&gt;$C$8,IF(Raw!$Q271&gt;$C$8,IF(Raw!$N271&gt;$C$9,IF(Raw!$N271&lt;$A$9,IF(Raw!$X271&gt;$C$9,IF(Raw!$X271&lt;$A$9,Raw!M271,-999),-999),-999),-999),-999),-999)</f>
        <v>2.4390000000000002E-3</v>
      </c>
      <c r="J271" s="9">
        <f>IF(Raw!$G271&gt;$C$8,IF(Raw!$Q271&gt;$C$8,IF(Raw!$N271&gt;$C$9,IF(Raw!$N271&lt;$A$9,IF(Raw!$X271&gt;$C$9,IF(Raw!$X271&lt;$A$9,Raw!N271,-999),-999),-999),-999),-999),-999)</f>
        <v>1020</v>
      </c>
      <c r="K271" s="9">
        <f>IF(Raw!$G271&gt;$C$8,IF(Raw!$Q271&gt;$C$8,IF(Raw!$N271&gt;$C$9,IF(Raw!$N271&lt;$A$9,IF(Raw!$X271&gt;$C$9,IF(Raw!$X271&lt;$A$9,Raw!R271,-999),-999),-999),-999),-999),-999)</f>
        <v>3.1926999999999997E-2</v>
      </c>
      <c r="L271" s="9">
        <f>IF(Raw!$G271&gt;$C$8,IF(Raw!$Q271&gt;$C$8,IF(Raw!$N271&gt;$C$9,IF(Raw!$N271&lt;$A$9,IF(Raw!$X271&gt;$C$9,IF(Raw!$X271&lt;$A$9,Raw!S271,-999),-999),-999),-999),-999),-999)</f>
        <v>5.0158000000000001E-2</v>
      </c>
      <c r="M271" s="9">
        <f>Raw!Q271</f>
        <v>0.86420399999999997</v>
      </c>
      <c r="N271" s="9">
        <f>IF(Raw!$G271&gt;$C$8,IF(Raw!$Q271&gt;$C$8,IF(Raw!$N271&gt;$C$9,IF(Raw!$N271&lt;$A$9,IF(Raw!$X271&gt;$C$9,IF(Raw!$X271&lt;$A$9,Raw!V271,-999),-999),-999),-999),-999),-999)</f>
        <v>536.1</v>
      </c>
      <c r="O271" s="9">
        <f>IF(Raw!$G271&gt;$C$8,IF(Raw!$Q271&gt;$C$8,IF(Raw!$N271&gt;$C$9,IF(Raw!$N271&lt;$A$9,IF(Raw!$X271&gt;$C$9,IF(Raw!$X271&lt;$A$9,Raw!W271,-999),-999),-999),-999),-999),-999)</f>
        <v>2.4390000000000002E-3</v>
      </c>
      <c r="P271" s="9">
        <f>IF(Raw!$G271&gt;$C$8,IF(Raw!$Q271&gt;$C$8,IF(Raw!$N271&gt;$C$9,IF(Raw!$N271&lt;$A$9,IF(Raw!$X271&gt;$C$9,IF(Raw!$X271&lt;$A$9,Raw!X271,-999),-999),-999),-999),-999),-999)</f>
        <v>1425</v>
      </c>
      <c r="R271" s="9">
        <f t="shared" ref="R271:R334" si="79">F271-E271</f>
        <v>2.0910000000000002E-2</v>
      </c>
      <c r="S271" s="9">
        <f t="shared" ref="S271:S334" si="80">R271/F271</f>
        <v>0.40230106202862864</v>
      </c>
      <c r="T271" s="9">
        <f t="shared" ref="T271:T334" si="81">L271-K271</f>
        <v>1.8231000000000004E-2</v>
      </c>
      <c r="U271" s="9">
        <f t="shared" ref="U271:U334" si="82">T271/L271</f>
        <v>0.36347143028031426</v>
      </c>
      <c r="V271" s="15">
        <f t="shared" ref="V271:V334" si="83">IF(L271&gt;0,L271*V$8+V$10,-999)</f>
        <v>0</v>
      </c>
      <c r="X271" s="11">
        <f t="shared" ref="X271:X334" si="84">D271*6.02*10^23*10^(-6)</f>
        <v>0</v>
      </c>
      <c r="Y271" s="11">
        <f t="shared" ref="Y271:Y334" si="85">H271*10^(-20)</f>
        <v>5.1250000000000001E-18</v>
      </c>
      <c r="Z271" s="11">
        <f t="shared" ref="Z271:Z334" si="86">J271*10^(-6)</f>
        <v>1.0199999999999999E-3</v>
      </c>
      <c r="AA271" s="16">
        <f t="shared" ref="AA271:AA334" si="87">IF(Z271&gt;0,(X271*Y271/(X271*Y271+1/Z271)),1)</f>
        <v>0</v>
      </c>
      <c r="AB271" s="9">
        <f t="shared" ref="AB271:AB334" si="88">K271+T271*AA271</f>
        <v>3.1926999999999997E-2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617.04999999999984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0.1519675925925926</v>
      </c>
      <c r="C272" s="15">
        <f>Raw!C272</f>
        <v>107.3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2.3608000000000001E-2</v>
      </c>
      <c r="F272" s="9">
        <f>IF(Raw!$G272&gt;$C$8,IF(Raw!$Q272&gt;$C$8,IF(Raw!$N272&gt;$C$9,IF(Raw!$N272&lt;$A$9,IF(Raw!$X272&gt;$C$9,IF(Raw!$X272&lt;$A$9,Raw!I272,-999),-999),-999),-999),-999),-999)</f>
        <v>4.1300000000000003E-2</v>
      </c>
      <c r="G272" s="9">
        <f>Raw!G272</f>
        <v>0.856989</v>
      </c>
      <c r="H272" s="9">
        <f>IF(Raw!$G272&gt;$C$8,IF(Raw!$Q272&gt;$C$8,IF(Raw!$N272&gt;$C$9,IF(Raw!$N272&lt;$A$9,IF(Raw!$X272&gt;$C$9,IF(Raw!$X272&lt;$A$9,Raw!L272,-999),-999),-999),-999),-999),-999)</f>
        <v>512.5</v>
      </c>
      <c r="I272" s="9">
        <f>IF(Raw!$G272&gt;$C$8,IF(Raw!$Q272&gt;$C$8,IF(Raw!$N272&gt;$C$9,IF(Raw!$N272&lt;$A$9,IF(Raw!$X272&gt;$C$9,IF(Raw!$X272&lt;$A$9,Raw!M272,-999),-999),-999),-999),-999),-999)</f>
        <v>0.136187</v>
      </c>
      <c r="J272" s="9">
        <f>IF(Raw!$G272&gt;$C$8,IF(Raw!$Q272&gt;$C$8,IF(Raw!$N272&gt;$C$9,IF(Raw!$N272&lt;$A$9,IF(Raw!$X272&gt;$C$9,IF(Raw!$X272&lt;$A$9,Raw!N272,-999),-999),-999),-999),-999),-999)</f>
        <v>684</v>
      </c>
      <c r="K272" s="9">
        <f>IF(Raw!$G272&gt;$C$8,IF(Raw!$Q272&gt;$C$8,IF(Raw!$N272&gt;$C$9,IF(Raw!$N272&lt;$A$9,IF(Raw!$X272&gt;$C$9,IF(Raw!$X272&lt;$A$9,Raw!R272,-999),-999),-999),-999),-999),-999)</f>
        <v>3.3526E-2</v>
      </c>
      <c r="L272" s="9">
        <f>IF(Raw!$G272&gt;$C$8,IF(Raw!$Q272&gt;$C$8,IF(Raw!$N272&gt;$C$9,IF(Raw!$N272&lt;$A$9,IF(Raw!$X272&gt;$C$9,IF(Raw!$X272&lt;$A$9,Raw!S272,-999),-999),-999),-999),-999),-999)</f>
        <v>4.8666000000000001E-2</v>
      </c>
      <c r="M272" s="9">
        <f>Raw!Q272</f>
        <v>0.83224200000000004</v>
      </c>
      <c r="N272" s="9">
        <f>IF(Raw!$G272&gt;$C$8,IF(Raw!$Q272&gt;$C$8,IF(Raw!$N272&gt;$C$9,IF(Raw!$N272&lt;$A$9,IF(Raw!$X272&gt;$C$9,IF(Raw!$X272&lt;$A$9,Raw!V272,-999),-999),-999),-999),-999),-999)</f>
        <v>563.6</v>
      </c>
      <c r="O272" s="9">
        <f>IF(Raw!$G272&gt;$C$8,IF(Raw!$Q272&gt;$C$8,IF(Raw!$N272&gt;$C$9,IF(Raw!$N272&lt;$A$9,IF(Raw!$X272&gt;$C$9,IF(Raw!$X272&lt;$A$9,Raw!W272,-999),-999),-999),-999),-999),-999)</f>
        <v>0.113658</v>
      </c>
      <c r="P272" s="9">
        <f>IF(Raw!$G272&gt;$C$8,IF(Raw!$Q272&gt;$C$8,IF(Raw!$N272&gt;$C$9,IF(Raw!$N272&lt;$A$9,IF(Raw!$X272&gt;$C$9,IF(Raw!$X272&lt;$A$9,Raw!X272,-999),-999),-999),-999),-999),-999)</f>
        <v>2028</v>
      </c>
      <c r="R272" s="9">
        <f t="shared" si="79"/>
        <v>1.7692000000000003E-2</v>
      </c>
      <c r="S272" s="9">
        <f t="shared" si="80"/>
        <v>0.42837772397094437</v>
      </c>
      <c r="T272" s="9">
        <f t="shared" si="81"/>
        <v>1.5140000000000001E-2</v>
      </c>
      <c r="U272" s="9">
        <f t="shared" si="82"/>
        <v>0.31110015205687752</v>
      </c>
      <c r="V272" s="15">
        <f t="shared" si="83"/>
        <v>0</v>
      </c>
      <c r="X272" s="11">
        <f t="shared" si="84"/>
        <v>0</v>
      </c>
      <c r="Y272" s="11">
        <f t="shared" si="85"/>
        <v>5.1250000000000001E-18</v>
      </c>
      <c r="Z272" s="11">
        <f t="shared" si="86"/>
        <v>6.8399999999999993E-4</v>
      </c>
      <c r="AA272" s="16">
        <f t="shared" si="87"/>
        <v>0</v>
      </c>
      <c r="AB272" s="9">
        <f t="shared" si="88"/>
        <v>3.3526E-2</v>
      </c>
      <c r="AC272" s="9">
        <f t="shared" si="89"/>
        <v>1</v>
      </c>
      <c r="AD272" s="15">
        <f t="shared" si="90"/>
        <v>0</v>
      </c>
      <c r="AE272" s="3">
        <f t="shared" si="91"/>
        <v>617.04999999999984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0.15202546296296296</v>
      </c>
      <c r="C273" s="15">
        <f>Raw!C273</f>
        <v>106.2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3.6394999999999997E-2</v>
      </c>
      <c r="F273" s="9">
        <f>IF(Raw!$G273&gt;$C$8,IF(Raw!$Q273&gt;$C$8,IF(Raw!$N273&gt;$C$9,IF(Raw!$N273&lt;$A$9,IF(Raw!$X273&gt;$C$9,IF(Raw!$X273&lt;$A$9,Raw!I273,-999),-999),-999),-999),-999),-999)</f>
        <v>5.3961000000000002E-2</v>
      </c>
      <c r="G273" s="9">
        <f>Raw!G273</f>
        <v>0.84894000000000003</v>
      </c>
      <c r="H273" s="9">
        <f>IF(Raw!$G273&gt;$C$8,IF(Raw!$Q273&gt;$C$8,IF(Raw!$N273&gt;$C$9,IF(Raw!$N273&lt;$A$9,IF(Raw!$X273&gt;$C$9,IF(Raw!$X273&lt;$A$9,Raw!L273,-999),-999),-999),-999),-999),-999)</f>
        <v>425.9</v>
      </c>
      <c r="I273" s="9">
        <f>IF(Raw!$G273&gt;$C$8,IF(Raw!$Q273&gt;$C$8,IF(Raw!$N273&gt;$C$9,IF(Raw!$N273&lt;$A$9,IF(Raw!$X273&gt;$C$9,IF(Raw!$X273&lt;$A$9,Raw!M273,-999),-999),-999),-999),-999),-999)</f>
        <v>7.2328000000000003E-2</v>
      </c>
      <c r="J273" s="9">
        <f>IF(Raw!$G273&gt;$C$8,IF(Raw!$Q273&gt;$C$8,IF(Raw!$N273&gt;$C$9,IF(Raw!$N273&lt;$A$9,IF(Raw!$X273&gt;$C$9,IF(Raw!$X273&lt;$A$9,Raw!N273,-999),-999),-999),-999),-999),-999)</f>
        <v>550</v>
      </c>
      <c r="K273" s="9">
        <f>IF(Raw!$G273&gt;$C$8,IF(Raw!$Q273&gt;$C$8,IF(Raw!$N273&gt;$C$9,IF(Raw!$N273&lt;$A$9,IF(Raw!$X273&gt;$C$9,IF(Raw!$X273&lt;$A$9,Raw!R273,-999),-999),-999),-999),-999),-999)</f>
        <v>3.5453999999999999E-2</v>
      </c>
      <c r="L273" s="9">
        <f>IF(Raw!$G273&gt;$C$8,IF(Raw!$Q273&gt;$C$8,IF(Raw!$N273&gt;$C$9,IF(Raw!$N273&lt;$A$9,IF(Raw!$X273&gt;$C$9,IF(Raw!$X273&lt;$A$9,Raw!S273,-999),-999),-999),-999),-999),-999)</f>
        <v>5.5098000000000001E-2</v>
      </c>
      <c r="M273" s="9">
        <f>Raw!Q273</f>
        <v>0.85831000000000002</v>
      </c>
      <c r="N273" s="9">
        <f>IF(Raw!$G273&gt;$C$8,IF(Raw!$Q273&gt;$C$8,IF(Raw!$N273&gt;$C$9,IF(Raw!$N273&lt;$A$9,IF(Raw!$X273&gt;$C$9,IF(Raw!$X273&lt;$A$9,Raw!V273,-999),-999),-999),-999),-999),-999)</f>
        <v>519</v>
      </c>
      <c r="O273" s="9">
        <f>IF(Raw!$G273&gt;$C$8,IF(Raw!$Q273&gt;$C$8,IF(Raw!$N273&gt;$C$9,IF(Raw!$N273&lt;$A$9,IF(Raw!$X273&gt;$C$9,IF(Raw!$X273&lt;$A$9,Raw!W273,-999),-999),-999),-999),-999),-999)</f>
        <v>2.4390000000000002E-3</v>
      </c>
      <c r="P273" s="9">
        <f>IF(Raw!$G273&gt;$C$8,IF(Raw!$Q273&gt;$C$8,IF(Raw!$N273&gt;$C$9,IF(Raw!$N273&lt;$A$9,IF(Raw!$X273&gt;$C$9,IF(Raw!$X273&lt;$A$9,Raw!X273,-999),-999),-999),-999),-999),-999)</f>
        <v>596</v>
      </c>
      <c r="R273" s="9">
        <f t="shared" si="79"/>
        <v>1.7566000000000005E-2</v>
      </c>
      <c r="S273" s="9">
        <f t="shared" si="80"/>
        <v>0.32553140230907518</v>
      </c>
      <c r="T273" s="9">
        <f t="shared" si="81"/>
        <v>1.9644000000000002E-2</v>
      </c>
      <c r="U273" s="9">
        <f t="shared" si="82"/>
        <v>0.35652836763584889</v>
      </c>
      <c r="V273" s="15">
        <f t="shared" si="83"/>
        <v>0</v>
      </c>
      <c r="X273" s="11">
        <f t="shared" si="84"/>
        <v>0</v>
      </c>
      <c r="Y273" s="11">
        <f t="shared" si="85"/>
        <v>4.2589999999999994E-18</v>
      </c>
      <c r="Z273" s="11">
        <f t="shared" si="86"/>
        <v>5.4999999999999992E-4</v>
      </c>
      <c r="AA273" s="16">
        <f t="shared" si="87"/>
        <v>0</v>
      </c>
      <c r="AB273" s="9">
        <f t="shared" si="88"/>
        <v>3.5453999999999999E-2</v>
      </c>
      <c r="AC273" s="9">
        <f t="shared" si="89"/>
        <v>1</v>
      </c>
      <c r="AD273" s="15">
        <f t="shared" si="90"/>
        <v>0</v>
      </c>
      <c r="AE273" s="3">
        <f t="shared" si="91"/>
        <v>512.78359999999975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0.15209490740740741</v>
      </c>
      <c r="C274" s="15">
        <f>Raw!C274</f>
        <v>104.9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3.5596000000000003E-2</v>
      </c>
      <c r="F274" s="9">
        <f>IF(Raw!$G274&gt;$C$8,IF(Raw!$Q274&gt;$C$8,IF(Raw!$N274&gt;$C$9,IF(Raw!$N274&lt;$A$9,IF(Raw!$X274&gt;$C$9,IF(Raw!$X274&lt;$A$9,Raw!I274,-999),-999),-999),-999),-999),-999)</f>
        <v>6.1617999999999999E-2</v>
      </c>
      <c r="G274" s="9">
        <f>Raw!G274</f>
        <v>0.91461599999999998</v>
      </c>
      <c r="H274" s="9">
        <f>IF(Raw!$G274&gt;$C$8,IF(Raw!$Q274&gt;$C$8,IF(Raw!$N274&gt;$C$9,IF(Raw!$N274&lt;$A$9,IF(Raw!$X274&gt;$C$9,IF(Raw!$X274&lt;$A$9,Raw!L274,-999),-999),-999),-999),-999),-999)</f>
        <v>353.7</v>
      </c>
      <c r="I274" s="9">
        <f>IF(Raw!$G274&gt;$C$8,IF(Raw!$Q274&gt;$C$8,IF(Raw!$N274&gt;$C$9,IF(Raw!$N274&lt;$A$9,IF(Raw!$X274&gt;$C$9,IF(Raw!$X274&lt;$A$9,Raw!M274,-999),-999),-999),-999),-999),-999)</f>
        <v>2.4390000000000002E-3</v>
      </c>
      <c r="J274" s="9">
        <f>IF(Raw!$G274&gt;$C$8,IF(Raw!$Q274&gt;$C$8,IF(Raw!$N274&gt;$C$9,IF(Raw!$N274&lt;$A$9,IF(Raw!$X274&gt;$C$9,IF(Raw!$X274&lt;$A$9,Raw!N274,-999),-999),-999),-999),-999),-999)</f>
        <v>3151</v>
      </c>
      <c r="K274" s="9">
        <f>IF(Raw!$G274&gt;$C$8,IF(Raw!$Q274&gt;$C$8,IF(Raw!$N274&gt;$C$9,IF(Raw!$N274&lt;$A$9,IF(Raw!$X274&gt;$C$9,IF(Raw!$X274&lt;$A$9,Raw!R274,-999),-999),-999),-999),-999),-999)</f>
        <v>4.4110999999999997E-2</v>
      </c>
      <c r="L274" s="9">
        <f>IF(Raw!$G274&gt;$C$8,IF(Raw!$Q274&gt;$C$8,IF(Raw!$N274&gt;$C$9,IF(Raw!$N274&lt;$A$9,IF(Raw!$X274&gt;$C$9,IF(Raw!$X274&lt;$A$9,Raw!S274,-999),-999),-999),-999),-999),-999)</f>
        <v>7.4668999999999999E-2</v>
      </c>
      <c r="M274" s="9">
        <f>Raw!Q274</f>
        <v>0.94932399999999995</v>
      </c>
      <c r="N274" s="9">
        <f>IF(Raw!$G274&gt;$C$8,IF(Raw!$Q274&gt;$C$8,IF(Raw!$N274&gt;$C$9,IF(Raw!$N274&lt;$A$9,IF(Raw!$X274&gt;$C$9,IF(Raw!$X274&lt;$A$9,Raw!V274,-999),-999),-999),-999),-999),-999)</f>
        <v>546.6</v>
      </c>
      <c r="O274" s="9">
        <f>IF(Raw!$G274&gt;$C$8,IF(Raw!$Q274&gt;$C$8,IF(Raw!$N274&gt;$C$9,IF(Raw!$N274&lt;$A$9,IF(Raw!$X274&gt;$C$9,IF(Raw!$X274&lt;$A$9,Raw!W274,-999),-999),-999),-999),-999),-999)</f>
        <v>2.4390000000000002E-3</v>
      </c>
      <c r="P274" s="9">
        <f>IF(Raw!$G274&gt;$C$8,IF(Raw!$Q274&gt;$C$8,IF(Raw!$N274&gt;$C$9,IF(Raw!$N274&lt;$A$9,IF(Raw!$X274&gt;$C$9,IF(Raw!$X274&lt;$A$9,Raw!X274,-999),-999),-999),-999),-999),-999)</f>
        <v>1196</v>
      </c>
      <c r="R274" s="9">
        <f t="shared" si="79"/>
        <v>2.6021999999999997E-2</v>
      </c>
      <c r="S274" s="9">
        <f t="shared" si="80"/>
        <v>0.42231166217663663</v>
      </c>
      <c r="T274" s="9">
        <f t="shared" si="81"/>
        <v>3.0558000000000002E-2</v>
      </c>
      <c r="U274" s="9">
        <f t="shared" si="82"/>
        <v>0.40924613962956519</v>
      </c>
      <c r="V274" s="15">
        <f t="shared" si="83"/>
        <v>0</v>
      </c>
      <c r="X274" s="11">
        <f t="shared" si="84"/>
        <v>0</v>
      </c>
      <c r="Y274" s="11">
        <f t="shared" si="85"/>
        <v>3.5369999999999997E-18</v>
      </c>
      <c r="Z274" s="11">
        <f t="shared" si="86"/>
        <v>3.1509999999999997E-3</v>
      </c>
      <c r="AA274" s="16">
        <f t="shared" si="87"/>
        <v>0</v>
      </c>
      <c r="AB274" s="9">
        <f t="shared" si="88"/>
        <v>4.4110999999999997E-2</v>
      </c>
      <c r="AC274" s="9">
        <f t="shared" si="89"/>
        <v>1</v>
      </c>
      <c r="AD274" s="15">
        <f t="shared" si="90"/>
        <v>0</v>
      </c>
      <c r="AE274" s="3">
        <f t="shared" si="91"/>
        <v>425.85479999999984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0.15215277777777778</v>
      </c>
      <c r="C275" s="15">
        <f>Raw!C275</f>
        <v>103.3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0.87077499999999997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0.49426500000000001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0.15221064814814814</v>
      </c>
      <c r="C276" s="15">
        <f>Raw!C276</f>
        <v>102.4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3.2351999999999999E-2</v>
      </c>
      <c r="F276" s="9">
        <f>IF(Raw!$G276&gt;$C$8,IF(Raw!$Q276&gt;$C$8,IF(Raw!$N276&gt;$C$9,IF(Raw!$N276&lt;$A$9,IF(Raw!$X276&gt;$C$9,IF(Raw!$X276&lt;$A$9,Raw!I276,-999),-999),-999),-999),-999),-999)</f>
        <v>5.5946000000000003E-2</v>
      </c>
      <c r="G276" s="9">
        <f>Raw!G276</f>
        <v>0.904555</v>
      </c>
      <c r="H276" s="9">
        <f>IF(Raw!$G276&gt;$C$8,IF(Raw!$Q276&gt;$C$8,IF(Raw!$N276&gt;$C$9,IF(Raw!$N276&lt;$A$9,IF(Raw!$X276&gt;$C$9,IF(Raw!$X276&lt;$A$9,Raw!L276,-999),-999),-999),-999),-999),-999)</f>
        <v>476.9</v>
      </c>
      <c r="I276" s="9">
        <f>IF(Raw!$G276&gt;$C$8,IF(Raw!$Q276&gt;$C$8,IF(Raw!$N276&gt;$C$9,IF(Raw!$N276&lt;$A$9,IF(Raw!$X276&gt;$C$9,IF(Raw!$X276&lt;$A$9,Raw!M276,-999),-999),-999),-999),-999),-999)</f>
        <v>2.4390000000000002E-3</v>
      </c>
      <c r="J276" s="9">
        <f>IF(Raw!$G276&gt;$C$8,IF(Raw!$Q276&gt;$C$8,IF(Raw!$N276&gt;$C$9,IF(Raw!$N276&lt;$A$9,IF(Raw!$X276&gt;$C$9,IF(Raw!$X276&lt;$A$9,Raw!N276,-999),-999),-999),-999),-999),-999)</f>
        <v>1131</v>
      </c>
      <c r="K276" s="9">
        <f>IF(Raw!$G276&gt;$C$8,IF(Raw!$Q276&gt;$C$8,IF(Raw!$N276&gt;$C$9,IF(Raw!$N276&lt;$A$9,IF(Raw!$X276&gt;$C$9,IF(Raw!$X276&lt;$A$9,Raw!R276,-999),-999),-999),-999),-999),-999)</f>
        <v>3.8941999999999997E-2</v>
      </c>
      <c r="L276" s="9">
        <f>IF(Raw!$G276&gt;$C$8,IF(Raw!$Q276&gt;$C$8,IF(Raw!$N276&gt;$C$9,IF(Raw!$N276&lt;$A$9,IF(Raw!$X276&gt;$C$9,IF(Raw!$X276&lt;$A$9,Raw!S276,-999),-999),-999),-999),-999),-999)</f>
        <v>6.6308000000000006E-2</v>
      </c>
      <c r="M276" s="9">
        <f>Raw!Q276</f>
        <v>0.90407000000000004</v>
      </c>
      <c r="N276" s="9">
        <f>IF(Raw!$G276&gt;$C$8,IF(Raw!$Q276&gt;$C$8,IF(Raw!$N276&gt;$C$9,IF(Raw!$N276&lt;$A$9,IF(Raw!$X276&gt;$C$9,IF(Raw!$X276&lt;$A$9,Raw!V276,-999),-999),-999),-999),-999),-999)</f>
        <v>631.70000000000005</v>
      </c>
      <c r="O276" s="9">
        <f>IF(Raw!$G276&gt;$C$8,IF(Raw!$Q276&gt;$C$8,IF(Raw!$N276&gt;$C$9,IF(Raw!$N276&lt;$A$9,IF(Raw!$X276&gt;$C$9,IF(Raw!$X276&lt;$A$9,Raw!W276,-999),-999),-999),-999),-999),-999)</f>
        <v>2.4390000000000002E-3</v>
      </c>
      <c r="P276" s="9">
        <f>IF(Raw!$G276&gt;$C$8,IF(Raw!$Q276&gt;$C$8,IF(Raw!$N276&gt;$C$9,IF(Raw!$N276&lt;$A$9,IF(Raw!$X276&gt;$C$9,IF(Raw!$X276&lt;$A$9,Raw!X276,-999),-999),-999),-999),-999),-999)</f>
        <v>453</v>
      </c>
      <c r="R276" s="9">
        <f t="shared" si="79"/>
        <v>2.3594000000000004E-2</v>
      </c>
      <c r="S276" s="9">
        <f t="shared" si="80"/>
        <v>0.42172809494870056</v>
      </c>
      <c r="T276" s="9">
        <f t="shared" si="81"/>
        <v>2.7366000000000008E-2</v>
      </c>
      <c r="U276" s="9">
        <f t="shared" si="82"/>
        <v>0.41271038185437664</v>
      </c>
      <c r="V276" s="15">
        <f t="shared" si="83"/>
        <v>0</v>
      </c>
      <c r="X276" s="11">
        <f t="shared" si="84"/>
        <v>0</v>
      </c>
      <c r="Y276" s="11">
        <f t="shared" si="85"/>
        <v>4.7689999999999998E-18</v>
      </c>
      <c r="Z276" s="11">
        <f t="shared" si="86"/>
        <v>1.1309999999999998E-3</v>
      </c>
      <c r="AA276" s="16">
        <f t="shared" si="87"/>
        <v>0</v>
      </c>
      <c r="AB276" s="9">
        <f t="shared" si="88"/>
        <v>3.8941999999999997E-2</v>
      </c>
      <c r="AC276" s="9">
        <f t="shared" si="89"/>
        <v>1</v>
      </c>
      <c r="AD276" s="15">
        <f t="shared" si="90"/>
        <v>0</v>
      </c>
      <c r="AE276" s="3">
        <f t="shared" si="91"/>
        <v>574.18759999999986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0.15228009259259259</v>
      </c>
      <c r="C277" s="15">
        <f>Raw!C277</f>
        <v>100.4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0.89960300000000004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0.78120699999999998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0.15233796296296295</v>
      </c>
      <c r="C278" s="15">
        <f>Raw!C278</f>
        <v>99.8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3.2332E-2</v>
      </c>
      <c r="F278" s="9">
        <f>IF(Raw!$G278&gt;$C$8,IF(Raw!$Q278&gt;$C$8,IF(Raw!$N278&gt;$C$9,IF(Raw!$N278&lt;$A$9,IF(Raw!$X278&gt;$C$9,IF(Raw!$X278&lt;$A$9,Raw!I278,-999),-999),-999),-999),-999),-999)</f>
        <v>5.4427000000000003E-2</v>
      </c>
      <c r="G278" s="9">
        <f>Raw!G278</f>
        <v>0.873359</v>
      </c>
      <c r="H278" s="9">
        <f>IF(Raw!$G278&gt;$C$8,IF(Raw!$Q278&gt;$C$8,IF(Raw!$N278&gt;$C$9,IF(Raw!$N278&lt;$A$9,IF(Raw!$X278&gt;$C$9,IF(Raw!$X278&lt;$A$9,Raw!L278,-999),-999),-999),-999),-999),-999)</f>
        <v>549.1</v>
      </c>
      <c r="I278" s="9">
        <f>IF(Raw!$G278&gt;$C$8,IF(Raw!$Q278&gt;$C$8,IF(Raw!$N278&gt;$C$9,IF(Raw!$N278&lt;$A$9,IF(Raw!$X278&gt;$C$9,IF(Raw!$X278&lt;$A$9,Raw!M278,-999),-999),-999),-999),-999),-999)</f>
        <v>2.4390000000000002E-3</v>
      </c>
      <c r="J278" s="9">
        <f>IF(Raw!$G278&gt;$C$8,IF(Raw!$Q278&gt;$C$8,IF(Raw!$N278&gt;$C$9,IF(Raw!$N278&lt;$A$9,IF(Raw!$X278&gt;$C$9,IF(Raw!$X278&lt;$A$9,Raw!N278,-999),-999),-999),-999),-999),-999)</f>
        <v>1931</v>
      </c>
      <c r="K278" s="9">
        <f>IF(Raw!$G278&gt;$C$8,IF(Raw!$Q278&gt;$C$8,IF(Raw!$N278&gt;$C$9,IF(Raw!$N278&lt;$A$9,IF(Raw!$X278&gt;$C$9,IF(Raw!$X278&lt;$A$9,Raw!R278,-999),-999),-999),-999),-999),-999)</f>
        <v>4.0004999999999999E-2</v>
      </c>
      <c r="L278" s="9">
        <f>IF(Raw!$G278&gt;$C$8,IF(Raw!$Q278&gt;$C$8,IF(Raw!$N278&gt;$C$9,IF(Raw!$N278&lt;$A$9,IF(Raw!$X278&gt;$C$9,IF(Raw!$X278&lt;$A$9,Raw!S278,-999),-999),-999),-999),-999),-999)</f>
        <v>5.8451000000000003E-2</v>
      </c>
      <c r="M278" s="9">
        <f>Raw!Q278</f>
        <v>0.84223000000000003</v>
      </c>
      <c r="N278" s="9">
        <f>IF(Raw!$G278&gt;$C$8,IF(Raw!$Q278&gt;$C$8,IF(Raw!$N278&gt;$C$9,IF(Raw!$N278&lt;$A$9,IF(Raw!$X278&gt;$C$9,IF(Raw!$X278&lt;$A$9,Raw!V278,-999),-999),-999),-999),-999),-999)</f>
        <v>532</v>
      </c>
      <c r="O278" s="9">
        <f>IF(Raw!$G278&gt;$C$8,IF(Raw!$Q278&gt;$C$8,IF(Raw!$N278&gt;$C$9,IF(Raw!$N278&lt;$A$9,IF(Raw!$X278&gt;$C$9,IF(Raw!$X278&lt;$A$9,Raw!W278,-999),-999),-999),-999),-999),-999)</f>
        <v>2.4390000000000002E-3</v>
      </c>
      <c r="P278" s="9">
        <f>IF(Raw!$G278&gt;$C$8,IF(Raw!$Q278&gt;$C$8,IF(Raw!$N278&gt;$C$9,IF(Raw!$N278&lt;$A$9,IF(Raw!$X278&gt;$C$9,IF(Raw!$X278&lt;$A$9,Raw!X278,-999),-999),-999),-999),-999),-999)</f>
        <v>4483</v>
      </c>
      <c r="R278" s="9">
        <f t="shared" si="79"/>
        <v>2.2095000000000004E-2</v>
      </c>
      <c r="S278" s="9">
        <f t="shared" si="80"/>
        <v>0.40595660242159226</v>
      </c>
      <c r="T278" s="9">
        <f t="shared" si="81"/>
        <v>1.8446000000000004E-2</v>
      </c>
      <c r="U278" s="9">
        <f t="shared" si="82"/>
        <v>0.31558057176096221</v>
      </c>
      <c r="V278" s="15">
        <f t="shared" si="83"/>
        <v>0</v>
      </c>
      <c r="X278" s="11">
        <f t="shared" si="84"/>
        <v>0</v>
      </c>
      <c r="Y278" s="11">
        <f t="shared" si="85"/>
        <v>5.4910000000000003E-18</v>
      </c>
      <c r="Z278" s="11">
        <f t="shared" si="86"/>
        <v>1.931E-3</v>
      </c>
      <c r="AA278" s="16">
        <f t="shared" si="87"/>
        <v>0</v>
      </c>
      <c r="AB278" s="9">
        <f t="shared" si="88"/>
        <v>4.0004999999999999E-2</v>
      </c>
      <c r="AC278" s="9">
        <f t="shared" si="89"/>
        <v>1</v>
      </c>
      <c r="AD278" s="15">
        <f t="shared" si="90"/>
        <v>0</v>
      </c>
      <c r="AE278" s="3">
        <f t="shared" si="91"/>
        <v>661.11639999999989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0.15240740740740741</v>
      </c>
      <c r="C279" s="15">
        <f>Raw!C279</f>
        <v>98.5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3.4501999999999998E-2</v>
      </c>
      <c r="F279" s="9">
        <f>IF(Raw!$G279&gt;$C$8,IF(Raw!$Q279&gt;$C$8,IF(Raw!$N279&gt;$C$9,IF(Raw!$N279&lt;$A$9,IF(Raw!$X279&gt;$C$9,IF(Raw!$X279&lt;$A$9,Raw!I279,-999),-999),-999),-999),-999),-999)</f>
        <v>5.8030999999999999E-2</v>
      </c>
      <c r="G279" s="9">
        <f>Raw!G279</f>
        <v>0.89759900000000004</v>
      </c>
      <c r="H279" s="9">
        <f>IF(Raw!$G279&gt;$C$8,IF(Raw!$Q279&gt;$C$8,IF(Raw!$N279&gt;$C$9,IF(Raw!$N279&lt;$A$9,IF(Raw!$X279&gt;$C$9,IF(Raw!$X279&lt;$A$9,Raw!L279,-999),-999),-999),-999),-999),-999)</f>
        <v>523.1</v>
      </c>
      <c r="I279" s="9">
        <f>IF(Raw!$G279&gt;$C$8,IF(Raw!$Q279&gt;$C$8,IF(Raw!$N279&gt;$C$9,IF(Raw!$N279&lt;$A$9,IF(Raw!$X279&gt;$C$9,IF(Raw!$X279&lt;$A$9,Raw!M279,-999),-999),-999),-999),-999),-999)</f>
        <v>2.4390000000000002E-3</v>
      </c>
      <c r="J279" s="9">
        <f>IF(Raw!$G279&gt;$C$8,IF(Raw!$Q279&gt;$C$8,IF(Raw!$N279&gt;$C$9,IF(Raw!$N279&lt;$A$9,IF(Raw!$X279&gt;$C$9,IF(Raw!$X279&lt;$A$9,Raw!N279,-999),-999),-999),-999),-999),-999)</f>
        <v>614</v>
      </c>
      <c r="K279" s="9">
        <f>IF(Raw!$G279&gt;$C$8,IF(Raw!$Q279&gt;$C$8,IF(Raw!$N279&gt;$C$9,IF(Raw!$N279&lt;$A$9,IF(Raw!$X279&gt;$C$9,IF(Raw!$X279&lt;$A$9,Raw!R279,-999),-999),-999),-999),-999),-999)</f>
        <v>3.8285E-2</v>
      </c>
      <c r="L279" s="9">
        <f>IF(Raw!$G279&gt;$C$8,IF(Raw!$Q279&gt;$C$8,IF(Raw!$N279&gt;$C$9,IF(Raw!$N279&lt;$A$9,IF(Raw!$X279&gt;$C$9,IF(Raw!$X279&lt;$A$9,Raw!S279,-999),-999),-999),-999),-999),-999)</f>
        <v>6.0830000000000002E-2</v>
      </c>
      <c r="M279" s="9">
        <f>Raw!Q279</f>
        <v>0.87069200000000002</v>
      </c>
      <c r="N279" s="9">
        <f>IF(Raw!$G279&gt;$C$8,IF(Raw!$Q279&gt;$C$8,IF(Raw!$N279&gt;$C$9,IF(Raw!$N279&lt;$A$9,IF(Raw!$X279&gt;$C$9,IF(Raw!$X279&lt;$A$9,Raw!V279,-999),-999),-999),-999),-999),-999)</f>
        <v>532</v>
      </c>
      <c r="O279" s="9">
        <f>IF(Raw!$G279&gt;$C$8,IF(Raw!$Q279&gt;$C$8,IF(Raw!$N279&gt;$C$9,IF(Raw!$N279&lt;$A$9,IF(Raw!$X279&gt;$C$9,IF(Raw!$X279&lt;$A$9,Raw!W279,-999),-999),-999),-999),-999),-999)</f>
        <v>2.4390000000000002E-3</v>
      </c>
      <c r="P279" s="9">
        <f>IF(Raw!$G279&gt;$C$8,IF(Raw!$Q279&gt;$C$8,IF(Raw!$N279&gt;$C$9,IF(Raw!$N279&lt;$A$9,IF(Raw!$X279&gt;$C$9,IF(Raw!$X279&lt;$A$9,Raw!X279,-999),-999),-999),-999),-999),-999)</f>
        <v>1362</v>
      </c>
      <c r="R279" s="9">
        <f t="shared" si="79"/>
        <v>2.3529000000000001E-2</v>
      </c>
      <c r="S279" s="9">
        <f t="shared" si="80"/>
        <v>0.40545570470955183</v>
      </c>
      <c r="T279" s="9">
        <f t="shared" si="81"/>
        <v>2.2545000000000003E-2</v>
      </c>
      <c r="U279" s="9">
        <f t="shared" si="82"/>
        <v>0.37062304783823774</v>
      </c>
      <c r="V279" s="15">
        <f t="shared" si="83"/>
        <v>0</v>
      </c>
      <c r="X279" s="11">
        <f t="shared" si="84"/>
        <v>0</v>
      </c>
      <c r="Y279" s="11">
        <f t="shared" si="85"/>
        <v>5.2310000000000001E-18</v>
      </c>
      <c r="Z279" s="11">
        <f t="shared" si="86"/>
        <v>6.1399999999999996E-4</v>
      </c>
      <c r="AA279" s="16">
        <f t="shared" si="87"/>
        <v>0</v>
      </c>
      <c r="AB279" s="9">
        <f t="shared" si="88"/>
        <v>3.8285E-2</v>
      </c>
      <c r="AC279" s="9">
        <f t="shared" si="89"/>
        <v>1</v>
      </c>
      <c r="AD279" s="15">
        <f t="shared" si="90"/>
        <v>0</v>
      </c>
      <c r="AE279" s="3">
        <f t="shared" si="91"/>
        <v>629.8123999999998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0.15246527777777777</v>
      </c>
      <c r="C280" s="15">
        <f>Raw!C280</f>
        <v>96.9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3.7505999999999998E-2</v>
      </c>
      <c r="F280" s="9">
        <f>IF(Raw!$G280&gt;$C$8,IF(Raw!$Q280&gt;$C$8,IF(Raw!$N280&gt;$C$9,IF(Raw!$N280&lt;$A$9,IF(Raw!$X280&gt;$C$9,IF(Raw!$X280&lt;$A$9,Raw!I280,-999),-999),-999),-999),-999),-999)</f>
        <v>5.5869000000000002E-2</v>
      </c>
      <c r="G280" s="9">
        <f>Raw!G280</f>
        <v>0.874533</v>
      </c>
      <c r="H280" s="9">
        <f>IF(Raw!$G280&gt;$C$8,IF(Raw!$Q280&gt;$C$8,IF(Raw!$N280&gt;$C$9,IF(Raw!$N280&lt;$A$9,IF(Raw!$X280&gt;$C$9,IF(Raw!$X280&lt;$A$9,Raw!L280,-999),-999),-999),-999),-999),-999)</f>
        <v>440.4</v>
      </c>
      <c r="I280" s="9">
        <f>IF(Raw!$G280&gt;$C$8,IF(Raw!$Q280&gt;$C$8,IF(Raw!$N280&gt;$C$9,IF(Raw!$N280&lt;$A$9,IF(Raw!$X280&gt;$C$9,IF(Raw!$X280&lt;$A$9,Raw!M280,-999),-999),-999),-999),-999),-999)</f>
        <v>2.4390000000000002E-3</v>
      </c>
      <c r="J280" s="9">
        <f>IF(Raw!$G280&gt;$C$8,IF(Raw!$Q280&gt;$C$8,IF(Raw!$N280&gt;$C$9,IF(Raw!$N280&lt;$A$9,IF(Raw!$X280&gt;$C$9,IF(Raw!$X280&lt;$A$9,Raw!N280,-999),-999),-999),-999),-999),-999)</f>
        <v>764</v>
      </c>
      <c r="K280" s="9">
        <f>IF(Raw!$G280&gt;$C$8,IF(Raw!$Q280&gt;$C$8,IF(Raw!$N280&gt;$C$9,IF(Raw!$N280&lt;$A$9,IF(Raw!$X280&gt;$C$9,IF(Raw!$X280&lt;$A$9,Raw!R280,-999),-999),-999),-999),-999),-999)</f>
        <v>3.5876999999999999E-2</v>
      </c>
      <c r="L280" s="9">
        <f>IF(Raw!$G280&gt;$C$8,IF(Raw!$Q280&gt;$C$8,IF(Raw!$N280&gt;$C$9,IF(Raw!$N280&lt;$A$9,IF(Raw!$X280&gt;$C$9,IF(Raw!$X280&lt;$A$9,Raw!S280,-999),-999),-999),-999),-999),-999)</f>
        <v>5.8457000000000002E-2</v>
      </c>
      <c r="M280" s="9">
        <f>Raw!Q280</f>
        <v>0.894347</v>
      </c>
      <c r="N280" s="9">
        <f>IF(Raw!$G280&gt;$C$8,IF(Raw!$Q280&gt;$C$8,IF(Raw!$N280&gt;$C$9,IF(Raw!$N280&lt;$A$9,IF(Raw!$X280&gt;$C$9,IF(Raw!$X280&lt;$A$9,Raw!V280,-999),-999),-999),-999),-999),-999)</f>
        <v>742</v>
      </c>
      <c r="O280" s="9">
        <f>IF(Raw!$G280&gt;$C$8,IF(Raw!$Q280&gt;$C$8,IF(Raw!$N280&gt;$C$9,IF(Raw!$N280&lt;$A$9,IF(Raw!$X280&gt;$C$9,IF(Raw!$X280&lt;$A$9,Raw!W280,-999),-999),-999),-999),-999),-999)</f>
        <v>2.4390000000000002E-3</v>
      </c>
      <c r="P280" s="9">
        <f>IF(Raw!$G280&gt;$C$8,IF(Raw!$Q280&gt;$C$8,IF(Raw!$N280&gt;$C$9,IF(Raw!$N280&lt;$A$9,IF(Raw!$X280&gt;$C$9,IF(Raw!$X280&lt;$A$9,Raw!X280,-999),-999),-999),-999),-999),-999)</f>
        <v>908</v>
      </c>
      <c r="R280" s="9">
        <f t="shared" si="79"/>
        <v>1.8363000000000004E-2</v>
      </c>
      <c r="S280" s="9">
        <f t="shared" si="80"/>
        <v>0.3286795897546046</v>
      </c>
      <c r="T280" s="9">
        <f t="shared" si="81"/>
        <v>2.2580000000000003E-2</v>
      </c>
      <c r="U280" s="9">
        <f t="shared" si="82"/>
        <v>0.38626682860906308</v>
      </c>
      <c r="V280" s="15">
        <f t="shared" si="83"/>
        <v>0</v>
      </c>
      <c r="X280" s="11">
        <f t="shared" si="84"/>
        <v>0</v>
      </c>
      <c r="Y280" s="11">
        <f t="shared" si="85"/>
        <v>4.4039999999999998E-18</v>
      </c>
      <c r="Z280" s="11">
        <f t="shared" si="86"/>
        <v>7.6399999999999992E-4</v>
      </c>
      <c r="AA280" s="16">
        <f t="shared" si="87"/>
        <v>0</v>
      </c>
      <c r="AB280" s="9">
        <f t="shared" si="88"/>
        <v>3.5876999999999999E-2</v>
      </c>
      <c r="AC280" s="9">
        <f t="shared" si="89"/>
        <v>1</v>
      </c>
      <c r="AD280" s="15">
        <f t="shared" si="90"/>
        <v>0</v>
      </c>
      <c r="AE280" s="3">
        <f t="shared" si="91"/>
        <v>530.24159999999983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0.15253472222222222</v>
      </c>
      <c r="C281" s="15">
        <f>Raw!C281</f>
        <v>96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3.9892999999999998E-2</v>
      </c>
      <c r="F281" s="9">
        <f>IF(Raw!$G281&gt;$C$8,IF(Raw!$Q281&gt;$C$8,IF(Raw!$N281&gt;$C$9,IF(Raw!$N281&lt;$A$9,IF(Raw!$X281&gt;$C$9,IF(Raw!$X281&lt;$A$9,Raw!I281,-999),-999),-999),-999),-999),-999)</f>
        <v>6.5165000000000001E-2</v>
      </c>
      <c r="G281" s="9">
        <f>Raw!G281</f>
        <v>0.91897099999999998</v>
      </c>
      <c r="H281" s="9">
        <f>IF(Raw!$G281&gt;$C$8,IF(Raw!$Q281&gt;$C$8,IF(Raw!$N281&gt;$C$9,IF(Raw!$N281&lt;$A$9,IF(Raw!$X281&gt;$C$9,IF(Raw!$X281&lt;$A$9,Raw!L281,-999),-999),-999),-999),-999),-999)</f>
        <v>432.4</v>
      </c>
      <c r="I281" s="9">
        <f>IF(Raw!$G281&gt;$C$8,IF(Raw!$Q281&gt;$C$8,IF(Raw!$N281&gt;$C$9,IF(Raw!$N281&lt;$A$9,IF(Raw!$X281&gt;$C$9,IF(Raw!$X281&lt;$A$9,Raw!M281,-999),-999),-999),-999),-999),-999)</f>
        <v>1.3348E-2</v>
      </c>
      <c r="J281" s="9">
        <f>IF(Raw!$G281&gt;$C$8,IF(Raw!$Q281&gt;$C$8,IF(Raw!$N281&gt;$C$9,IF(Raw!$N281&lt;$A$9,IF(Raw!$X281&gt;$C$9,IF(Raw!$X281&lt;$A$9,Raw!N281,-999),-999),-999),-999),-999),-999)</f>
        <v>1180</v>
      </c>
      <c r="K281" s="9">
        <f>IF(Raw!$G281&gt;$C$8,IF(Raw!$Q281&gt;$C$8,IF(Raw!$N281&gt;$C$9,IF(Raw!$N281&lt;$A$9,IF(Raw!$X281&gt;$C$9,IF(Raw!$X281&lt;$A$9,Raw!R281,-999),-999),-999),-999),-999),-999)</f>
        <v>3.9925000000000002E-2</v>
      </c>
      <c r="L281" s="9">
        <f>IF(Raw!$G281&gt;$C$8,IF(Raw!$Q281&gt;$C$8,IF(Raw!$N281&gt;$C$9,IF(Raw!$N281&lt;$A$9,IF(Raw!$X281&gt;$C$9,IF(Raw!$X281&lt;$A$9,Raw!S281,-999),-999),-999),-999),-999),-999)</f>
        <v>6.6983000000000001E-2</v>
      </c>
      <c r="M281" s="9">
        <f>Raw!Q281</f>
        <v>0.87765499999999996</v>
      </c>
      <c r="N281" s="9">
        <f>IF(Raw!$G281&gt;$C$8,IF(Raw!$Q281&gt;$C$8,IF(Raw!$N281&gt;$C$9,IF(Raw!$N281&lt;$A$9,IF(Raw!$X281&gt;$C$9,IF(Raw!$X281&lt;$A$9,Raw!V281,-999),-999),-999),-999),-999),-999)</f>
        <v>707.9</v>
      </c>
      <c r="O281" s="9">
        <f>IF(Raw!$G281&gt;$C$8,IF(Raw!$Q281&gt;$C$8,IF(Raw!$N281&gt;$C$9,IF(Raw!$N281&lt;$A$9,IF(Raw!$X281&gt;$C$9,IF(Raw!$X281&lt;$A$9,Raw!W281,-999),-999),-999),-999),-999),-999)</f>
        <v>2.4390000000000002E-3</v>
      </c>
      <c r="P281" s="9">
        <f>IF(Raw!$G281&gt;$C$8,IF(Raw!$Q281&gt;$C$8,IF(Raw!$N281&gt;$C$9,IF(Raw!$N281&lt;$A$9,IF(Raw!$X281&gt;$C$9,IF(Raw!$X281&lt;$A$9,Raw!X281,-999),-999),-999),-999),-999),-999)</f>
        <v>555</v>
      </c>
      <c r="R281" s="9">
        <f t="shared" si="79"/>
        <v>2.5272000000000003E-2</v>
      </c>
      <c r="S281" s="9">
        <f t="shared" si="80"/>
        <v>0.38781554515460759</v>
      </c>
      <c r="T281" s="9">
        <f t="shared" si="81"/>
        <v>2.7057999999999999E-2</v>
      </c>
      <c r="U281" s="9">
        <f t="shared" si="82"/>
        <v>0.40395324186733944</v>
      </c>
      <c r="V281" s="15">
        <f t="shared" si="83"/>
        <v>0</v>
      </c>
      <c r="X281" s="11">
        <f t="shared" si="84"/>
        <v>0</v>
      </c>
      <c r="Y281" s="11">
        <f t="shared" si="85"/>
        <v>4.3239999999999995E-18</v>
      </c>
      <c r="Z281" s="11">
        <f t="shared" si="86"/>
        <v>1.1799999999999998E-3</v>
      </c>
      <c r="AA281" s="16">
        <f t="shared" si="87"/>
        <v>0</v>
      </c>
      <c r="AB281" s="9">
        <f t="shared" si="88"/>
        <v>3.9925000000000002E-2</v>
      </c>
      <c r="AC281" s="9">
        <f t="shared" si="89"/>
        <v>1</v>
      </c>
      <c r="AD281" s="15">
        <f t="shared" si="90"/>
        <v>0</v>
      </c>
      <c r="AE281" s="3">
        <f t="shared" si="91"/>
        <v>520.60959999999977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0.15259259259259259</v>
      </c>
      <c r="C282" s="15">
        <f>Raw!C282</f>
        <v>94.7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6.8765000000000007E-2</v>
      </c>
      <c r="F282" s="9">
        <f>IF(Raw!$G282&gt;$C$8,IF(Raw!$Q282&gt;$C$8,IF(Raw!$N282&gt;$C$9,IF(Raw!$N282&lt;$A$9,IF(Raw!$X282&gt;$C$9,IF(Raw!$X282&lt;$A$9,Raw!I282,-999),-999),-999),-999),-999),-999)</f>
        <v>0.14090800000000001</v>
      </c>
      <c r="G282" s="9">
        <f>Raw!G282</f>
        <v>0.97523700000000002</v>
      </c>
      <c r="H282" s="9">
        <f>IF(Raw!$G282&gt;$C$8,IF(Raw!$Q282&gt;$C$8,IF(Raw!$N282&gt;$C$9,IF(Raw!$N282&lt;$A$9,IF(Raw!$X282&gt;$C$9,IF(Raw!$X282&lt;$A$9,Raw!L282,-999),-999),-999),-999),-999),-999)</f>
        <v>412.8</v>
      </c>
      <c r="I282" s="9">
        <f>IF(Raw!$G282&gt;$C$8,IF(Raw!$Q282&gt;$C$8,IF(Raw!$N282&gt;$C$9,IF(Raw!$N282&lt;$A$9,IF(Raw!$X282&gt;$C$9,IF(Raw!$X282&lt;$A$9,Raw!M282,-999),-999),-999),-999),-999),-999)</f>
        <v>1.0333E-2</v>
      </c>
      <c r="J282" s="9">
        <f>IF(Raw!$G282&gt;$C$8,IF(Raw!$Q282&gt;$C$8,IF(Raw!$N282&gt;$C$9,IF(Raw!$N282&lt;$A$9,IF(Raw!$X282&gt;$C$9,IF(Raw!$X282&lt;$A$9,Raw!N282,-999),-999),-999),-999),-999),-999)</f>
        <v>848</v>
      </c>
      <c r="K282" s="9">
        <f>IF(Raw!$G282&gt;$C$8,IF(Raw!$Q282&gt;$C$8,IF(Raw!$N282&gt;$C$9,IF(Raw!$N282&lt;$A$9,IF(Raw!$X282&gt;$C$9,IF(Raw!$X282&lt;$A$9,Raw!R282,-999),-999),-999),-999),-999),-999)</f>
        <v>4.4408999999999997E-2</v>
      </c>
      <c r="L282" s="9">
        <f>IF(Raw!$G282&gt;$C$8,IF(Raw!$Q282&gt;$C$8,IF(Raw!$N282&gt;$C$9,IF(Raw!$N282&lt;$A$9,IF(Raw!$X282&gt;$C$9,IF(Raw!$X282&lt;$A$9,Raw!S282,-999),-999),-999),-999),-999),-999)</f>
        <v>6.9942000000000004E-2</v>
      </c>
      <c r="M282" s="9">
        <f>Raw!Q282</f>
        <v>0.912026</v>
      </c>
      <c r="N282" s="9">
        <f>IF(Raw!$G282&gt;$C$8,IF(Raw!$Q282&gt;$C$8,IF(Raw!$N282&gt;$C$9,IF(Raw!$N282&lt;$A$9,IF(Raw!$X282&gt;$C$9,IF(Raw!$X282&lt;$A$9,Raw!V282,-999),-999),-999),-999),-999),-999)</f>
        <v>570.1</v>
      </c>
      <c r="O282" s="9">
        <f>IF(Raw!$G282&gt;$C$8,IF(Raw!$Q282&gt;$C$8,IF(Raw!$N282&gt;$C$9,IF(Raw!$N282&lt;$A$9,IF(Raw!$X282&gt;$C$9,IF(Raw!$X282&lt;$A$9,Raw!W282,-999),-999),-999),-999),-999),-999)</f>
        <v>2.4390000000000002E-3</v>
      </c>
      <c r="P282" s="9">
        <f>IF(Raw!$G282&gt;$C$8,IF(Raw!$Q282&gt;$C$8,IF(Raw!$N282&gt;$C$9,IF(Raw!$N282&lt;$A$9,IF(Raw!$X282&gt;$C$9,IF(Raw!$X282&lt;$A$9,Raw!X282,-999),-999),-999),-999),-999),-999)</f>
        <v>915</v>
      </c>
      <c r="R282" s="9">
        <f t="shared" si="79"/>
        <v>7.2142999999999999E-2</v>
      </c>
      <c r="S282" s="9">
        <f t="shared" si="80"/>
        <v>0.51198654441195668</v>
      </c>
      <c r="T282" s="9">
        <f t="shared" si="81"/>
        <v>2.5533000000000007E-2</v>
      </c>
      <c r="U282" s="9">
        <f t="shared" si="82"/>
        <v>0.3650596208286867</v>
      </c>
      <c r="V282" s="15">
        <f t="shared" si="83"/>
        <v>0</v>
      </c>
      <c r="X282" s="11">
        <f t="shared" si="84"/>
        <v>0</v>
      </c>
      <c r="Y282" s="11">
        <f t="shared" si="85"/>
        <v>4.1279999999999999E-18</v>
      </c>
      <c r="Z282" s="11">
        <f t="shared" si="86"/>
        <v>8.4800000000000001E-4</v>
      </c>
      <c r="AA282" s="16">
        <f t="shared" si="87"/>
        <v>0</v>
      </c>
      <c r="AB282" s="9">
        <f t="shared" si="88"/>
        <v>4.4408999999999997E-2</v>
      </c>
      <c r="AC282" s="9">
        <f t="shared" si="89"/>
        <v>1</v>
      </c>
      <c r="AD282" s="15">
        <f t="shared" si="90"/>
        <v>0</v>
      </c>
      <c r="AE282" s="3">
        <f t="shared" si="91"/>
        <v>497.01119999999986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0.15266203703703704</v>
      </c>
      <c r="C283" s="15">
        <f>Raw!C283</f>
        <v>93.4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4.5816999999999997E-2</v>
      </c>
      <c r="F283" s="9">
        <f>IF(Raw!$G283&gt;$C$8,IF(Raw!$Q283&gt;$C$8,IF(Raw!$N283&gt;$C$9,IF(Raw!$N283&lt;$A$9,IF(Raw!$X283&gt;$C$9,IF(Raw!$X283&lt;$A$9,Raw!I283,-999),-999),-999),-999),-999),-999)</f>
        <v>7.7788999999999997E-2</v>
      </c>
      <c r="G283" s="9">
        <f>Raw!G283</f>
        <v>0.91390800000000005</v>
      </c>
      <c r="H283" s="9">
        <f>IF(Raw!$G283&gt;$C$8,IF(Raw!$Q283&gt;$C$8,IF(Raw!$N283&gt;$C$9,IF(Raw!$N283&lt;$A$9,IF(Raw!$X283&gt;$C$9,IF(Raw!$X283&lt;$A$9,Raw!L283,-999),-999),-999),-999),-999),-999)</f>
        <v>519</v>
      </c>
      <c r="I283" s="9">
        <f>IF(Raw!$G283&gt;$C$8,IF(Raw!$Q283&gt;$C$8,IF(Raw!$N283&gt;$C$9,IF(Raw!$N283&lt;$A$9,IF(Raw!$X283&gt;$C$9,IF(Raw!$X283&lt;$A$9,Raw!M283,-999),-999),-999),-999),-999),-999)</f>
        <v>0.28084199999999998</v>
      </c>
      <c r="J283" s="9">
        <f>IF(Raw!$G283&gt;$C$8,IF(Raw!$Q283&gt;$C$8,IF(Raw!$N283&gt;$C$9,IF(Raw!$N283&lt;$A$9,IF(Raw!$X283&gt;$C$9,IF(Raw!$X283&lt;$A$9,Raw!N283,-999),-999),-999),-999),-999),-999)</f>
        <v>466</v>
      </c>
      <c r="K283" s="9">
        <f>IF(Raw!$G283&gt;$C$8,IF(Raw!$Q283&gt;$C$8,IF(Raw!$N283&gt;$C$9,IF(Raw!$N283&lt;$A$9,IF(Raw!$X283&gt;$C$9,IF(Raw!$X283&lt;$A$9,Raw!R283,-999),-999),-999),-999),-999),-999)</f>
        <v>4.9840000000000002E-2</v>
      </c>
      <c r="L283" s="9">
        <f>IF(Raw!$G283&gt;$C$8,IF(Raw!$Q283&gt;$C$8,IF(Raw!$N283&gt;$C$9,IF(Raw!$N283&lt;$A$9,IF(Raw!$X283&gt;$C$9,IF(Raw!$X283&lt;$A$9,Raw!S283,-999),-999),-999),-999),-999),-999)</f>
        <v>8.0894999999999995E-2</v>
      </c>
      <c r="M283" s="9">
        <f>Raw!Q283</f>
        <v>0.94760900000000003</v>
      </c>
      <c r="N283" s="9">
        <f>IF(Raw!$G283&gt;$C$8,IF(Raw!$Q283&gt;$C$8,IF(Raw!$N283&gt;$C$9,IF(Raw!$N283&lt;$A$9,IF(Raw!$X283&gt;$C$9,IF(Raw!$X283&lt;$A$9,Raw!V283,-999),-999),-999),-999),-999),-999)</f>
        <v>591.20000000000005</v>
      </c>
      <c r="O283" s="9">
        <f>IF(Raw!$G283&gt;$C$8,IF(Raw!$Q283&gt;$C$8,IF(Raw!$N283&gt;$C$9,IF(Raw!$N283&lt;$A$9,IF(Raw!$X283&gt;$C$9,IF(Raw!$X283&lt;$A$9,Raw!W283,-999),-999),-999),-999),-999),-999)</f>
        <v>2.4390000000000002E-3</v>
      </c>
      <c r="P283" s="9">
        <f>IF(Raw!$G283&gt;$C$8,IF(Raw!$Q283&gt;$C$8,IF(Raw!$N283&gt;$C$9,IF(Raw!$N283&lt;$A$9,IF(Raw!$X283&gt;$C$9,IF(Raw!$X283&lt;$A$9,Raw!X283,-999),-999),-999),-999),-999),-999)</f>
        <v>929</v>
      </c>
      <c r="R283" s="9">
        <f t="shared" si="79"/>
        <v>3.1972E-2</v>
      </c>
      <c r="S283" s="9">
        <f t="shared" si="80"/>
        <v>0.41100926866266441</v>
      </c>
      <c r="T283" s="9">
        <f t="shared" si="81"/>
        <v>3.1054999999999992E-2</v>
      </c>
      <c r="U283" s="9">
        <f t="shared" si="82"/>
        <v>0.38389270041411699</v>
      </c>
      <c r="V283" s="15">
        <f t="shared" si="83"/>
        <v>0</v>
      </c>
      <c r="X283" s="11">
        <f t="shared" si="84"/>
        <v>0</v>
      </c>
      <c r="Y283" s="11">
        <f t="shared" si="85"/>
        <v>5.1899999999999993E-18</v>
      </c>
      <c r="Z283" s="11">
        <f t="shared" si="86"/>
        <v>4.66E-4</v>
      </c>
      <c r="AA283" s="16">
        <f t="shared" si="87"/>
        <v>0</v>
      </c>
      <c r="AB283" s="9">
        <f t="shared" si="88"/>
        <v>4.9840000000000002E-2</v>
      </c>
      <c r="AC283" s="9">
        <f t="shared" si="89"/>
        <v>1</v>
      </c>
      <c r="AD283" s="15">
        <f t="shared" si="90"/>
        <v>0</v>
      </c>
      <c r="AE283" s="3">
        <f t="shared" si="91"/>
        <v>624.87599999999975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0.1527199074074074</v>
      </c>
      <c r="C284" s="15">
        <f>Raw!C284</f>
        <v>92.3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4.7868000000000001E-2</v>
      </c>
      <c r="F284" s="9">
        <f>IF(Raw!$G284&gt;$C$8,IF(Raw!$Q284&gt;$C$8,IF(Raw!$N284&gt;$C$9,IF(Raw!$N284&lt;$A$9,IF(Raw!$X284&gt;$C$9,IF(Raw!$X284&lt;$A$9,Raw!I284,-999),-999),-999),-999),-999),-999)</f>
        <v>7.7845999999999999E-2</v>
      </c>
      <c r="G284" s="9">
        <f>Raw!G284</f>
        <v>0.93963200000000002</v>
      </c>
      <c r="H284" s="9">
        <f>IF(Raw!$G284&gt;$C$8,IF(Raw!$Q284&gt;$C$8,IF(Raw!$N284&gt;$C$9,IF(Raw!$N284&lt;$A$9,IF(Raw!$X284&gt;$C$9,IF(Raw!$X284&lt;$A$9,Raw!L284,-999),-999),-999),-999),-999),-999)</f>
        <v>635.79999999999995</v>
      </c>
      <c r="I284" s="9">
        <f>IF(Raw!$G284&gt;$C$8,IF(Raw!$Q284&gt;$C$8,IF(Raw!$N284&gt;$C$9,IF(Raw!$N284&lt;$A$9,IF(Raw!$X284&gt;$C$9,IF(Raw!$X284&lt;$A$9,Raw!M284,-999),-999),-999),-999),-999),-999)</f>
        <v>0.35259400000000002</v>
      </c>
      <c r="J284" s="9">
        <f>IF(Raw!$G284&gt;$C$8,IF(Raw!$Q284&gt;$C$8,IF(Raw!$N284&gt;$C$9,IF(Raw!$N284&lt;$A$9,IF(Raw!$X284&gt;$C$9,IF(Raw!$X284&lt;$A$9,Raw!N284,-999),-999),-999),-999),-999),-999)</f>
        <v>966</v>
      </c>
      <c r="K284" s="9">
        <f>IF(Raw!$G284&gt;$C$8,IF(Raw!$Q284&gt;$C$8,IF(Raw!$N284&gt;$C$9,IF(Raw!$N284&lt;$A$9,IF(Raw!$X284&gt;$C$9,IF(Raw!$X284&lt;$A$9,Raw!R284,-999),-999),-999),-999),-999),-999)</f>
        <v>9.3350000000000002E-2</v>
      </c>
      <c r="L284" s="9">
        <f>IF(Raw!$G284&gt;$C$8,IF(Raw!$Q284&gt;$C$8,IF(Raw!$N284&gt;$C$9,IF(Raw!$N284&lt;$A$9,IF(Raw!$X284&gt;$C$9,IF(Raw!$X284&lt;$A$9,Raw!S284,-999),-999),-999),-999),-999),-999)</f>
        <v>0.178175</v>
      </c>
      <c r="M284" s="9">
        <f>Raw!Q284</f>
        <v>0.98060999999999998</v>
      </c>
      <c r="N284" s="9">
        <f>IF(Raw!$G284&gt;$C$8,IF(Raw!$Q284&gt;$C$8,IF(Raw!$N284&gt;$C$9,IF(Raw!$N284&lt;$A$9,IF(Raw!$X284&gt;$C$9,IF(Raw!$X284&lt;$A$9,Raw!V284,-999),-999),-999),-999),-999),-999)</f>
        <v>576.6</v>
      </c>
      <c r="O284" s="9">
        <f>IF(Raw!$G284&gt;$C$8,IF(Raw!$Q284&gt;$C$8,IF(Raw!$N284&gt;$C$9,IF(Raw!$N284&lt;$A$9,IF(Raw!$X284&gt;$C$9,IF(Raw!$X284&lt;$A$9,Raw!W284,-999),-999),-999),-999),-999),-999)</f>
        <v>1.0333E-2</v>
      </c>
      <c r="P284" s="9">
        <f>IF(Raw!$G284&gt;$C$8,IF(Raw!$Q284&gt;$C$8,IF(Raw!$N284&gt;$C$9,IF(Raw!$N284&lt;$A$9,IF(Raw!$X284&gt;$C$9,IF(Raw!$X284&lt;$A$9,Raw!X284,-999),-999),-999),-999),-999),-999)</f>
        <v>428</v>
      </c>
      <c r="R284" s="9">
        <f t="shared" si="79"/>
        <v>2.9977999999999998E-2</v>
      </c>
      <c r="S284" s="9">
        <f t="shared" si="80"/>
        <v>0.38509364643013128</v>
      </c>
      <c r="T284" s="9">
        <f t="shared" si="81"/>
        <v>8.4824999999999998E-2</v>
      </c>
      <c r="U284" s="9">
        <f t="shared" si="82"/>
        <v>0.4760768906973481</v>
      </c>
      <c r="V284" s="15">
        <f t="shared" si="83"/>
        <v>0</v>
      </c>
      <c r="X284" s="11">
        <f t="shared" si="84"/>
        <v>0</v>
      </c>
      <c r="Y284" s="11">
        <f t="shared" si="85"/>
        <v>6.3579999999999988E-18</v>
      </c>
      <c r="Z284" s="11">
        <f t="shared" si="86"/>
        <v>9.6599999999999995E-4</v>
      </c>
      <c r="AA284" s="16">
        <f t="shared" si="87"/>
        <v>0</v>
      </c>
      <c r="AB284" s="9">
        <f t="shared" si="88"/>
        <v>9.3350000000000002E-2</v>
      </c>
      <c r="AC284" s="9">
        <f t="shared" si="89"/>
        <v>1</v>
      </c>
      <c r="AD284" s="15">
        <f t="shared" si="90"/>
        <v>0</v>
      </c>
      <c r="AE284" s="3">
        <f t="shared" si="91"/>
        <v>765.50319999999965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0.15278935185185186</v>
      </c>
      <c r="C285" s="15">
        <f>Raw!C285</f>
        <v>91.2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5.3746000000000002E-2</v>
      </c>
      <c r="F285" s="9">
        <f>IF(Raw!$G285&gt;$C$8,IF(Raw!$Q285&gt;$C$8,IF(Raw!$N285&gt;$C$9,IF(Raw!$N285&lt;$A$9,IF(Raw!$X285&gt;$C$9,IF(Raw!$X285&lt;$A$9,Raw!I285,-999),-999),-999),-999),-999),-999)</f>
        <v>9.1264999999999999E-2</v>
      </c>
      <c r="G285" s="9">
        <f>Raw!G285</f>
        <v>0.94667999999999997</v>
      </c>
      <c r="H285" s="9">
        <f>IF(Raw!$G285&gt;$C$8,IF(Raw!$Q285&gt;$C$8,IF(Raw!$N285&gt;$C$9,IF(Raw!$N285&lt;$A$9,IF(Raw!$X285&gt;$C$9,IF(Raw!$X285&lt;$A$9,Raw!L285,-999),-999),-999),-999),-999),-999)</f>
        <v>525.5</v>
      </c>
      <c r="I285" s="9">
        <f>IF(Raw!$G285&gt;$C$8,IF(Raw!$Q285&gt;$C$8,IF(Raw!$N285&gt;$C$9,IF(Raw!$N285&lt;$A$9,IF(Raw!$X285&gt;$C$9,IF(Raw!$X285&lt;$A$9,Raw!M285,-999),-999),-999),-999),-999),-999)</f>
        <v>2.4390000000000002E-3</v>
      </c>
      <c r="J285" s="9">
        <f>IF(Raw!$G285&gt;$C$8,IF(Raw!$Q285&gt;$C$8,IF(Raw!$N285&gt;$C$9,IF(Raw!$N285&lt;$A$9,IF(Raw!$X285&gt;$C$9,IF(Raw!$X285&lt;$A$9,Raw!N285,-999),-999),-999),-999),-999),-999)</f>
        <v>830</v>
      </c>
      <c r="K285" s="9">
        <f>IF(Raw!$G285&gt;$C$8,IF(Raw!$Q285&gt;$C$8,IF(Raw!$N285&gt;$C$9,IF(Raw!$N285&lt;$A$9,IF(Raw!$X285&gt;$C$9,IF(Raw!$X285&lt;$A$9,Raw!R285,-999),-999),-999),-999),-999),-999)</f>
        <v>5.5239000000000003E-2</v>
      </c>
      <c r="L285" s="9">
        <f>IF(Raw!$G285&gt;$C$8,IF(Raw!$Q285&gt;$C$8,IF(Raw!$N285&gt;$C$9,IF(Raw!$N285&lt;$A$9,IF(Raw!$X285&gt;$C$9,IF(Raw!$X285&lt;$A$9,Raw!S285,-999),-999),-999),-999),-999),-999)</f>
        <v>9.7344E-2</v>
      </c>
      <c r="M285" s="9">
        <f>Raw!Q285</f>
        <v>0.92684</v>
      </c>
      <c r="N285" s="9">
        <f>IF(Raw!$G285&gt;$C$8,IF(Raw!$Q285&gt;$C$8,IF(Raw!$N285&gt;$C$9,IF(Raw!$N285&lt;$A$9,IF(Raw!$X285&gt;$C$9,IF(Raw!$X285&lt;$A$9,Raw!V285,-999),-999),-999),-999),-999),-999)</f>
        <v>742</v>
      </c>
      <c r="O285" s="9">
        <f>IF(Raw!$G285&gt;$C$8,IF(Raw!$Q285&gt;$C$8,IF(Raw!$N285&gt;$C$9,IF(Raw!$N285&lt;$A$9,IF(Raw!$X285&gt;$C$9,IF(Raw!$X285&lt;$A$9,Raw!W285,-999),-999),-999),-999),-999),-999)</f>
        <v>2.4390000000000002E-3</v>
      </c>
      <c r="P285" s="9">
        <f>IF(Raw!$G285&gt;$C$8,IF(Raw!$Q285&gt;$C$8,IF(Raw!$N285&gt;$C$9,IF(Raw!$N285&lt;$A$9,IF(Raw!$X285&gt;$C$9,IF(Raw!$X285&lt;$A$9,Raw!X285,-999),-999),-999),-999),-999),-999)</f>
        <v>1596</v>
      </c>
      <c r="R285" s="9">
        <f t="shared" si="79"/>
        <v>3.7518999999999997E-2</v>
      </c>
      <c r="S285" s="9">
        <f t="shared" si="80"/>
        <v>0.41109954528022785</v>
      </c>
      <c r="T285" s="9">
        <f t="shared" si="81"/>
        <v>4.2104999999999997E-2</v>
      </c>
      <c r="U285" s="9">
        <f t="shared" si="82"/>
        <v>0.43253821499013806</v>
      </c>
      <c r="V285" s="15">
        <f t="shared" si="83"/>
        <v>0</v>
      </c>
      <c r="X285" s="11">
        <f t="shared" si="84"/>
        <v>0</v>
      </c>
      <c r="Y285" s="11">
        <f t="shared" si="85"/>
        <v>5.2549999999999994E-18</v>
      </c>
      <c r="Z285" s="11">
        <f t="shared" si="86"/>
        <v>8.3000000000000001E-4</v>
      </c>
      <c r="AA285" s="16">
        <f t="shared" si="87"/>
        <v>0</v>
      </c>
      <c r="AB285" s="9">
        <f t="shared" si="88"/>
        <v>5.5239000000000003E-2</v>
      </c>
      <c r="AC285" s="9">
        <f t="shared" si="89"/>
        <v>1</v>
      </c>
      <c r="AD285" s="15">
        <f t="shared" si="90"/>
        <v>0</v>
      </c>
      <c r="AE285" s="3">
        <f t="shared" si="91"/>
        <v>632.70199999999977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0.15284722222222222</v>
      </c>
      <c r="C286" s="15">
        <f>Raw!C286</f>
        <v>89.8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6.6603999999999997E-2</v>
      </c>
      <c r="F286" s="9">
        <f>IF(Raw!$G286&gt;$C$8,IF(Raw!$Q286&gt;$C$8,IF(Raw!$N286&gt;$C$9,IF(Raw!$N286&lt;$A$9,IF(Raw!$X286&gt;$C$9,IF(Raw!$X286&lt;$A$9,Raw!I286,-999),-999),-999),-999),-999),-999)</f>
        <v>0.107918</v>
      </c>
      <c r="G286" s="9">
        <f>Raw!G286</f>
        <v>0.95751200000000003</v>
      </c>
      <c r="H286" s="9">
        <f>IF(Raw!$G286&gt;$C$8,IF(Raw!$Q286&gt;$C$8,IF(Raw!$N286&gt;$C$9,IF(Raw!$N286&lt;$A$9,IF(Raw!$X286&gt;$C$9,IF(Raw!$X286&lt;$A$9,Raw!L286,-999),-999),-999),-999),-999),-999)</f>
        <v>408.8</v>
      </c>
      <c r="I286" s="9">
        <f>IF(Raw!$G286&gt;$C$8,IF(Raw!$Q286&gt;$C$8,IF(Raw!$N286&gt;$C$9,IF(Raw!$N286&lt;$A$9,IF(Raw!$X286&gt;$C$9,IF(Raw!$X286&lt;$A$9,Raw!M286,-999),-999),-999),-999),-999),-999)</f>
        <v>2.4390000000000002E-3</v>
      </c>
      <c r="J286" s="9">
        <f>IF(Raw!$G286&gt;$C$8,IF(Raw!$Q286&gt;$C$8,IF(Raw!$N286&gt;$C$9,IF(Raw!$N286&lt;$A$9,IF(Raw!$X286&gt;$C$9,IF(Raw!$X286&lt;$A$9,Raw!N286,-999),-999),-999),-999),-999),-999)</f>
        <v>585</v>
      </c>
      <c r="K286" s="9">
        <f>IF(Raw!$G286&gt;$C$8,IF(Raw!$Q286&gt;$C$8,IF(Raw!$N286&gt;$C$9,IF(Raw!$N286&lt;$A$9,IF(Raw!$X286&gt;$C$9,IF(Raw!$X286&lt;$A$9,Raw!R286,-999),-999),-999),-999),-999),-999)</f>
        <v>0.14745900000000001</v>
      </c>
      <c r="L286" s="9">
        <f>IF(Raw!$G286&gt;$C$8,IF(Raw!$Q286&gt;$C$8,IF(Raw!$N286&gt;$C$9,IF(Raw!$N286&lt;$A$9,IF(Raw!$X286&gt;$C$9,IF(Raw!$X286&lt;$A$9,Raw!S286,-999),-999),-999),-999),-999),-999)</f>
        <v>0.30680400000000002</v>
      </c>
      <c r="M286" s="9">
        <f>Raw!Q286</f>
        <v>0.98956100000000002</v>
      </c>
      <c r="N286" s="9">
        <f>IF(Raw!$G286&gt;$C$8,IF(Raw!$Q286&gt;$C$8,IF(Raw!$N286&gt;$C$9,IF(Raw!$N286&lt;$A$9,IF(Raw!$X286&gt;$C$9,IF(Raw!$X286&lt;$A$9,Raw!V286,-999),-999),-999),-999),-999),-999)</f>
        <v>374.8</v>
      </c>
      <c r="O286" s="9">
        <f>IF(Raw!$G286&gt;$C$8,IF(Raw!$Q286&gt;$C$8,IF(Raw!$N286&gt;$C$9,IF(Raw!$N286&lt;$A$9,IF(Raw!$X286&gt;$C$9,IF(Raw!$X286&lt;$A$9,Raw!W286,-999),-999),-999),-999),-999),-999)</f>
        <v>2.4390000000000002E-3</v>
      </c>
      <c r="P286" s="9">
        <f>IF(Raw!$G286&gt;$C$8,IF(Raw!$Q286&gt;$C$8,IF(Raw!$N286&gt;$C$9,IF(Raw!$N286&lt;$A$9,IF(Raw!$X286&gt;$C$9,IF(Raw!$X286&lt;$A$9,Raw!X286,-999),-999),-999),-999),-999),-999)</f>
        <v>1344</v>
      </c>
      <c r="R286" s="9">
        <f t="shared" si="79"/>
        <v>4.1314000000000003E-2</v>
      </c>
      <c r="S286" s="9">
        <f t="shared" si="80"/>
        <v>0.38282770251487241</v>
      </c>
      <c r="T286" s="9">
        <f t="shared" si="81"/>
        <v>0.15934500000000001</v>
      </c>
      <c r="U286" s="9">
        <f t="shared" si="82"/>
        <v>0.51937067313333596</v>
      </c>
      <c r="V286" s="15">
        <f t="shared" si="83"/>
        <v>0</v>
      </c>
      <c r="X286" s="11">
        <f t="shared" si="84"/>
        <v>0</v>
      </c>
      <c r="Y286" s="11">
        <f t="shared" si="85"/>
        <v>4.0880000000000001E-18</v>
      </c>
      <c r="Z286" s="11">
        <f t="shared" si="86"/>
        <v>5.8500000000000002E-4</v>
      </c>
      <c r="AA286" s="16">
        <f t="shared" si="87"/>
        <v>0</v>
      </c>
      <c r="AB286" s="9">
        <f t="shared" si="88"/>
        <v>0.14745900000000001</v>
      </c>
      <c r="AC286" s="9">
        <f t="shared" si="89"/>
        <v>1</v>
      </c>
      <c r="AD286" s="15">
        <f t="shared" si="90"/>
        <v>0</v>
      </c>
      <c r="AE286" s="3">
        <f t="shared" si="91"/>
        <v>492.19519999999989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0.15290509259259258</v>
      </c>
      <c r="C287" s="15">
        <f>Raw!C287</f>
        <v>88.3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0.96733199999999997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0.59868699999999997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0.15297453703703703</v>
      </c>
      <c r="C288" s="15">
        <f>Raw!C288</f>
        <v>86.5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6.7875000000000005E-2</v>
      </c>
      <c r="F288" s="9">
        <f>IF(Raw!$G288&gt;$C$8,IF(Raw!$Q288&gt;$C$8,IF(Raw!$N288&gt;$C$9,IF(Raw!$N288&lt;$A$9,IF(Raw!$X288&gt;$C$9,IF(Raw!$X288&lt;$A$9,Raw!I288,-999),-999),-999),-999),-999),-999)</f>
        <v>0.118413</v>
      </c>
      <c r="G288" s="9">
        <f>Raw!G288</f>
        <v>0.95704199999999995</v>
      </c>
      <c r="H288" s="9">
        <f>IF(Raw!$G288&gt;$C$8,IF(Raw!$Q288&gt;$C$8,IF(Raw!$N288&gt;$C$9,IF(Raw!$N288&lt;$A$9,IF(Raw!$X288&gt;$C$9,IF(Raw!$X288&lt;$A$9,Raw!L288,-999),-999),-999),-999),-999),-999)</f>
        <v>580.70000000000005</v>
      </c>
      <c r="I288" s="9">
        <f>IF(Raw!$G288&gt;$C$8,IF(Raw!$Q288&gt;$C$8,IF(Raw!$N288&gt;$C$9,IF(Raw!$N288&lt;$A$9,IF(Raw!$X288&gt;$C$9,IF(Raw!$X288&lt;$A$9,Raw!M288,-999),-999),-999),-999),-999),-999)</f>
        <v>2.4390000000000002E-3</v>
      </c>
      <c r="J288" s="9">
        <f>IF(Raw!$G288&gt;$C$8,IF(Raw!$Q288&gt;$C$8,IF(Raw!$N288&gt;$C$9,IF(Raw!$N288&lt;$A$9,IF(Raw!$X288&gt;$C$9,IF(Raw!$X288&lt;$A$9,Raw!N288,-999),-999),-999),-999),-999),-999)</f>
        <v>656</v>
      </c>
      <c r="K288" s="9">
        <f>IF(Raw!$G288&gt;$C$8,IF(Raw!$Q288&gt;$C$8,IF(Raw!$N288&gt;$C$9,IF(Raw!$N288&lt;$A$9,IF(Raw!$X288&gt;$C$9,IF(Raw!$X288&lt;$A$9,Raw!R288,-999),-999),-999),-999),-999),-999)</f>
        <v>6.6639000000000004E-2</v>
      </c>
      <c r="L288" s="9">
        <f>IF(Raw!$G288&gt;$C$8,IF(Raw!$Q288&gt;$C$8,IF(Raw!$N288&gt;$C$9,IF(Raw!$N288&lt;$A$9,IF(Raw!$X288&gt;$C$9,IF(Raw!$X288&lt;$A$9,Raw!S288,-999),-999),-999),-999),-999),-999)</f>
        <v>0.10399</v>
      </c>
      <c r="M288" s="9">
        <f>Raw!Q288</f>
        <v>0.94139899999999999</v>
      </c>
      <c r="N288" s="9">
        <f>IF(Raw!$G288&gt;$C$8,IF(Raw!$Q288&gt;$C$8,IF(Raw!$N288&gt;$C$9,IF(Raw!$N288&lt;$A$9,IF(Raw!$X288&gt;$C$9,IF(Raw!$X288&lt;$A$9,Raw!V288,-999),-999),-999),-999),-999),-999)</f>
        <v>656.8</v>
      </c>
      <c r="O288" s="9">
        <f>IF(Raw!$G288&gt;$C$8,IF(Raw!$Q288&gt;$C$8,IF(Raw!$N288&gt;$C$9,IF(Raw!$N288&lt;$A$9,IF(Raw!$X288&gt;$C$9,IF(Raw!$X288&lt;$A$9,Raw!W288,-999),-999),-999),-999),-999),-999)</f>
        <v>2.4390000000000002E-3</v>
      </c>
      <c r="P288" s="9">
        <f>IF(Raw!$G288&gt;$C$8,IF(Raw!$Q288&gt;$C$8,IF(Raw!$N288&gt;$C$9,IF(Raw!$N288&lt;$A$9,IF(Raw!$X288&gt;$C$9,IF(Raw!$X288&lt;$A$9,Raw!X288,-999),-999),-999),-999),-999),-999)</f>
        <v>1791</v>
      </c>
      <c r="R288" s="9">
        <f t="shared" si="79"/>
        <v>5.0538E-2</v>
      </c>
      <c r="S288" s="9">
        <f t="shared" si="80"/>
        <v>0.42679435534949706</v>
      </c>
      <c r="T288" s="9">
        <f t="shared" si="81"/>
        <v>3.7350999999999995E-2</v>
      </c>
      <c r="U288" s="9">
        <f t="shared" si="82"/>
        <v>0.35917876718915276</v>
      </c>
      <c r="V288" s="15">
        <f t="shared" si="83"/>
        <v>0</v>
      </c>
      <c r="X288" s="11">
        <f t="shared" si="84"/>
        <v>0</v>
      </c>
      <c r="Y288" s="11">
        <f t="shared" si="85"/>
        <v>5.807E-18</v>
      </c>
      <c r="Z288" s="11">
        <f t="shared" si="86"/>
        <v>6.5600000000000001E-4</v>
      </c>
      <c r="AA288" s="16">
        <f t="shared" si="87"/>
        <v>0</v>
      </c>
      <c r="AB288" s="9">
        <f t="shared" si="88"/>
        <v>6.6639000000000004E-2</v>
      </c>
      <c r="AC288" s="9">
        <f t="shared" si="89"/>
        <v>1</v>
      </c>
      <c r="AD288" s="15">
        <f t="shared" si="90"/>
        <v>0</v>
      </c>
      <c r="AE288" s="3">
        <f t="shared" si="91"/>
        <v>699.16279999999983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0.15303240740740739</v>
      </c>
      <c r="C289" s="15">
        <f>Raw!C289</f>
        <v>85.8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6.7705000000000001E-2</v>
      </c>
      <c r="F289" s="9">
        <f>IF(Raw!$G289&gt;$C$8,IF(Raw!$Q289&gt;$C$8,IF(Raw!$N289&gt;$C$9,IF(Raw!$N289&lt;$A$9,IF(Raw!$X289&gt;$C$9,IF(Raw!$X289&lt;$A$9,Raw!I289,-999),-999),-999),-999),-999),-999)</f>
        <v>0.119141</v>
      </c>
      <c r="G289" s="9">
        <f>Raw!G289</f>
        <v>0.96256699999999995</v>
      </c>
      <c r="H289" s="9">
        <f>IF(Raw!$G289&gt;$C$8,IF(Raw!$Q289&gt;$C$8,IF(Raw!$N289&gt;$C$9,IF(Raw!$N289&lt;$A$9,IF(Raw!$X289&gt;$C$9,IF(Raw!$X289&lt;$A$9,Raw!L289,-999),-999),-999),-999),-999),-999)</f>
        <v>491.5</v>
      </c>
      <c r="I289" s="9">
        <f>IF(Raw!$G289&gt;$C$8,IF(Raw!$Q289&gt;$C$8,IF(Raw!$N289&gt;$C$9,IF(Raw!$N289&lt;$A$9,IF(Raw!$X289&gt;$C$9,IF(Raw!$X289&lt;$A$9,Raw!M289,-999),-999),-999),-999),-999),-999)</f>
        <v>2.4390000000000002E-3</v>
      </c>
      <c r="J289" s="9">
        <f>IF(Raw!$G289&gt;$C$8,IF(Raw!$Q289&gt;$C$8,IF(Raw!$N289&gt;$C$9,IF(Raw!$N289&lt;$A$9,IF(Raw!$X289&gt;$C$9,IF(Raw!$X289&lt;$A$9,Raw!N289,-999),-999),-999),-999),-999),-999)</f>
        <v>741</v>
      </c>
      <c r="K289" s="9">
        <f>IF(Raw!$G289&gt;$C$8,IF(Raw!$Q289&gt;$C$8,IF(Raw!$N289&gt;$C$9,IF(Raw!$N289&lt;$A$9,IF(Raw!$X289&gt;$C$9,IF(Raw!$X289&lt;$A$9,Raw!R289,-999),-999),-999),-999),-999),-999)</f>
        <v>6.5424999999999997E-2</v>
      </c>
      <c r="L289" s="9">
        <f>IF(Raw!$G289&gt;$C$8,IF(Raw!$Q289&gt;$C$8,IF(Raw!$N289&gt;$C$9,IF(Raw!$N289&lt;$A$9,IF(Raw!$X289&gt;$C$9,IF(Raw!$X289&lt;$A$9,Raw!S289,-999),-999),-999),-999),-999),-999)</f>
        <v>0.106777</v>
      </c>
      <c r="M289" s="9">
        <f>Raw!Q289</f>
        <v>0.92595499999999997</v>
      </c>
      <c r="N289" s="9">
        <f>IF(Raw!$G289&gt;$C$8,IF(Raw!$Q289&gt;$C$8,IF(Raw!$N289&gt;$C$9,IF(Raw!$N289&lt;$A$9,IF(Raw!$X289&gt;$C$9,IF(Raw!$X289&lt;$A$9,Raw!V289,-999),-999),-999),-999),-999),-999)</f>
        <v>618.70000000000005</v>
      </c>
      <c r="O289" s="9">
        <f>IF(Raw!$G289&gt;$C$8,IF(Raw!$Q289&gt;$C$8,IF(Raw!$N289&gt;$C$9,IF(Raw!$N289&lt;$A$9,IF(Raw!$X289&gt;$C$9,IF(Raw!$X289&lt;$A$9,Raw!W289,-999),-999),-999),-999),-999),-999)</f>
        <v>2.4390000000000002E-3</v>
      </c>
      <c r="P289" s="9">
        <f>IF(Raw!$G289&gt;$C$8,IF(Raw!$Q289&gt;$C$8,IF(Raw!$N289&gt;$C$9,IF(Raw!$N289&lt;$A$9,IF(Raw!$X289&gt;$C$9,IF(Raw!$X289&lt;$A$9,Raw!X289,-999),-999),-999),-999),-999),-999)</f>
        <v>1918</v>
      </c>
      <c r="R289" s="9">
        <f t="shared" si="79"/>
        <v>5.1435999999999996E-2</v>
      </c>
      <c r="S289" s="9">
        <f t="shared" si="80"/>
        <v>0.43172375588588308</v>
      </c>
      <c r="T289" s="9">
        <f t="shared" si="81"/>
        <v>4.1352E-2</v>
      </c>
      <c r="U289" s="9">
        <f t="shared" si="82"/>
        <v>0.3872744130290231</v>
      </c>
      <c r="V289" s="15">
        <f t="shared" si="83"/>
        <v>0</v>
      </c>
      <c r="X289" s="11">
        <f t="shared" si="84"/>
        <v>0</v>
      </c>
      <c r="Y289" s="11">
        <f t="shared" si="85"/>
        <v>4.9149999999999997E-18</v>
      </c>
      <c r="Z289" s="11">
        <f t="shared" si="86"/>
        <v>7.4100000000000001E-4</v>
      </c>
      <c r="AA289" s="16">
        <f t="shared" si="87"/>
        <v>0</v>
      </c>
      <c r="AB289" s="9">
        <f t="shared" si="88"/>
        <v>6.5424999999999997E-2</v>
      </c>
      <c r="AC289" s="9">
        <f t="shared" si="89"/>
        <v>1</v>
      </c>
      <c r="AD289" s="15">
        <f t="shared" si="90"/>
        <v>0</v>
      </c>
      <c r="AE289" s="3">
        <f t="shared" si="91"/>
        <v>591.76599999999985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0.15310185185185185</v>
      </c>
      <c r="C290" s="15">
        <f>Raw!C290</f>
        <v>84.3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7.4833999999999998E-2</v>
      </c>
      <c r="F290" s="9">
        <f>IF(Raw!$G290&gt;$C$8,IF(Raw!$Q290&gt;$C$8,IF(Raw!$N290&gt;$C$9,IF(Raw!$N290&lt;$A$9,IF(Raw!$X290&gt;$C$9,IF(Raw!$X290&lt;$A$9,Raw!I290,-999),-999),-999),-999),-999),-999)</f>
        <v>0.14460500000000001</v>
      </c>
      <c r="G290" s="9">
        <f>Raw!G290</f>
        <v>0.97023999999999999</v>
      </c>
      <c r="H290" s="9">
        <f>IF(Raw!$G290&gt;$C$8,IF(Raw!$Q290&gt;$C$8,IF(Raw!$N290&gt;$C$9,IF(Raw!$N290&lt;$A$9,IF(Raw!$X290&gt;$C$9,IF(Raw!$X290&lt;$A$9,Raw!L290,-999),-999),-999),-999),-999),-999)</f>
        <v>487.5</v>
      </c>
      <c r="I290" s="9">
        <f>IF(Raw!$G290&gt;$C$8,IF(Raw!$Q290&gt;$C$8,IF(Raw!$N290&gt;$C$9,IF(Raw!$N290&lt;$A$9,IF(Raw!$X290&gt;$C$9,IF(Raw!$X290&lt;$A$9,Raw!M290,-999),-999),-999),-999),-999),-999)</f>
        <v>2.4390000000000002E-3</v>
      </c>
      <c r="J290" s="9">
        <f>IF(Raw!$G290&gt;$C$8,IF(Raw!$Q290&gt;$C$8,IF(Raw!$N290&gt;$C$9,IF(Raw!$N290&lt;$A$9,IF(Raw!$X290&gt;$C$9,IF(Raw!$X290&lt;$A$9,Raw!N290,-999),-999),-999),-999),-999),-999)</f>
        <v>612</v>
      </c>
      <c r="K290" s="9">
        <f>IF(Raw!$G290&gt;$C$8,IF(Raw!$Q290&gt;$C$8,IF(Raw!$N290&gt;$C$9,IF(Raw!$N290&lt;$A$9,IF(Raw!$X290&gt;$C$9,IF(Raw!$X290&lt;$A$9,Raw!R290,-999),-999),-999),-999),-999),-999)</f>
        <v>6.9825999999999999E-2</v>
      </c>
      <c r="L290" s="9">
        <f>IF(Raw!$G290&gt;$C$8,IF(Raw!$Q290&gt;$C$8,IF(Raw!$N290&gt;$C$9,IF(Raw!$N290&lt;$A$9,IF(Raw!$X290&gt;$C$9,IF(Raw!$X290&lt;$A$9,Raw!S290,-999),-999),-999),-999),-999),-999)</f>
        <v>0.112025</v>
      </c>
      <c r="M290" s="9">
        <f>Raw!Q290</f>
        <v>0.93972599999999995</v>
      </c>
      <c r="N290" s="9">
        <f>IF(Raw!$G290&gt;$C$8,IF(Raw!$Q290&gt;$C$8,IF(Raw!$N290&gt;$C$9,IF(Raw!$N290&lt;$A$9,IF(Raw!$X290&gt;$C$9,IF(Raw!$X290&lt;$A$9,Raw!V290,-999),-999),-999),-999),-999),-999)</f>
        <v>635.79999999999995</v>
      </c>
      <c r="O290" s="9">
        <f>IF(Raw!$G290&gt;$C$8,IF(Raw!$Q290&gt;$C$8,IF(Raw!$N290&gt;$C$9,IF(Raw!$N290&lt;$A$9,IF(Raw!$X290&gt;$C$9,IF(Raw!$X290&lt;$A$9,Raw!W290,-999),-999),-999),-999),-999),-999)</f>
        <v>2.4390000000000002E-3</v>
      </c>
      <c r="P290" s="9">
        <f>IF(Raw!$G290&gt;$C$8,IF(Raw!$Q290&gt;$C$8,IF(Raw!$N290&gt;$C$9,IF(Raw!$N290&lt;$A$9,IF(Raw!$X290&gt;$C$9,IF(Raw!$X290&lt;$A$9,Raw!X290,-999),-999),-999),-999),-999),-999)</f>
        <v>640</v>
      </c>
      <c r="R290" s="9">
        <f t="shared" si="79"/>
        <v>6.9771000000000014E-2</v>
      </c>
      <c r="S290" s="9">
        <f t="shared" si="80"/>
        <v>0.48249368970644174</v>
      </c>
      <c r="T290" s="9">
        <f t="shared" si="81"/>
        <v>4.2199E-2</v>
      </c>
      <c r="U290" s="9">
        <f t="shared" si="82"/>
        <v>0.37669270252175852</v>
      </c>
      <c r="V290" s="15">
        <f t="shared" si="83"/>
        <v>0</v>
      </c>
      <c r="X290" s="11">
        <f t="shared" si="84"/>
        <v>0</v>
      </c>
      <c r="Y290" s="11">
        <f t="shared" si="85"/>
        <v>4.8749999999999999E-18</v>
      </c>
      <c r="Z290" s="11">
        <f t="shared" si="86"/>
        <v>6.1200000000000002E-4</v>
      </c>
      <c r="AA290" s="16">
        <f t="shared" si="87"/>
        <v>0</v>
      </c>
      <c r="AB290" s="9">
        <f t="shared" si="88"/>
        <v>6.9825999999999999E-2</v>
      </c>
      <c r="AC290" s="9">
        <f t="shared" si="89"/>
        <v>1</v>
      </c>
      <c r="AD290" s="15">
        <f t="shared" si="90"/>
        <v>0</v>
      </c>
      <c r="AE290" s="3">
        <f t="shared" si="91"/>
        <v>586.94999999999982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0.15315972222222221</v>
      </c>
      <c r="C291" s="15">
        <f>Raw!C291</f>
        <v>82.7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6.8132999999999999E-2</v>
      </c>
      <c r="F291" s="9">
        <f>IF(Raw!$G291&gt;$C$8,IF(Raw!$Q291&gt;$C$8,IF(Raw!$N291&gt;$C$9,IF(Raw!$N291&lt;$A$9,IF(Raw!$X291&gt;$C$9,IF(Raw!$X291&lt;$A$9,Raw!I291,-999),-999),-999),-999),-999),-999)</f>
        <v>0.120731</v>
      </c>
      <c r="G291" s="9">
        <f>Raw!G291</f>
        <v>0.95694199999999996</v>
      </c>
      <c r="H291" s="9">
        <f>IF(Raw!$G291&gt;$C$8,IF(Raw!$Q291&gt;$C$8,IF(Raw!$N291&gt;$C$9,IF(Raw!$N291&lt;$A$9,IF(Raw!$X291&gt;$C$9,IF(Raw!$X291&lt;$A$9,Raw!L291,-999),-999),-999),-999),-999),-999)</f>
        <v>542.6</v>
      </c>
      <c r="I291" s="9">
        <f>IF(Raw!$G291&gt;$C$8,IF(Raw!$Q291&gt;$C$8,IF(Raw!$N291&gt;$C$9,IF(Raw!$N291&lt;$A$9,IF(Raw!$X291&gt;$C$9,IF(Raw!$X291&lt;$A$9,Raw!M291,-999),-999),-999),-999),-999),-999)</f>
        <v>2.4390000000000002E-3</v>
      </c>
      <c r="J291" s="9">
        <f>IF(Raw!$G291&gt;$C$8,IF(Raw!$Q291&gt;$C$8,IF(Raw!$N291&gt;$C$9,IF(Raw!$N291&lt;$A$9,IF(Raw!$X291&gt;$C$9,IF(Raw!$X291&lt;$A$9,Raw!N291,-999),-999),-999),-999),-999),-999)</f>
        <v>995</v>
      </c>
      <c r="K291" s="9">
        <f>IF(Raw!$G291&gt;$C$8,IF(Raw!$Q291&gt;$C$8,IF(Raw!$N291&gt;$C$9,IF(Raw!$N291&lt;$A$9,IF(Raw!$X291&gt;$C$9,IF(Raw!$X291&lt;$A$9,Raw!R291,-999),-999),-999),-999),-999),-999)</f>
        <v>8.8308999999999999E-2</v>
      </c>
      <c r="L291" s="9">
        <f>IF(Raw!$G291&gt;$C$8,IF(Raw!$Q291&gt;$C$8,IF(Raw!$N291&gt;$C$9,IF(Raw!$N291&lt;$A$9,IF(Raw!$X291&gt;$C$9,IF(Raw!$X291&lt;$A$9,Raw!S291,-999),-999),-999),-999),-999),-999)</f>
        <v>0.16498099999999999</v>
      </c>
      <c r="M291" s="9">
        <f>Raw!Q291</f>
        <v>0.97317600000000004</v>
      </c>
      <c r="N291" s="9">
        <f>IF(Raw!$G291&gt;$C$8,IF(Raw!$Q291&gt;$C$8,IF(Raw!$N291&gt;$C$9,IF(Raw!$N291&lt;$A$9,IF(Raw!$X291&gt;$C$9,IF(Raw!$X291&lt;$A$9,Raw!V291,-999),-999),-999),-999),-999),-999)</f>
        <v>612.20000000000005</v>
      </c>
      <c r="O291" s="9">
        <f>IF(Raw!$G291&gt;$C$8,IF(Raw!$Q291&gt;$C$8,IF(Raw!$N291&gt;$C$9,IF(Raw!$N291&lt;$A$9,IF(Raw!$X291&gt;$C$9,IF(Raw!$X291&lt;$A$9,Raw!W291,-999),-999),-999),-999),-999),-999)</f>
        <v>5.1663000000000001E-2</v>
      </c>
      <c r="P291" s="9">
        <f>IF(Raw!$G291&gt;$C$8,IF(Raw!$Q291&gt;$C$8,IF(Raw!$N291&gt;$C$9,IF(Raw!$N291&lt;$A$9,IF(Raw!$X291&gt;$C$9,IF(Raw!$X291&lt;$A$9,Raw!X291,-999),-999),-999),-999),-999),-999)</f>
        <v>546</v>
      </c>
      <c r="R291" s="9">
        <f t="shared" si="79"/>
        <v>5.2598000000000006E-2</v>
      </c>
      <c r="S291" s="9">
        <f t="shared" si="80"/>
        <v>0.43566275438785401</v>
      </c>
      <c r="T291" s="9">
        <f t="shared" si="81"/>
        <v>7.667199999999999E-2</v>
      </c>
      <c r="U291" s="9">
        <f t="shared" si="82"/>
        <v>0.46473230250756142</v>
      </c>
      <c r="V291" s="15">
        <f t="shared" si="83"/>
        <v>0</v>
      </c>
      <c r="X291" s="11">
        <f t="shared" si="84"/>
        <v>0</v>
      </c>
      <c r="Y291" s="11">
        <f t="shared" si="85"/>
        <v>5.4260000000000002E-18</v>
      </c>
      <c r="Z291" s="11">
        <f t="shared" si="86"/>
        <v>9.9500000000000001E-4</v>
      </c>
      <c r="AA291" s="16">
        <f t="shared" si="87"/>
        <v>0</v>
      </c>
      <c r="AB291" s="9">
        <f t="shared" si="88"/>
        <v>8.8308999999999999E-2</v>
      </c>
      <c r="AC291" s="9">
        <f t="shared" si="89"/>
        <v>1</v>
      </c>
      <c r="AD291" s="15">
        <f t="shared" si="90"/>
        <v>0</v>
      </c>
      <c r="AE291" s="3">
        <f t="shared" si="91"/>
        <v>653.29039999999986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0.15322916666666667</v>
      </c>
      <c r="C292" s="15">
        <f>Raw!C292</f>
        <v>81.400000000000006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8.0199000000000006E-2</v>
      </c>
      <c r="F292" s="9">
        <f>IF(Raw!$G292&gt;$C$8,IF(Raw!$Q292&gt;$C$8,IF(Raw!$N292&gt;$C$9,IF(Raw!$N292&lt;$A$9,IF(Raw!$X292&gt;$C$9,IF(Raw!$X292&lt;$A$9,Raw!I292,-999),-999),-999),-999),-999),-999)</f>
        <v>0.14824499999999999</v>
      </c>
      <c r="G292" s="9">
        <f>Raw!G292</f>
        <v>0.96678200000000003</v>
      </c>
      <c r="H292" s="9">
        <f>IF(Raw!$G292&gt;$C$8,IF(Raw!$Q292&gt;$C$8,IF(Raw!$N292&gt;$C$9,IF(Raw!$N292&lt;$A$9,IF(Raw!$X292&gt;$C$9,IF(Raw!$X292&lt;$A$9,Raw!L292,-999),-999),-999),-999),-999),-999)</f>
        <v>625.20000000000005</v>
      </c>
      <c r="I292" s="9">
        <f>IF(Raw!$G292&gt;$C$8,IF(Raw!$Q292&gt;$C$8,IF(Raw!$N292&gt;$C$9,IF(Raw!$N292&lt;$A$9,IF(Raw!$X292&gt;$C$9,IF(Raw!$X292&lt;$A$9,Raw!M292,-999),-999),-999),-999),-999),-999)</f>
        <v>2.4390000000000002E-3</v>
      </c>
      <c r="J292" s="9">
        <f>IF(Raw!$G292&gt;$C$8,IF(Raw!$Q292&gt;$C$8,IF(Raw!$N292&gt;$C$9,IF(Raw!$N292&lt;$A$9,IF(Raw!$X292&gt;$C$9,IF(Raw!$X292&lt;$A$9,Raw!N292,-999),-999),-999),-999),-999),-999)</f>
        <v>835</v>
      </c>
      <c r="K292" s="9">
        <f>IF(Raw!$G292&gt;$C$8,IF(Raw!$Q292&gt;$C$8,IF(Raw!$N292&gt;$C$9,IF(Raw!$N292&lt;$A$9,IF(Raw!$X292&gt;$C$9,IF(Raw!$X292&lt;$A$9,Raw!R292,-999),-999),-999),-999),-999),-999)</f>
        <v>9.2286000000000007E-2</v>
      </c>
      <c r="L292" s="9">
        <f>IF(Raw!$G292&gt;$C$8,IF(Raw!$Q292&gt;$C$8,IF(Raw!$N292&gt;$C$9,IF(Raw!$N292&lt;$A$9,IF(Raw!$X292&gt;$C$9,IF(Raw!$X292&lt;$A$9,Raw!S292,-999),-999),-999),-999),-999),-999)</f>
        <v>0.16041900000000001</v>
      </c>
      <c r="M292" s="9">
        <f>Raw!Q292</f>
        <v>0.96335999999999999</v>
      </c>
      <c r="N292" s="9">
        <f>IF(Raw!$G292&gt;$C$8,IF(Raw!$Q292&gt;$C$8,IF(Raw!$N292&gt;$C$9,IF(Raw!$N292&lt;$A$9,IF(Raw!$X292&gt;$C$9,IF(Raw!$X292&lt;$A$9,Raw!V292,-999),-999),-999),-999),-999),-999)</f>
        <v>453.4</v>
      </c>
      <c r="O292" s="9">
        <f>IF(Raw!$G292&gt;$C$8,IF(Raw!$Q292&gt;$C$8,IF(Raw!$N292&gt;$C$9,IF(Raw!$N292&lt;$A$9,IF(Raw!$X292&gt;$C$9,IF(Raw!$X292&lt;$A$9,Raw!W292,-999),-999),-999),-999),-999),-999)</f>
        <v>2.4390000000000002E-3</v>
      </c>
      <c r="P292" s="9">
        <f>IF(Raw!$G292&gt;$C$8,IF(Raw!$Q292&gt;$C$8,IF(Raw!$N292&gt;$C$9,IF(Raw!$N292&lt;$A$9,IF(Raw!$X292&gt;$C$9,IF(Raw!$X292&lt;$A$9,Raw!X292,-999),-999),-999),-999),-999),-999)</f>
        <v>534</v>
      </c>
      <c r="R292" s="9">
        <f t="shared" si="79"/>
        <v>6.8045999999999982E-2</v>
      </c>
      <c r="S292" s="9">
        <f t="shared" si="80"/>
        <v>0.45901042193665881</v>
      </c>
      <c r="T292" s="9">
        <f t="shared" si="81"/>
        <v>6.8132999999999999E-2</v>
      </c>
      <c r="U292" s="9">
        <f t="shared" si="82"/>
        <v>0.42471901707403736</v>
      </c>
      <c r="V292" s="15">
        <f t="shared" si="83"/>
        <v>0</v>
      </c>
      <c r="X292" s="11">
        <f t="shared" si="84"/>
        <v>0</v>
      </c>
      <c r="Y292" s="11">
        <f t="shared" si="85"/>
        <v>6.2520000000000003E-18</v>
      </c>
      <c r="Z292" s="11">
        <f t="shared" si="86"/>
        <v>8.3499999999999991E-4</v>
      </c>
      <c r="AA292" s="16">
        <f t="shared" si="87"/>
        <v>0</v>
      </c>
      <c r="AB292" s="9">
        <f t="shared" si="88"/>
        <v>9.2286000000000007E-2</v>
      </c>
      <c r="AC292" s="9">
        <f t="shared" si="89"/>
        <v>1</v>
      </c>
      <c r="AD292" s="15">
        <f t="shared" si="90"/>
        <v>0</v>
      </c>
      <c r="AE292" s="3">
        <f t="shared" si="91"/>
        <v>752.74079999999981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0.15328703703703703</v>
      </c>
      <c r="C293" s="15">
        <f>Raw!C293</f>
        <v>80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7.4823000000000001E-2</v>
      </c>
      <c r="F293" s="9">
        <f>IF(Raw!$G293&gt;$C$8,IF(Raw!$Q293&gt;$C$8,IF(Raw!$N293&gt;$C$9,IF(Raw!$N293&lt;$A$9,IF(Raw!$X293&gt;$C$9,IF(Raw!$X293&lt;$A$9,Raw!I293,-999),-999),-999),-999),-999),-999)</f>
        <v>0.138178</v>
      </c>
      <c r="G293" s="9">
        <f>Raw!G293</f>
        <v>0.95687</v>
      </c>
      <c r="H293" s="9">
        <f>IF(Raw!$G293&gt;$C$8,IF(Raw!$Q293&gt;$C$8,IF(Raw!$N293&gt;$C$9,IF(Raw!$N293&lt;$A$9,IF(Raw!$X293&gt;$C$9,IF(Raw!$X293&lt;$A$9,Raw!L293,-999),-999),-999),-999),-999),-999)</f>
        <v>540.1</v>
      </c>
      <c r="I293" s="9">
        <f>IF(Raw!$G293&gt;$C$8,IF(Raw!$Q293&gt;$C$8,IF(Raw!$N293&gt;$C$9,IF(Raw!$N293&lt;$A$9,IF(Raw!$X293&gt;$C$9,IF(Raw!$X293&lt;$A$9,Raw!M293,-999),-999),-999),-999),-999),-999)</f>
        <v>2.4390000000000002E-3</v>
      </c>
      <c r="J293" s="9">
        <f>IF(Raw!$G293&gt;$C$8,IF(Raw!$Q293&gt;$C$8,IF(Raw!$N293&gt;$C$9,IF(Raw!$N293&lt;$A$9,IF(Raw!$X293&gt;$C$9,IF(Raw!$X293&lt;$A$9,Raw!N293,-999),-999),-999),-999),-999),-999)</f>
        <v>648</v>
      </c>
      <c r="K293" s="9">
        <f>IF(Raw!$G293&gt;$C$8,IF(Raw!$Q293&gt;$C$8,IF(Raw!$N293&gt;$C$9,IF(Raw!$N293&lt;$A$9,IF(Raw!$X293&gt;$C$9,IF(Raw!$X293&lt;$A$9,Raw!R293,-999),-999),-999),-999),-999),-999)</f>
        <v>8.3376000000000006E-2</v>
      </c>
      <c r="L293" s="9">
        <f>IF(Raw!$G293&gt;$C$8,IF(Raw!$Q293&gt;$C$8,IF(Raw!$N293&gt;$C$9,IF(Raw!$N293&lt;$A$9,IF(Raw!$X293&gt;$C$9,IF(Raw!$X293&lt;$A$9,Raw!S293,-999),-999),-999),-999),-999),-999)</f>
        <v>0.14292299999999999</v>
      </c>
      <c r="M293" s="9">
        <f>Raw!Q293</f>
        <v>0.95781700000000003</v>
      </c>
      <c r="N293" s="9">
        <f>IF(Raw!$G293&gt;$C$8,IF(Raw!$Q293&gt;$C$8,IF(Raw!$N293&gt;$C$9,IF(Raw!$N293&lt;$A$9,IF(Raw!$X293&gt;$C$9,IF(Raw!$X293&lt;$A$9,Raw!V293,-999),-999),-999),-999),-999),-999)</f>
        <v>714.4</v>
      </c>
      <c r="O293" s="9">
        <f>IF(Raw!$G293&gt;$C$8,IF(Raw!$Q293&gt;$C$8,IF(Raw!$N293&gt;$C$9,IF(Raw!$N293&lt;$A$9,IF(Raw!$X293&gt;$C$9,IF(Raw!$X293&lt;$A$9,Raw!W293,-999),-999),-999),-999),-999),-999)</f>
        <v>2.4390000000000002E-3</v>
      </c>
      <c r="P293" s="9">
        <f>IF(Raw!$G293&gt;$C$8,IF(Raw!$Q293&gt;$C$8,IF(Raw!$N293&gt;$C$9,IF(Raw!$N293&lt;$A$9,IF(Raw!$X293&gt;$C$9,IF(Raw!$X293&lt;$A$9,Raw!X293,-999),-999),-999),-999),-999),-999)</f>
        <v>595</v>
      </c>
      <c r="R293" s="9">
        <f t="shared" si="79"/>
        <v>6.3354999999999995E-2</v>
      </c>
      <c r="S293" s="9">
        <f t="shared" si="80"/>
        <v>0.45850280073528343</v>
      </c>
      <c r="T293" s="9">
        <f t="shared" si="81"/>
        <v>5.9546999999999989E-2</v>
      </c>
      <c r="U293" s="9">
        <f t="shared" si="82"/>
        <v>0.41663693037509703</v>
      </c>
      <c r="V293" s="15">
        <f t="shared" si="83"/>
        <v>0</v>
      </c>
      <c r="X293" s="11">
        <f t="shared" si="84"/>
        <v>0</v>
      </c>
      <c r="Y293" s="11">
        <f t="shared" si="85"/>
        <v>5.401E-18</v>
      </c>
      <c r="Z293" s="11">
        <f t="shared" si="86"/>
        <v>6.4799999999999992E-4</v>
      </c>
      <c r="AA293" s="16">
        <f t="shared" si="87"/>
        <v>0</v>
      </c>
      <c r="AB293" s="9">
        <f t="shared" si="88"/>
        <v>8.3376000000000006E-2</v>
      </c>
      <c r="AC293" s="9">
        <f t="shared" si="89"/>
        <v>1</v>
      </c>
      <c r="AD293" s="15">
        <f t="shared" si="90"/>
        <v>0</v>
      </c>
      <c r="AE293" s="3">
        <f t="shared" si="91"/>
        <v>650.28039999999987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0.15335648148148148</v>
      </c>
      <c r="C294" s="15">
        <f>Raw!C294</f>
        <v>78.099999999999994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0.12601999999999999</v>
      </c>
      <c r="F294" s="9">
        <f>IF(Raw!$G294&gt;$C$8,IF(Raw!$Q294&gt;$C$8,IF(Raw!$N294&gt;$C$9,IF(Raw!$N294&lt;$A$9,IF(Raw!$X294&gt;$C$9,IF(Raw!$X294&lt;$A$9,Raw!I294,-999),-999),-999),-999),-999),-999)</f>
        <v>0.24710299999999999</v>
      </c>
      <c r="G294" s="9">
        <f>Raw!G294</f>
        <v>0.98452700000000004</v>
      </c>
      <c r="H294" s="9">
        <f>IF(Raw!$G294&gt;$C$8,IF(Raw!$Q294&gt;$C$8,IF(Raw!$N294&gt;$C$9,IF(Raw!$N294&lt;$A$9,IF(Raw!$X294&gt;$C$9,IF(Raw!$X294&lt;$A$9,Raw!L294,-999),-999),-999),-999),-999),-999)</f>
        <v>470.4</v>
      </c>
      <c r="I294" s="9">
        <f>IF(Raw!$G294&gt;$C$8,IF(Raw!$Q294&gt;$C$8,IF(Raw!$N294&gt;$C$9,IF(Raw!$N294&lt;$A$9,IF(Raw!$X294&gt;$C$9,IF(Raw!$X294&lt;$A$9,Raw!M294,-999),-999),-999),-999),-999),-999)</f>
        <v>2.4390000000000002E-3</v>
      </c>
      <c r="J294" s="9">
        <f>IF(Raw!$G294&gt;$C$8,IF(Raw!$Q294&gt;$C$8,IF(Raw!$N294&gt;$C$9,IF(Raw!$N294&lt;$A$9,IF(Raw!$X294&gt;$C$9,IF(Raw!$X294&lt;$A$9,Raw!N294,-999),-999),-999),-999),-999),-999)</f>
        <v>1394</v>
      </c>
      <c r="K294" s="9">
        <f>IF(Raw!$G294&gt;$C$8,IF(Raw!$Q294&gt;$C$8,IF(Raw!$N294&gt;$C$9,IF(Raw!$N294&lt;$A$9,IF(Raw!$X294&gt;$C$9,IF(Raw!$X294&lt;$A$9,Raw!R294,-999),-999),-999),-999),-999),-999)</f>
        <v>8.6569999999999994E-2</v>
      </c>
      <c r="L294" s="9">
        <f>IF(Raw!$G294&gt;$C$8,IF(Raw!$Q294&gt;$C$8,IF(Raw!$N294&gt;$C$9,IF(Raw!$N294&lt;$A$9,IF(Raw!$X294&gt;$C$9,IF(Raw!$X294&lt;$A$9,Raw!S294,-999),-999),-999),-999),-999),-999)</f>
        <v>0.153002</v>
      </c>
      <c r="M294" s="9">
        <f>Raw!Q294</f>
        <v>0.960094</v>
      </c>
      <c r="N294" s="9">
        <f>IF(Raw!$G294&gt;$C$8,IF(Raw!$Q294&gt;$C$8,IF(Raw!$N294&gt;$C$9,IF(Raw!$N294&lt;$A$9,IF(Raw!$X294&gt;$C$9,IF(Raw!$X294&lt;$A$9,Raw!V294,-999),-999),-999),-999),-999),-999)</f>
        <v>642.29999999999995</v>
      </c>
      <c r="O294" s="9">
        <f>IF(Raw!$G294&gt;$C$8,IF(Raw!$Q294&gt;$C$8,IF(Raw!$N294&gt;$C$9,IF(Raw!$N294&lt;$A$9,IF(Raw!$X294&gt;$C$9,IF(Raw!$X294&lt;$A$9,Raw!W294,-999),-999),-999),-999),-999),-999)</f>
        <v>2.4390000000000002E-3</v>
      </c>
      <c r="P294" s="9">
        <f>IF(Raw!$G294&gt;$C$8,IF(Raw!$Q294&gt;$C$8,IF(Raw!$N294&gt;$C$9,IF(Raw!$N294&lt;$A$9,IF(Raw!$X294&gt;$C$9,IF(Raw!$X294&lt;$A$9,Raw!X294,-999),-999),-999),-999),-999),-999)</f>
        <v>522</v>
      </c>
      <c r="R294" s="9">
        <f t="shared" si="79"/>
        <v>0.121083</v>
      </c>
      <c r="S294" s="9">
        <f t="shared" si="80"/>
        <v>0.49001023864542315</v>
      </c>
      <c r="T294" s="9">
        <f t="shared" si="81"/>
        <v>6.6432000000000005E-2</v>
      </c>
      <c r="U294" s="9">
        <f t="shared" si="82"/>
        <v>0.4341904027398335</v>
      </c>
      <c r="V294" s="15">
        <f t="shared" si="83"/>
        <v>0</v>
      </c>
      <c r="X294" s="11">
        <f t="shared" si="84"/>
        <v>0</v>
      </c>
      <c r="Y294" s="11">
        <f t="shared" si="85"/>
        <v>4.7039999999999998E-18</v>
      </c>
      <c r="Z294" s="11">
        <f t="shared" si="86"/>
        <v>1.3939999999999998E-3</v>
      </c>
      <c r="AA294" s="16">
        <f t="shared" si="87"/>
        <v>0</v>
      </c>
      <c r="AB294" s="9">
        <f t="shared" si="88"/>
        <v>8.6569999999999994E-2</v>
      </c>
      <c r="AC294" s="9">
        <f t="shared" si="89"/>
        <v>1</v>
      </c>
      <c r="AD294" s="15">
        <f t="shared" si="90"/>
        <v>0</v>
      </c>
      <c r="AE294" s="3">
        <f t="shared" si="91"/>
        <v>566.36159999999984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0.15341435185185184</v>
      </c>
      <c r="C295" s="15">
        <f>Raw!C295</f>
        <v>76.900000000000006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7.5408000000000003E-2</v>
      </c>
      <c r="F295" s="9">
        <f>IF(Raw!$G295&gt;$C$8,IF(Raw!$Q295&gt;$C$8,IF(Raw!$N295&gt;$C$9,IF(Raw!$N295&lt;$A$9,IF(Raw!$X295&gt;$C$9,IF(Raw!$X295&lt;$A$9,Raw!I295,-999),-999),-999),-999),-999),-999)</f>
        <v>0.146758</v>
      </c>
      <c r="G295" s="9">
        <f>Raw!G295</f>
        <v>0.98229999999999995</v>
      </c>
      <c r="H295" s="9">
        <f>IF(Raw!$G295&gt;$C$8,IF(Raw!$Q295&gt;$C$8,IF(Raw!$N295&gt;$C$9,IF(Raw!$N295&lt;$A$9,IF(Raw!$X295&gt;$C$9,IF(Raw!$X295&lt;$A$9,Raw!L295,-999),-999),-999),-999),-999),-999)</f>
        <v>584.70000000000005</v>
      </c>
      <c r="I295" s="9">
        <f>IF(Raw!$G295&gt;$C$8,IF(Raw!$Q295&gt;$C$8,IF(Raw!$N295&gt;$C$9,IF(Raw!$N295&lt;$A$9,IF(Raw!$X295&gt;$C$9,IF(Raw!$X295&lt;$A$9,Raw!M295,-999),-999),-999),-999),-999),-999)</f>
        <v>2.4390000000000002E-3</v>
      </c>
      <c r="J295" s="9">
        <f>IF(Raw!$G295&gt;$C$8,IF(Raw!$Q295&gt;$C$8,IF(Raw!$N295&gt;$C$9,IF(Raw!$N295&lt;$A$9,IF(Raw!$X295&gt;$C$9,IF(Raw!$X295&lt;$A$9,Raw!N295,-999),-999),-999),-999),-999),-999)</f>
        <v>463</v>
      </c>
      <c r="K295" s="9">
        <f>IF(Raw!$G295&gt;$C$8,IF(Raw!$Q295&gt;$C$8,IF(Raw!$N295&gt;$C$9,IF(Raw!$N295&lt;$A$9,IF(Raw!$X295&gt;$C$9,IF(Raw!$X295&lt;$A$9,Raw!R295,-999),-999),-999),-999),-999),-999)</f>
        <v>7.9646999999999996E-2</v>
      </c>
      <c r="L295" s="9">
        <f>IF(Raw!$G295&gt;$C$8,IF(Raw!$Q295&gt;$C$8,IF(Raw!$N295&gt;$C$9,IF(Raw!$N295&lt;$A$9,IF(Raw!$X295&gt;$C$9,IF(Raw!$X295&lt;$A$9,Raw!S295,-999),-999),-999),-999),-999),-999)</f>
        <v>0.13653899999999999</v>
      </c>
      <c r="M295" s="9">
        <f>Raw!Q295</f>
        <v>0.97053100000000003</v>
      </c>
      <c r="N295" s="9">
        <f>IF(Raw!$G295&gt;$C$8,IF(Raw!$Q295&gt;$C$8,IF(Raw!$N295&gt;$C$9,IF(Raw!$N295&lt;$A$9,IF(Raw!$X295&gt;$C$9,IF(Raw!$X295&lt;$A$9,Raw!V295,-999),-999),-999),-999),-999),-999)</f>
        <v>701.4</v>
      </c>
      <c r="O295" s="9">
        <f>IF(Raw!$G295&gt;$C$8,IF(Raw!$Q295&gt;$C$8,IF(Raw!$N295&gt;$C$9,IF(Raw!$N295&lt;$A$9,IF(Raw!$X295&gt;$C$9,IF(Raw!$X295&lt;$A$9,Raw!W295,-999),-999),-999),-999),-999),-999)</f>
        <v>2.4390000000000002E-3</v>
      </c>
      <c r="P295" s="9">
        <f>IF(Raw!$G295&gt;$C$8,IF(Raw!$Q295&gt;$C$8,IF(Raw!$N295&gt;$C$9,IF(Raw!$N295&lt;$A$9,IF(Raw!$X295&gt;$C$9,IF(Raw!$X295&lt;$A$9,Raw!X295,-999),-999),-999),-999),-999),-999)</f>
        <v>689</v>
      </c>
      <c r="R295" s="9">
        <f t="shared" si="79"/>
        <v>7.1349999999999997E-2</v>
      </c>
      <c r="S295" s="9">
        <f t="shared" si="80"/>
        <v>0.48617451859523841</v>
      </c>
      <c r="T295" s="9">
        <f t="shared" si="81"/>
        <v>5.6891999999999998E-2</v>
      </c>
      <c r="U295" s="9">
        <f t="shared" si="82"/>
        <v>0.41667215960275089</v>
      </c>
      <c r="V295" s="15">
        <f t="shared" si="83"/>
        <v>0</v>
      </c>
      <c r="X295" s="11">
        <f t="shared" si="84"/>
        <v>0</v>
      </c>
      <c r="Y295" s="11">
        <f t="shared" si="85"/>
        <v>5.8469999999999998E-18</v>
      </c>
      <c r="Z295" s="11">
        <f t="shared" si="86"/>
        <v>4.6299999999999998E-4</v>
      </c>
      <c r="AA295" s="16">
        <f t="shared" si="87"/>
        <v>0</v>
      </c>
      <c r="AB295" s="9">
        <f t="shared" si="88"/>
        <v>7.9646999999999996E-2</v>
      </c>
      <c r="AC295" s="9">
        <f t="shared" si="89"/>
        <v>1</v>
      </c>
      <c r="AD295" s="15">
        <f t="shared" si="90"/>
        <v>0</v>
      </c>
      <c r="AE295" s="3">
        <f t="shared" si="91"/>
        <v>703.97879999999975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0.1534837962962963</v>
      </c>
      <c r="C296" s="15">
        <f>Raw!C296</f>
        <v>75.400000000000006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8.5119E-2</v>
      </c>
      <c r="F296" s="9">
        <f>IF(Raw!$G296&gt;$C$8,IF(Raw!$Q296&gt;$C$8,IF(Raw!$N296&gt;$C$9,IF(Raw!$N296&lt;$A$9,IF(Raw!$X296&gt;$C$9,IF(Raw!$X296&lt;$A$9,Raw!I296,-999),-999),-999),-999),-999),-999)</f>
        <v>0.151531</v>
      </c>
      <c r="G296" s="9">
        <f>Raw!G296</f>
        <v>0.97450400000000004</v>
      </c>
      <c r="H296" s="9">
        <f>IF(Raw!$G296&gt;$C$8,IF(Raw!$Q296&gt;$C$8,IF(Raw!$N296&gt;$C$9,IF(Raw!$N296&lt;$A$9,IF(Raw!$X296&gt;$C$9,IF(Raw!$X296&lt;$A$9,Raw!L296,-999),-999),-999),-999),-999),-999)</f>
        <v>495.5</v>
      </c>
      <c r="I296" s="9">
        <f>IF(Raw!$G296&gt;$C$8,IF(Raw!$Q296&gt;$C$8,IF(Raw!$N296&gt;$C$9,IF(Raw!$N296&lt;$A$9,IF(Raw!$X296&gt;$C$9,IF(Raw!$X296&lt;$A$9,Raw!M296,-999),-999),-999),-999),-999),-999)</f>
        <v>2.4390000000000002E-3</v>
      </c>
      <c r="J296" s="9">
        <f>IF(Raw!$G296&gt;$C$8,IF(Raw!$Q296&gt;$C$8,IF(Raw!$N296&gt;$C$9,IF(Raw!$N296&lt;$A$9,IF(Raw!$X296&gt;$C$9,IF(Raw!$X296&lt;$A$9,Raw!N296,-999),-999),-999),-999),-999),-999)</f>
        <v>697</v>
      </c>
      <c r="K296" s="9">
        <f>IF(Raw!$G296&gt;$C$8,IF(Raw!$Q296&gt;$C$8,IF(Raw!$N296&gt;$C$9,IF(Raw!$N296&lt;$A$9,IF(Raw!$X296&gt;$C$9,IF(Raw!$X296&lt;$A$9,Raw!R296,-999),-999),-999),-999),-999),-999)</f>
        <v>8.8221999999999995E-2</v>
      </c>
      <c r="L296" s="9">
        <f>IF(Raw!$G296&gt;$C$8,IF(Raw!$Q296&gt;$C$8,IF(Raw!$N296&gt;$C$9,IF(Raw!$N296&lt;$A$9,IF(Raw!$X296&gt;$C$9,IF(Raw!$X296&lt;$A$9,Raw!S296,-999),-999),-999),-999),-999),-999)</f>
        <v>0.15764900000000001</v>
      </c>
      <c r="M296" s="9">
        <f>Raw!Q296</f>
        <v>0.96469899999999997</v>
      </c>
      <c r="N296" s="9">
        <f>IF(Raw!$G296&gt;$C$8,IF(Raw!$Q296&gt;$C$8,IF(Raw!$N296&gt;$C$9,IF(Raw!$N296&lt;$A$9,IF(Raw!$X296&gt;$C$9,IF(Raw!$X296&lt;$A$9,Raw!V296,-999),-999),-999),-999),-999),-999)</f>
        <v>659.3</v>
      </c>
      <c r="O296" s="9">
        <f>IF(Raw!$G296&gt;$C$8,IF(Raw!$Q296&gt;$C$8,IF(Raw!$N296&gt;$C$9,IF(Raw!$N296&lt;$A$9,IF(Raw!$X296&gt;$C$9,IF(Raw!$X296&lt;$A$9,Raw!W296,-999),-999),-999),-999),-999),-999)</f>
        <v>2.4390000000000002E-3</v>
      </c>
      <c r="P296" s="9">
        <f>IF(Raw!$G296&gt;$C$8,IF(Raw!$Q296&gt;$C$8,IF(Raw!$N296&gt;$C$9,IF(Raw!$N296&lt;$A$9,IF(Raw!$X296&gt;$C$9,IF(Raw!$X296&lt;$A$9,Raw!X296,-999),-999),-999),-999),-999),-999)</f>
        <v>687</v>
      </c>
      <c r="R296" s="9">
        <f t="shared" si="79"/>
        <v>6.6411999999999999E-2</v>
      </c>
      <c r="S296" s="9">
        <f t="shared" si="80"/>
        <v>0.43827335660689892</v>
      </c>
      <c r="T296" s="9">
        <f t="shared" si="81"/>
        <v>6.9427000000000016E-2</v>
      </c>
      <c r="U296" s="9">
        <f t="shared" si="82"/>
        <v>0.44038972654441205</v>
      </c>
      <c r="V296" s="15">
        <f t="shared" si="83"/>
        <v>0</v>
      </c>
      <c r="X296" s="11">
        <f t="shared" si="84"/>
        <v>0</v>
      </c>
      <c r="Y296" s="11">
        <f t="shared" si="85"/>
        <v>4.9549999999999994E-18</v>
      </c>
      <c r="Z296" s="11">
        <f t="shared" si="86"/>
        <v>6.9699999999999992E-4</v>
      </c>
      <c r="AA296" s="16">
        <f t="shared" si="87"/>
        <v>0</v>
      </c>
      <c r="AB296" s="9">
        <f t="shared" si="88"/>
        <v>8.8221999999999995E-2</v>
      </c>
      <c r="AC296" s="9">
        <f t="shared" si="89"/>
        <v>1</v>
      </c>
      <c r="AD296" s="15">
        <f t="shared" si="90"/>
        <v>0</v>
      </c>
      <c r="AE296" s="3">
        <f t="shared" si="91"/>
        <v>596.58199999999977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0.15354166666666666</v>
      </c>
      <c r="C297" s="15">
        <f>Raw!C297</f>
        <v>74.099999999999994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7.7262999999999998E-2</v>
      </c>
      <c r="F297" s="9">
        <f>IF(Raw!$G297&gt;$C$8,IF(Raw!$Q297&gt;$C$8,IF(Raw!$N297&gt;$C$9,IF(Raw!$N297&lt;$A$9,IF(Raw!$X297&gt;$C$9,IF(Raw!$X297&lt;$A$9,Raw!I297,-999),-999),-999),-999),-999),-999)</f>
        <v>0.13996500000000001</v>
      </c>
      <c r="G297" s="9">
        <f>Raw!G297</f>
        <v>0.96819699999999997</v>
      </c>
      <c r="H297" s="9">
        <f>IF(Raw!$G297&gt;$C$8,IF(Raw!$Q297&gt;$C$8,IF(Raw!$N297&gt;$C$9,IF(Raw!$N297&lt;$A$9,IF(Raw!$X297&gt;$C$9,IF(Raw!$X297&lt;$A$9,Raw!L297,-999),-999),-999),-999),-999),-999)</f>
        <v>567.6</v>
      </c>
      <c r="I297" s="9">
        <f>IF(Raw!$G297&gt;$C$8,IF(Raw!$Q297&gt;$C$8,IF(Raw!$N297&gt;$C$9,IF(Raw!$N297&lt;$A$9,IF(Raw!$X297&gt;$C$9,IF(Raw!$X297&lt;$A$9,Raw!M297,-999),-999),-999),-999),-999),-999)</f>
        <v>2.4390000000000002E-3</v>
      </c>
      <c r="J297" s="9">
        <f>IF(Raw!$G297&gt;$C$8,IF(Raw!$Q297&gt;$C$8,IF(Raw!$N297&gt;$C$9,IF(Raw!$N297&lt;$A$9,IF(Raw!$X297&gt;$C$9,IF(Raw!$X297&lt;$A$9,Raw!N297,-999),-999),-999),-999),-999),-999)</f>
        <v>732</v>
      </c>
      <c r="K297" s="9">
        <f>IF(Raw!$G297&gt;$C$8,IF(Raw!$Q297&gt;$C$8,IF(Raw!$N297&gt;$C$9,IF(Raw!$N297&lt;$A$9,IF(Raw!$X297&gt;$C$9,IF(Raw!$X297&lt;$A$9,Raw!R297,-999),-999),-999),-999),-999),-999)</f>
        <v>8.4737999999999994E-2</v>
      </c>
      <c r="L297" s="9">
        <f>IF(Raw!$G297&gt;$C$8,IF(Raw!$Q297&gt;$C$8,IF(Raw!$N297&gt;$C$9,IF(Raw!$N297&lt;$A$9,IF(Raw!$X297&gt;$C$9,IF(Raw!$X297&lt;$A$9,Raw!S297,-999),-999),-999),-999),-999),-999)</f>
        <v>0.14585600000000001</v>
      </c>
      <c r="M297" s="9">
        <f>Raw!Q297</f>
        <v>0.96420300000000003</v>
      </c>
      <c r="N297" s="9">
        <f>IF(Raw!$G297&gt;$C$8,IF(Raw!$Q297&gt;$C$8,IF(Raw!$N297&gt;$C$9,IF(Raw!$N297&lt;$A$9,IF(Raw!$X297&gt;$C$9,IF(Raw!$X297&lt;$A$9,Raw!V297,-999),-999),-999),-999),-999),-999)</f>
        <v>663.3</v>
      </c>
      <c r="O297" s="9">
        <f>IF(Raw!$G297&gt;$C$8,IF(Raw!$Q297&gt;$C$8,IF(Raw!$N297&gt;$C$9,IF(Raw!$N297&lt;$A$9,IF(Raw!$X297&gt;$C$9,IF(Raw!$X297&lt;$A$9,Raw!W297,-999),-999),-999),-999),-999),-999)</f>
        <v>2.4390000000000002E-3</v>
      </c>
      <c r="P297" s="9">
        <f>IF(Raw!$G297&gt;$C$8,IF(Raw!$Q297&gt;$C$8,IF(Raw!$N297&gt;$C$9,IF(Raw!$N297&lt;$A$9,IF(Raw!$X297&gt;$C$9,IF(Raw!$X297&lt;$A$9,Raw!X297,-999),-999),-999),-999),-999),-999)</f>
        <v>748</v>
      </c>
      <c r="R297" s="9">
        <f t="shared" si="79"/>
        <v>6.2702000000000008E-2</v>
      </c>
      <c r="S297" s="9">
        <f t="shared" si="80"/>
        <v>0.44798342442753547</v>
      </c>
      <c r="T297" s="9">
        <f t="shared" si="81"/>
        <v>6.111800000000002E-2</v>
      </c>
      <c r="U297" s="9">
        <f t="shared" si="82"/>
        <v>0.41902972795085575</v>
      </c>
      <c r="V297" s="15">
        <f t="shared" si="83"/>
        <v>0</v>
      </c>
      <c r="X297" s="11">
        <f t="shared" si="84"/>
        <v>0</v>
      </c>
      <c r="Y297" s="11">
        <f t="shared" si="85"/>
        <v>5.6759999999999997E-18</v>
      </c>
      <c r="Z297" s="11">
        <f t="shared" si="86"/>
        <v>7.3200000000000001E-4</v>
      </c>
      <c r="AA297" s="16">
        <f t="shared" si="87"/>
        <v>0</v>
      </c>
      <c r="AB297" s="9">
        <f t="shared" si="88"/>
        <v>8.4737999999999994E-2</v>
      </c>
      <c r="AC297" s="9">
        <f t="shared" si="89"/>
        <v>1</v>
      </c>
      <c r="AD297" s="15">
        <f t="shared" si="90"/>
        <v>0</v>
      </c>
      <c r="AE297" s="3">
        <f t="shared" si="91"/>
        <v>683.39039999999977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0.15359953703703702</v>
      </c>
      <c r="C298" s="15">
        <f>Raw!C298</f>
        <v>72.7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0.62745899999999999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0.96699900000000005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0.15366898148148148</v>
      </c>
      <c r="C299" s="15">
        <f>Raw!C299</f>
        <v>71.2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8.6552000000000004E-2</v>
      </c>
      <c r="F299" s="9">
        <f>IF(Raw!$G299&gt;$C$8,IF(Raw!$Q299&gt;$C$8,IF(Raw!$N299&gt;$C$9,IF(Raw!$N299&lt;$A$9,IF(Raw!$X299&gt;$C$9,IF(Raw!$X299&lt;$A$9,Raw!I299,-999),-999),-999),-999),-999),-999)</f>
        <v>0.16234299999999999</v>
      </c>
      <c r="G299" s="9">
        <f>Raw!G299</f>
        <v>0.96067000000000002</v>
      </c>
      <c r="H299" s="9">
        <f>IF(Raw!$G299&gt;$C$8,IF(Raw!$Q299&gt;$C$8,IF(Raw!$N299&gt;$C$9,IF(Raw!$N299&lt;$A$9,IF(Raw!$X299&gt;$C$9,IF(Raw!$X299&lt;$A$9,Raw!L299,-999),-999),-999),-999),-999),-999)</f>
        <v>502</v>
      </c>
      <c r="I299" s="9">
        <f>IF(Raw!$G299&gt;$C$8,IF(Raw!$Q299&gt;$C$8,IF(Raw!$N299&gt;$C$9,IF(Raw!$N299&lt;$A$9,IF(Raw!$X299&gt;$C$9,IF(Raw!$X299&lt;$A$9,Raw!M299,-999),-999),-999),-999),-999),-999)</f>
        <v>2.4390000000000002E-3</v>
      </c>
      <c r="J299" s="9">
        <f>IF(Raw!$G299&gt;$C$8,IF(Raw!$Q299&gt;$C$8,IF(Raw!$N299&gt;$C$9,IF(Raw!$N299&lt;$A$9,IF(Raw!$X299&gt;$C$9,IF(Raw!$X299&lt;$A$9,Raw!N299,-999),-999),-999),-999),-999),-999)</f>
        <v>775</v>
      </c>
      <c r="K299" s="9">
        <f>IF(Raw!$G299&gt;$C$8,IF(Raw!$Q299&gt;$C$8,IF(Raw!$N299&gt;$C$9,IF(Raw!$N299&lt;$A$9,IF(Raw!$X299&gt;$C$9,IF(Raw!$X299&lt;$A$9,Raw!R299,-999),-999),-999),-999),-999),-999)</f>
        <v>8.5618E-2</v>
      </c>
      <c r="L299" s="9">
        <f>IF(Raw!$G299&gt;$C$8,IF(Raw!$Q299&gt;$C$8,IF(Raw!$N299&gt;$C$9,IF(Raw!$N299&lt;$A$9,IF(Raw!$X299&gt;$C$9,IF(Raw!$X299&lt;$A$9,Raw!S299,-999),-999),-999),-999),-999),-999)</f>
        <v>0.14505899999999999</v>
      </c>
      <c r="M299" s="9">
        <f>Raw!Q299</f>
        <v>0.96682800000000002</v>
      </c>
      <c r="N299" s="9">
        <f>IF(Raw!$G299&gt;$C$8,IF(Raw!$Q299&gt;$C$8,IF(Raw!$N299&gt;$C$9,IF(Raw!$N299&lt;$A$9,IF(Raw!$X299&gt;$C$9,IF(Raw!$X299&lt;$A$9,Raw!V299,-999),-999),-999),-999),-999),-999)</f>
        <v>646.29999999999995</v>
      </c>
      <c r="O299" s="9">
        <f>IF(Raw!$G299&gt;$C$8,IF(Raw!$Q299&gt;$C$8,IF(Raw!$N299&gt;$C$9,IF(Raw!$N299&lt;$A$9,IF(Raw!$X299&gt;$C$9,IF(Raw!$X299&lt;$A$9,Raw!W299,-999),-999),-999),-999),-999),-999)</f>
        <v>5.6541000000000001E-2</v>
      </c>
      <c r="P299" s="9">
        <f>IF(Raw!$G299&gt;$C$8,IF(Raw!$Q299&gt;$C$8,IF(Raw!$N299&gt;$C$9,IF(Raw!$N299&lt;$A$9,IF(Raw!$X299&gt;$C$9,IF(Raw!$X299&lt;$A$9,Raw!X299,-999),-999),-999),-999),-999),-999)</f>
        <v>694</v>
      </c>
      <c r="R299" s="9">
        <f t="shared" si="79"/>
        <v>7.5790999999999983E-2</v>
      </c>
      <c r="S299" s="9">
        <f t="shared" si="80"/>
        <v>0.46685720973494382</v>
      </c>
      <c r="T299" s="9">
        <f t="shared" si="81"/>
        <v>5.9440999999999994E-2</v>
      </c>
      <c r="U299" s="9">
        <f t="shared" si="82"/>
        <v>0.40977119654761163</v>
      </c>
      <c r="V299" s="15">
        <f t="shared" si="83"/>
        <v>0</v>
      </c>
      <c r="X299" s="11">
        <f t="shared" si="84"/>
        <v>0</v>
      </c>
      <c r="Y299" s="11">
        <f t="shared" si="85"/>
        <v>5.0199999999999995E-18</v>
      </c>
      <c r="Z299" s="11">
        <f t="shared" si="86"/>
        <v>7.7499999999999997E-4</v>
      </c>
      <c r="AA299" s="16">
        <f t="shared" si="87"/>
        <v>0</v>
      </c>
      <c r="AB299" s="9">
        <f t="shared" si="88"/>
        <v>8.5618E-2</v>
      </c>
      <c r="AC299" s="9">
        <f t="shared" si="89"/>
        <v>1</v>
      </c>
      <c r="AD299" s="15">
        <f t="shared" si="90"/>
        <v>0</v>
      </c>
      <c r="AE299" s="3">
        <f t="shared" si="91"/>
        <v>604.40799999999979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0.15372685185185184</v>
      </c>
      <c r="C300" s="15">
        <f>Raw!C300</f>
        <v>70.3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8.2695000000000005E-2</v>
      </c>
      <c r="F300" s="9">
        <f>IF(Raw!$G300&gt;$C$8,IF(Raw!$Q300&gt;$C$8,IF(Raw!$N300&gt;$C$9,IF(Raw!$N300&lt;$A$9,IF(Raw!$X300&gt;$C$9,IF(Raw!$X300&lt;$A$9,Raw!I300,-999),-999),-999),-999),-999),-999)</f>
        <v>0.15274699999999999</v>
      </c>
      <c r="G300" s="9">
        <f>Raw!G300</f>
        <v>0.954789</v>
      </c>
      <c r="H300" s="9">
        <f>IF(Raw!$G300&gt;$C$8,IF(Raw!$Q300&gt;$C$8,IF(Raw!$N300&gt;$C$9,IF(Raw!$N300&lt;$A$9,IF(Raw!$X300&gt;$C$9,IF(Raw!$X300&lt;$A$9,Raw!L300,-999),-999),-999),-999),-999),-999)</f>
        <v>597.70000000000005</v>
      </c>
      <c r="I300" s="9">
        <f>IF(Raw!$G300&gt;$C$8,IF(Raw!$Q300&gt;$C$8,IF(Raw!$N300&gt;$C$9,IF(Raw!$N300&lt;$A$9,IF(Raw!$X300&gt;$C$9,IF(Raw!$X300&lt;$A$9,Raw!M300,-999),-999),-999),-999),-999),-999)</f>
        <v>1.0333E-2</v>
      </c>
      <c r="J300" s="9">
        <f>IF(Raw!$G300&gt;$C$8,IF(Raw!$Q300&gt;$C$8,IF(Raw!$N300&gt;$C$9,IF(Raw!$N300&lt;$A$9,IF(Raw!$X300&gt;$C$9,IF(Raw!$X300&lt;$A$9,Raw!N300,-999),-999),-999),-999),-999),-999)</f>
        <v>593</v>
      </c>
      <c r="K300" s="9">
        <f>IF(Raw!$G300&gt;$C$8,IF(Raw!$Q300&gt;$C$8,IF(Raw!$N300&gt;$C$9,IF(Raw!$N300&lt;$A$9,IF(Raw!$X300&gt;$C$9,IF(Raw!$X300&lt;$A$9,Raw!R300,-999),-999),-999),-999),-999),-999)</f>
        <v>0.12431200000000001</v>
      </c>
      <c r="L300" s="9">
        <f>IF(Raw!$G300&gt;$C$8,IF(Raw!$Q300&gt;$C$8,IF(Raw!$N300&gt;$C$9,IF(Raw!$N300&lt;$A$9,IF(Raw!$X300&gt;$C$9,IF(Raw!$X300&lt;$A$9,Raw!S300,-999),-999),-999),-999),-999),-999)</f>
        <v>0.21476999999999999</v>
      </c>
      <c r="M300" s="9">
        <f>Raw!Q300</f>
        <v>0.97289599999999998</v>
      </c>
      <c r="N300" s="9">
        <f>IF(Raw!$G300&gt;$C$8,IF(Raw!$Q300&gt;$C$8,IF(Raw!$N300&gt;$C$9,IF(Raw!$N300&lt;$A$9,IF(Raw!$X300&gt;$C$9,IF(Raw!$X300&lt;$A$9,Raw!V300,-999),-999),-999),-999),-999),-999)</f>
        <v>763</v>
      </c>
      <c r="O300" s="9">
        <f>IF(Raw!$G300&gt;$C$8,IF(Raw!$Q300&gt;$C$8,IF(Raw!$N300&gt;$C$9,IF(Raw!$N300&lt;$A$9,IF(Raw!$X300&gt;$C$9,IF(Raw!$X300&lt;$A$9,Raw!W300,-999),-999),-999),-999),-999),-999)</f>
        <v>2.4390000000000002E-3</v>
      </c>
      <c r="P300" s="9">
        <f>IF(Raw!$G300&gt;$C$8,IF(Raw!$Q300&gt;$C$8,IF(Raw!$N300&gt;$C$9,IF(Raw!$N300&lt;$A$9,IF(Raw!$X300&gt;$C$9,IF(Raw!$X300&lt;$A$9,Raw!X300,-999),-999),-999),-999),-999),-999)</f>
        <v>838</v>
      </c>
      <c r="R300" s="9">
        <f t="shared" si="79"/>
        <v>7.0051999999999989E-2</v>
      </c>
      <c r="S300" s="9">
        <f t="shared" si="80"/>
        <v>0.45861457180828424</v>
      </c>
      <c r="T300" s="9">
        <f t="shared" si="81"/>
        <v>9.0457999999999983E-2</v>
      </c>
      <c r="U300" s="9">
        <f t="shared" si="82"/>
        <v>0.42118545420682585</v>
      </c>
      <c r="V300" s="15">
        <f t="shared" si="83"/>
        <v>0</v>
      </c>
      <c r="X300" s="11">
        <f t="shared" si="84"/>
        <v>0</v>
      </c>
      <c r="Y300" s="11">
        <f t="shared" si="85"/>
        <v>5.9769999999999999E-18</v>
      </c>
      <c r="Z300" s="11">
        <f t="shared" si="86"/>
        <v>5.9299999999999999E-4</v>
      </c>
      <c r="AA300" s="16">
        <f t="shared" si="87"/>
        <v>0</v>
      </c>
      <c r="AB300" s="9">
        <f t="shared" si="88"/>
        <v>0.12431200000000001</v>
      </c>
      <c r="AC300" s="9">
        <f t="shared" si="89"/>
        <v>1</v>
      </c>
      <c r="AD300" s="15">
        <f t="shared" si="90"/>
        <v>0</v>
      </c>
      <c r="AE300" s="3">
        <f t="shared" si="91"/>
        <v>719.63079999999979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0.15379629629629629</v>
      </c>
      <c r="C301" s="15">
        <f>Raw!C301</f>
        <v>68.7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0.115795</v>
      </c>
      <c r="F301" s="9">
        <f>IF(Raw!$G301&gt;$C$8,IF(Raw!$Q301&gt;$C$8,IF(Raw!$N301&gt;$C$9,IF(Raw!$N301&lt;$A$9,IF(Raw!$X301&gt;$C$9,IF(Raw!$X301&lt;$A$9,Raw!I301,-999),-999),-999),-999),-999),-999)</f>
        <v>0.221694</v>
      </c>
      <c r="G301" s="9">
        <f>Raw!G301</f>
        <v>0.98368299999999997</v>
      </c>
      <c r="H301" s="9">
        <f>IF(Raw!$G301&gt;$C$8,IF(Raw!$Q301&gt;$C$8,IF(Raw!$N301&gt;$C$9,IF(Raw!$N301&lt;$A$9,IF(Raw!$X301&gt;$C$9,IF(Raw!$X301&lt;$A$9,Raw!L301,-999),-999),-999),-999),-999),-999)</f>
        <v>559.6</v>
      </c>
      <c r="I301" s="9">
        <f>IF(Raw!$G301&gt;$C$8,IF(Raw!$Q301&gt;$C$8,IF(Raw!$N301&gt;$C$9,IF(Raw!$N301&lt;$A$9,IF(Raw!$X301&gt;$C$9,IF(Raw!$X301&lt;$A$9,Raw!M301,-999),-999),-999),-999),-999),-999)</f>
        <v>2.4390000000000002E-3</v>
      </c>
      <c r="J301" s="9">
        <f>IF(Raw!$G301&gt;$C$8,IF(Raw!$Q301&gt;$C$8,IF(Raw!$N301&gt;$C$9,IF(Raw!$N301&lt;$A$9,IF(Raw!$X301&gt;$C$9,IF(Raw!$X301&lt;$A$9,Raw!N301,-999),-999),-999),-999),-999),-999)</f>
        <v>386</v>
      </c>
      <c r="K301" s="9">
        <f>IF(Raw!$G301&gt;$C$8,IF(Raw!$Q301&gt;$C$8,IF(Raw!$N301&gt;$C$9,IF(Raw!$N301&lt;$A$9,IF(Raw!$X301&gt;$C$9,IF(Raw!$X301&lt;$A$9,Raw!R301,-999),-999),-999),-999),-999),-999)</f>
        <v>0.103365</v>
      </c>
      <c r="L301" s="9">
        <f>IF(Raw!$G301&gt;$C$8,IF(Raw!$Q301&gt;$C$8,IF(Raw!$N301&gt;$C$9,IF(Raw!$N301&lt;$A$9,IF(Raw!$X301&gt;$C$9,IF(Raw!$X301&lt;$A$9,Raw!S301,-999),-999),-999),-999),-999),-999)</f>
        <v>0.178428</v>
      </c>
      <c r="M301" s="9">
        <f>Raw!Q301</f>
        <v>0.96803700000000004</v>
      </c>
      <c r="N301" s="9">
        <f>IF(Raw!$G301&gt;$C$8,IF(Raw!$Q301&gt;$C$8,IF(Raw!$N301&gt;$C$9,IF(Raw!$N301&lt;$A$9,IF(Raw!$X301&gt;$C$9,IF(Raw!$X301&lt;$A$9,Raw!V301,-999),-999),-999),-999),-999),-999)</f>
        <v>621.20000000000005</v>
      </c>
      <c r="O301" s="9">
        <f>IF(Raw!$G301&gt;$C$8,IF(Raw!$Q301&gt;$C$8,IF(Raw!$N301&gt;$C$9,IF(Raw!$N301&lt;$A$9,IF(Raw!$X301&gt;$C$9,IF(Raw!$X301&lt;$A$9,Raw!W301,-999),-999),-999),-999),-999),-999)</f>
        <v>2.4390000000000002E-3</v>
      </c>
      <c r="P301" s="9">
        <f>IF(Raw!$G301&gt;$C$8,IF(Raw!$Q301&gt;$C$8,IF(Raw!$N301&gt;$C$9,IF(Raw!$N301&lt;$A$9,IF(Raw!$X301&gt;$C$9,IF(Raw!$X301&lt;$A$9,Raw!X301,-999),-999),-999),-999),-999),-999)</f>
        <v>714</v>
      </c>
      <c r="R301" s="9">
        <f t="shared" si="79"/>
        <v>0.10589900000000001</v>
      </c>
      <c r="S301" s="9">
        <f t="shared" si="80"/>
        <v>0.47768094761247487</v>
      </c>
      <c r="T301" s="9">
        <f t="shared" si="81"/>
        <v>7.5063000000000005E-2</v>
      </c>
      <c r="U301" s="9">
        <f t="shared" si="82"/>
        <v>0.42069069876925147</v>
      </c>
      <c r="V301" s="15">
        <f t="shared" si="83"/>
        <v>0</v>
      </c>
      <c r="X301" s="11">
        <f t="shared" si="84"/>
        <v>0</v>
      </c>
      <c r="Y301" s="11">
        <f t="shared" si="85"/>
        <v>5.5960000000000001E-18</v>
      </c>
      <c r="Z301" s="11">
        <f t="shared" si="86"/>
        <v>3.86E-4</v>
      </c>
      <c r="AA301" s="16">
        <f t="shared" si="87"/>
        <v>0</v>
      </c>
      <c r="AB301" s="9">
        <f t="shared" si="88"/>
        <v>0.103365</v>
      </c>
      <c r="AC301" s="9">
        <f t="shared" si="89"/>
        <v>1</v>
      </c>
      <c r="AD301" s="15">
        <f t="shared" si="90"/>
        <v>0</v>
      </c>
      <c r="AE301" s="3">
        <f t="shared" si="91"/>
        <v>673.75839999999982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0.15385416666666665</v>
      </c>
      <c r="C302" s="15">
        <f>Raw!C302</f>
        <v>67.400000000000006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0.21055599999999999</v>
      </c>
      <c r="F302" s="9">
        <f>IF(Raw!$G302&gt;$C$8,IF(Raw!$Q302&gt;$C$8,IF(Raw!$N302&gt;$C$9,IF(Raw!$N302&lt;$A$9,IF(Raw!$X302&gt;$C$9,IF(Raw!$X302&lt;$A$9,Raw!I302,-999),-999),-999),-999),-999),-999)</f>
        <v>0.38661099999999998</v>
      </c>
      <c r="G302" s="9">
        <f>Raw!G302</f>
        <v>0.98316499999999996</v>
      </c>
      <c r="H302" s="9">
        <f>IF(Raw!$G302&gt;$C$8,IF(Raw!$Q302&gt;$C$8,IF(Raw!$N302&gt;$C$9,IF(Raw!$N302&lt;$A$9,IF(Raw!$X302&gt;$C$9,IF(Raw!$X302&lt;$A$9,Raw!L302,-999),-999),-999),-999),-999),-999)</f>
        <v>635.79999999999995</v>
      </c>
      <c r="I302" s="9">
        <f>IF(Raw!$G302&gt;$C$8,IF(Raw!$Q302&gt;$C$8,IF(Raw!$N302&gt;$C$9,IF(Raw!$N302&lt;$A$9,IF(Raw!$X302&gt;$C$9,IF(Raw!$X302&lt;$A$9,Raw!M302,-999),-999),-999),-999),-999),-999)</f>
        <v>0.13130800000000001</v>
      </c>
      <c r="J302" s="9">
        <f>IF(Raw!$G302&gt;$C$8,IF(Raw!$Q302&gt;$C$8,IF(Raw!$N302&gt;$C$9,IF(Raw!$N302&lt;$A$9,IF(Raw!$X302&gt;$C$9,IF(Raw!$X302&lt;$A$9,Raw!N302,-999),-999),-999),-999),-999),-999)</f>
        <v>604</v>
      </c>
      <c r="K302" s="9">
        <f>IF(Raw!$G302&gt;$C$8,IF(Raw!$Q302&gt;$C$8,IF(Raw!$N302&gt;$C$9,IF(Raw!$N302&lt;$A$9,IF(Raw!$X302&gt;$C$9,IF(Raw!$X302&lt;$A$9,Raw!R302,-999),-999),-999),-999),-999),-999)</f>
        <v>0.17665700000000001</v>
      </c>
      <c r="L302" s="9">
        <f>IF(Raw!$G302&gt;$C$8,IF(Raw!$Q302&gt;$C$8,IF(Raw!$N302&gt;$C$9,IF(Raw!$N302&lt;$A$9,IF(Raw!$X302&gt;$C$9,IF(Raw!$X302&lt;$A$9,Raw!S302,-999),-999),-999),-999),-999),-999)</f>
        <v>0.33440599999999998</v>
      </c>
      <c r="M302" s="9">
        <f>Raw!Q302</f>
        <v>0.98874899999999999</v>
      </c>
      <c r="N302" s="9">
        <f>IF(Raw!$G302&gt;$C$8,IF(Raw!$Q302&gt;$C$8,IF(Raw!$N302&gt;$C$9,IF(Raw!$N302&lt;$A$9,IF(Raw!$X302&gt;$C$9,IF(Raw!$X302&lt;$A$9,Raw!V302,-999),-999),-999),-999),-999),-999)</f>
        <v>858.7</v>
      </c>
      <c r="O302" s="9">
        <f>IF(Raw!$G302&gt;$C$8,IF(Raw!$Q302&gt;$C$8,IF(Raw!$N302&gt;$C$9,IF(Raw!$N302&lt;$A$9,IF(Raw!$X302&gt;$C$9,IF(Raw!$X302&lt;$A$9,Raw!W302,-999),-999),-999),-999),-999),-999)</f>
        <v>8.5099999999999995E-2</v>
      </c>
      <c r="P302" s="9">
        <f>IF(Raw!$G302&gt;$C$8,IF(Raw!$Q302&gt;$C$8,IF(Raw!$N302&gt;$C$9,IF(Raw!$N302&lt;$A$9,IF(Raw!$X302&gt;$C$9,IF(Raw!$X302&lt;$A$9,Raw!X302,-999),-999),-999),-999),-999),-999)</f>
        <v>977</v>
      </c>
      <c r="R302" s="9">
        <f t="shared" si="79"/>
        <v>0.17605499999999999</v>
      </c>
      <c r="S302" s="9">
        <f t="shared" si="80"/>
        <v>0.45538021422049552</v>
      </c>
      <c r="T302" s="9">
        <f t="shared" si="81"/>
        <v>0.15774899999999997</v>
      </c>
      <c r="U302" s="9">
        <f t="shared" si="82"/>
        <v>0.47172897615473403</v>
      </c>
      <c r="V302" s="15">
        <f t="shared" si="83"/>
        <v>0</v>
      </c>
      <c r="X302" s="11">
        <f t="shared" si="84"/>
        <v>0</v>
      </c>
      <c r="Y302" s="11">
        <f t="shared" si="85"/>
        <v>6.3579999999999988E-18</v>
      </c>
      <c r="Z302" s="11">
        <f t="shared" si="86"/>
        <v>6.0399999999999994E-4</v>
      </c>
      <c r="AA302" s="16">
        <f t="shared" si="87"/>
        <v>0</v>
      </c>
      <c r="AB302" s="9">
        <f t="shared" si="88"/>
        <v>0.17665700000000001</v>
      </c>
      <c r="AC302" s="9">
        <f t="shared" si="89"/>
        <v>1</v>
      </c>
      <c r="AD302" s="15">
        <f t="shared" si="90"/>
        <v>0</v>
      </c>
      <c r="AE302" s="3">
        <f t="shared" si="91"/>
        <v>765.50319999999965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0.15392361111111111</v>
      </c>
      <c r="C303" s="15">
        <f>Raw!C303</f>
        <v>65.7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0.204459</v>
      </c>
      <c r="F303" s="9">
        <f>IF(Raw!$G303&gt;$C$8,IF(Raw!$Q303&gt;$C$8,IF(Raw!$N303&gt;$C$9,IF(Raw!$N303&lt;$A$9,IF(Raw!$X303&gt;$C$9,IF(Raw!$X303&lt;$A$9,Raw!I303,-999),-999),-999),-999),-999),-999)</f>
        <v>0.40733999999999998</v>
      </c>
      <c r="G303" s="9">
        <f>Raw!G303</f>
        <v>0.99104000000000003</v>
      </c>
      <c r="H303" s="9">
        <f>IF(Raw!$G303&gt;$C$8,IF(Raw!$Q303&gt;$C$8,IF(Raw!$N303&gt;$C$9,IF(Raw!$N303&lt;$A$9,IF(Raw!$X303&gt;$C$9,IF(Raw!$X303&lt;$A$9,Raw!L303,-999),-999),-999),-999),-999),-999)</f>
        <v>370.7</v>
      </c>
      <c r="I303" s="9">
        <f>IF(Raw!$G303&gt;$C$8,IF(Raw!$Q303&gt;$C$8,IF(Raw!$N303&gt;$C$9,IF(Raw!$N303&lt;$A$9,IF(Raw!$X303&gt;$C$9,IF(Raw!$X303&lt;$A$9,Raw!M303,-999),-999),-999),-999),-999),-999)</f>
        <v>2.4390000000000002E-3</v>
      </c>
      <c r="J303" s="9">
        <f>IF(Raw!$G303&gt;$C$8,IF(Raw!$Q303&gt;$C$8,IF(Raw!$N303&gt;$C$9,IF(Raw!$N303&lt;$A$9,IF(Raw!$X303&gt;$C$9,IF(Raw!$X303&lt;$A$9,Raw!N303,-999),-999),-999),-999),-999),-999)</f>
        <v>1250</v>
      </c>
      <c r="K303" s="9">
        <f>IF(Raw!$G303&gt;$C$8,IF(Raw!$Q303&gt;$C$8,IF(Raw!$N303&gt;$C$9,IF(Raw!$N303&lt;$A$9,IF(Raw!$X303&gt;$C$9,IF(Raw!$X303&lt;$A$9,Raw!R303,-999),-999),-999),-999),-999),-999)</f>
        <v>0.129187</v>
      </c>
      <c r="L303" s="9">
        <f>IF(Raw!$G303&gt;$C$8,IF(Raw!$Q303&gt;$C$8,IF(Raw!$N303&gt;$C$9,IF(Raw!$N303&lt;$A$9,IF(Raw!$X303&gt;$C$9,IF(Raw!$X303&lt;$A$9,Raw!S303,-999),-999),-999),-999),-999),-999)</f>
        <v>0.22694600000000001</v>
      </c>
      <c r="M303" s="9">
        <f>Raw!Q303</f>
        <v>0.96910399999999997</v>
      </c>
      <c r="N303" s="9">
        <f>IF(Raw!$G303&gt;$C$8,IF(Raw!$Q303&gt;$C$8,IF(Raw!$N303&gt;$C$9,IF(Raw!$N303&lt;$A$9,IF(Raw!$X303&gt;$C$9,IF(Raw!$X303&lt;$A$9,Raw!V303,-999),-999),-999),-999),-999),-999)</f>
        <v>625.20000000000005</v>
      </c>
      <c r="O303" s="9">
        <f>IF(Raw!$G303&gt;$C$8,IF(Raw!$Q303&gt;$C$8,IF(Raw!$N303&gt;$C$9,IF(Raw!$N303&lt;$A$9,IF(Raw!$X303&gt;$C$9,IF(Raw!$X303&lt;$A$9,Raw!W303,-999),-999),-999),-999),-999),-999)</f>
        <v>2.4390000000000002E-3</v>
      </c>
      <c r="P303" s="9">
        <f>IF(Raw!$G303&gt;$C$8,IF(Raw!$Q303&gt;$C$8,IF(Raw!$N303&gt;$C$9,IF(Raw!$N303&lt;$A$9,IF(Raw!$X303&gt;$C$9,IF(Raw!$X303&lt;$A$9,Raw!X303,-999),-999),-999),-999),-999),-999)</f>
        <v>377</v>
      </c>
      <c r="R303" s="9">
        <f t="shared" si="79"/>
        <v>0.20288099999999998</v>
      </c>
      <c r="S303" s="9">
        <f t="shared" si="80"/>
        <v>0.49806304315804978</v>
      </c>
      <c r="T303" s="9">
        <f t="shared" si="81"/>
        <v>9.7759000000000013E-2</v>
      </c>
      <c r="U303" s="9">
        <f t="shared" si="82"/>
        <v>0.43075885893560589</v>
      </c>
      <c r="V303" s="15">
        <f t="shared" si="83"/>
        <v>0</v>
      </c>
      <c r="X303" s="11">
        <f t="shared" si="84"/>
        <v>0</v>
      </c>
      <c r="Y303" s="11">
        <f t="shared" si="85"/>
        <v>3.7069999999999996E-18</v>
      </c>
      <c r="Z303" s="11">
        <f t="shared" si="86"/>
        <v>1.25E-3</v>
      </c>
      <c r="AA303" s="16">
        <f t="shared" si="87"/>
        <v>0</v>
      </c>
      <c r="AB303" s="9">
        <f t="shared" si="88"/>
        <v>0.129187</v>
      </c>
      <c r="AC303" s="9">
        <f t="shared" si="89"/>
        <v>1</v>
      </c>
      <c r="AD303" s="15">
        <f t="shared" si="90"/>
        <v>0</v>
      </c>
      <c r="AE303" s="3">
        <f t="shared" si="91"/>
        <v>446.32279999999986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0.15398148148148147</v>
      </c>
      <c r="C304" s="15">
        <f>Raw!C304</f>
        <v>63.9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0.221192</v>
      </c>
      <c r="F304" s="9">
        <f>IF(Raw!$G304&gt;$C$8,IF(Raw!$Q304&gt;$C$8,IF(Raw!$N304&gt;$C$9,IF(Raw!$N304&lt;$A$9,IF(Raw!$X304&gt;$C$9,IF(Raw!$X304&lt;$A$9,Raw!I304,-999),-999),-999),-999),-999),-999)</f>
        <v>0.42337599999999997</v>
      </c>
      <c r="G304" s="9">
        <f>Raw!G304</f>
        <v>0.99064300000000005</v>
      </c>
      <c r="H304" s="9">
        <f>IF(Raw!$G304&gt;$C$8,IF(Raw!$Q304&gt;$C$8,IF(Raw!$N304&gt;$C$9,IF(Raw!$N304&lt;$A$9,IF(Raw!$X304&gt;$C$9,IF(Raw!$X304&lt;$A$9,Raw!L304,-999),-999),-999),-999),-999),-999)</f>
        <v>604.20000000000005</v>
      </c>
      <c r="I304" s="9">
        <f>IF(Raw!$G304&gt;$C$8,IF(Raw!$Q304&gt;$C$8,IF(Raw!$N304&gt;$C$9,IF(Raw!$N304&lt;$A$9,IF(Raw!$X304&gt;$C$9,IF(Raw!$X304&lt;$A$9,Raw!M304,-999),-999),-999),-999),-999),-999)</f>
        <v>2.4390000000000002E-3</v>
      </c>
      <c r="J304" s="9">
        <f>IF(Raw!$G304&gt;$C$8,IF(Raw!$Q304&gt;$C$8,IF(Raw!$N304&gt;$C$9,IF(Raw!$N304&lt;$A$9,IF(Raw!$X304&gt;$C$9,IF(Raw!$X304&lt;$A$9,Raw!N304,-999),-999),-999),-999),-999),-999)</f>
        <v>940</v>
      </c>
      <c r="K304" s="9">
        <f>IF(Raw!$G304&gt;$C$8,IF(Raw!$Q304&gt;$C$8,IF(Raw!$N304&gt;$C$9,IF(Raw!$N304&lt;$A$9,IF(Raw!$X304&gt;$C$9,IF(Raw!$X304&lt;$A$9,Raw!R304,-999),-999),-999),-999),-999),-999)</f>
        <v>0.14560899999999999</v>
      </c>
      <c r="L304" s="9">
        <f>IF(Raw!$G304&gt;$C$8,IF(Raw!$Q304&gt;$C$8,IF(Raw!$N304&gt;$C$9,IF(Raw!$N304&lt;$A$9,IF(Raw!$X304&gt;$C$9,IF(Raw!$X304&lt;$A$9,Raw!S304,-999),-999),-999),-999),-999),-999)</f>
        <v>0.26186999999999999</v>
      </c>
      <c r="M304" s="9">
        <f>Raw!Q304</f>
        <v>0.98380699999999999</v>
      </c>
      <c r="N304" s="9">
        <f>IF(Raw!$G304&gt;$C$8,IF(Raw!$Q304&gt;$C$8,IF(Raw!$N304&gt;$C$9,IF(Raw!$N304&lt;$A$9,IF(Raw!$X304&gt;$C$9,IF(Raw!$X304&lt;$A$9,Raw!V304,-999),-999),-999),-999),-999),-999)</f>
        <v>601.70000000000005</v>
      </c>
      <c r="O304" s="9">
        <f>IF(Raw!$G304&gt;$C$8,IF(Raw!$Q304&gt;$C$8,IF(Raw!$N304&gt;$C$9,IF(Raw!$N304&lt;$A$9,IF(Raw!$X304&gt;$C$9,IF(Raw!$X304&lt;$A$9,Raw!W304,-999),-999),-999),-999),-999),-999)</f>
        <v>2.4390000000000002E-3</v>
      </c>
      <c r="P304" s="9">
        <f>IF(Raw!$G304&gt;$C$8,IF(Raw!$Q304&gt;$C$8,IF(Raw!$N304&gt;$C$9,IF(Raw!$N304&lt;$A$9,IF(Raw!$X304&gt;$C$9,IF(Raw!$X304&lt;$A$9,Raw!X304,-999),-999),-999),-999),-999),-999)</f>
        <v>1140</v>
      </c>
      <c r="R304" s="9">
        <f t="shared" si="79"/>
        <v>0.20218399999999997</v>
      </c>
      <c r="S304" s="9">
        <f t="shared" si="80"/>
        <v>0.47755186878802763</v>
      </c>
      <c r="T304" s="9">
        <f t="shared" si="81"/>
        <v>0.116261</v>
      </c>
      <c r="U304" s="9">
        <f t="shared" si="82"/>
        <v>0.44396456256921374</v>
      </c>
      <c r="V304" s="15">
        <f t="shared" si="83"/>
        <v>0</v>
      </c>
      <c r="X304" s="11">
        <f t="shared" si="84"/>
        <v>0</v>
      </c>
      <c r="Y304" s="11">
        <f t="shared" si="85"/>
        <v>6.0419999999999999E-18</v>
      </c>
      <c r="Z304" s="11">
        <f t="shared" si="86"/>
        <v>9.3999999999999997E-4</v>
      </c>
      <c r="AA304" s="16">
        <f t="shared" si="87"/>
        <v>0</v>
      </c>
      <c r="AB304" s="9">
        <f t="shared" si="88"/>
        <v>0.14560899999999999</v>
      </c>
      <c r="AC304" s="9">
        <f t="shared" si="89"/>
        <v>1</v>
      </c>
      <c r="AD304" s="15">
        <f t="shared" si="90"/>
        <v>0</v>
      </c>
      <c r="AE304" s="3">
        <f t="shared" si="91"/>
        <v>727.45679999999982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0.15405092592592592</v>
      </c>
      <c r="C305" s="15">
        <f>Raw!C305</f>
        <v>63.2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0.170122</v>
      </c>
      <c r="F305" s="9">
        <f>IF(Raw!$G305&gt;$C$8,IF(Raw!$Q305&gt;$C$8,IF(Raw!$N305&gt;$C$9,IF(Raw!$N305&lt;$A$9,IF(Raw!$X305&gt;$C$9,IF(Raw!$X305&lt;$A$9,Raw!I305,-999),-999),-999),-999),-999),-999)</f>
        <v>0.31537300000000001</v>
      </c>
      <c r="G305" s="9">
        <f>Raw!G305</f>
        <v>0.98776900000000001</v>
      </c>
      <c r="H305" s="9">
        <f>IF(Raw!$G305&gt;$C$8,IF(Raw!$Q305&gt;$C$8,IF(Raw!$N305&gt;$C$9,IF(Raw!$N305&lt;$A$9,IF(Raw!$X305&gt;$C$9,IF(Raw!$X305&lt;$A$9,Raw!L305,-999),-999),-999),-999),-999),-999)</f>
        <v>525.5</v>
      </c>
      <c r="I305" s="9">
        <f>IF(Raw!$G305&gt;$C$8,IF(Raw!$Q305&gt;$C$8,IF(Raw!$N305&gt;$C$9,IF(Raw!$N305&lt;$A$9,IF(Raw!$X305&gt;$C$9,IF(Raw!$X305&lt;$A$9,Raw!M305,-999),-999),-999),-999),-999),-999)</f>
        <v>2.4390000000000002E-3</v>
      </c>
      <c r="J305" s="9">
        <f>IF(Raw!$G305&gt;$C$8,IF(Raw!$Q305&gt;$C$8,IF(Raw!$N305&gt;$C$9,IF(Raw!$N305&lt;$A$9,IF(Raw!$X305&gt;$C$9,IF(Raw!$X305&lt;$A$9,Raw!N305,-999),-999),-999),-999),-999),-999)</f>
        <v>591</v>
      </c>
      <c r="K305" s="9">
        <f>IF(Raw!$G305&gt;$C$8,IF(Raw!$Q305&gt;$C$8,IF(Raw!$N305&gt;$C$9,IF(Raw!$N305&lt;$A$9,IF(Raw!$X305&gt;$C$9,IF(Raw!$X305&lt;$A$9,Raw!R305,-999),-999),-999),-999),-999),-999)</f>
        <v>0.19442899999999999</v>
      </c>
      <c r="L305" s="9">
        <f>IF(Raw!$G305&gt;$C$8,IF(Raw!$Q305&gt;$C$8,IF(Raw!$N305&gt;$C$9,IF(Raw!$N305&lt;$A$9,IF(Raw!$X305&gt;$C$9,IF(Raw!$X305&lt;$A$9,Raw!S305,-999),-999),-999),-999),-999),-999)</f>
        <v>0.37340400000000001</v>
      </c>
      <c r="M305" s="9">
        <f>Raw!Q305</f>
        <v>0.98417500000000002</v>
      </c>
      <c r="N305" s="9">
        <f>IF(Raw!$G305&gt;$C$8,IF(Raw!$Q305&gt;$C$8,IF(Raw!$N305&gt;$C$9,IF(Raw!$N305&lt;$A$9,IF(Raw!$X305&gt;$C$9,IF(Raw!$X305&lt;$A$9,Raw!V305,-999),-999),-999),-999),-999),-999)</f>
        <v>746</v>
      </c>
      <c r="O305" s="9">
        <f>IF(Raw!$G305&gt;$C$8,IF(Raw!$Q305&gt;$C$8,IF(Raw!$N305&gt;$C$9,IF(Raw!$N305&lt;$A$9,IF(Raw!$X305&gt;$C$9,IF(Raw!$X305&lt;$A$9,Raw!W305,-999),-999),-999),-999),-999),-999)</f>
        <v>2.4390000000000002E-3</v>
      </c>
      <c r="P305" s="9">
        <f>IF(Raw!$G305&gt;$C$8,IF(Raw!$Q305&gt;$C$8,IF(Raw!$N305&gt;$C$9,IF(Raw!$N305&lt;$A$9,IF(Raw!$X305&gt;$C$9,IF(Raw!$X305&lt;$A$9,Raw!X305,-999),-999),-999),-999),-999),-999)</f>
        <v>295</v>
      </c>
      <c r="R305" s="9">
        <f t="shared" si="79"/>
        <v>0.14525100000000002</v>
      </c>
      <c r="S305" s="9">
        <f t="shared" si="80"/>
        <v>0.46056891363559976</v>
      </c>
      <c r="T305" s="9">
        <f t="shared" si="81"/>
        <v>0.17897500000000002</v>
      </c>
      <c r="U305" s="9">
        <f t="shared" si="82"/>
        <v>0.47930659553727334</v>
      </c>
      <c r="V305" s="15">
        <f t="shared" si="83"/>
        <v>0</v>
      </c>
      <c r="X305" s="11">
        <f t="shared" si="84"/>
        <v>0</v>
      </c>
      <c r="Y305" s="11">
        <f t="shared" si="85"/>
        <v>5.2549999999999994E-18</v>
      </c>
      <c r="Z305" s="11">
        <f t="shared" si="86"/>
        <v>5.9099999999999995E-4</v>
      </c>
      <c r="AA305" s="16">
        <f t="shared" si="87"/>
        <v>0</v>
      </c>
      <c r="AB305" s="9">
        <f t="shared" si="88"/>
        <v>0.19442899999999999</v>
      </c>
      <c r="AC305" s="9">
        <f t="shared" si="89"/>
        <v>1</v>
      </c>
      <c r="AD305" s="15">
        <f t="shared" si="90"/>
        <v>0</v>
      </c>
      <c r="AE305" s="3">
        <f t="shared" si="91"/>
        <v>632.70199999999977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0.15410879629629629</v>
      </c>
      <c r="C306" s="15">
        <f>Raw!C306</f>
        <v>61.7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0.143784</v>
      </c>
      <c r="F306" s="9">
        <f>IF(Raw!$G306&gt;$C$8,IF(Raw!$Q306&gt;$C$8,IF(Raw!$N306&gt;$C$9,IF(Raw!$N306&lt;$A$9,IF(Raw!$X306&gt;$C$9,IF(Raw!$X306&lt;$A$9,Raw!I306,-999),-999),-999),-999),-999),-999)</f>
        <v>0.27764</v>
      </c>
      <c r="G306" s="9">
        <f>Raw!G306</f>
        <v>0.98651100000000003</v>
      </c>
      <c r="H306" s="9">
        <f>IF(Raw!$G306&gt;$C$8,IF(Raw!$Q306&gt;$C$8,IF(Raw!$N306&gt;$C$9,IF(Raw!$N306&lt;$A$9,IF(Raw!$X306&gt;$C$9,IF(Raw!$X306&lt;$A$9,Raw!L306,-999),-999),-999),-999),-999),-999)</f>
        <v>629.29999999999995</v>
      </c>
      <c r="I306" s="9">
        <f>IF(Raw!$G306&gt;$C$8,IF(Raw!$Q306&gt;$C$8,IF(Raw!$N306&gt;$C$9,IF(Raw!$N306&lt;$A$9,IF(Raw!$X306&gt;$C$9,IF(Raw!$X306&lt;$A$9,Raw!M306,-999),-999),-999),-999),-999),-999)</f>
        <v>2.4390000000000002E-3</v>
      </c>
      <c r="J306" s="9">
        <f>IF(Raw!$G306&gt;$C$8,IF(Raw!$Q306&gt;$C$8,IF(Raw!$N306&gt;$C$9,IF(Raw!$N306&lt;$A$9,IF(Raw!$X306&gt;$C$9,IF(Raw!$X306&lt;$A$9,Raw!N306,-999),-999),-999),-999),-999),-999)</f>
        <v>811</v>
      </c>
      <c r="K306" s="9">
        <f>IF(Raw!$G306&gt;$C$8,IF(Raw!$Q306&gt;$C$8,IF(Raw!$N306&gt;$C$9,IF(Raw!$N306&lt;$A$9,IF(Raw!$X306&gt;$C$9,IF(Raw!$X306&lt;$A$9,Raw!R306,-999),-999),-999),-999),-999),-999)</f>
        <v>0.14355200000000001</v>
      </c>
      <c r="L306" s="9">
        <f>IF(Raw!$G306&gt;$C$8,IF(Raw!$Q306&gt;$C$8,IF(Raw!$N306&gt;$C$9,IF(Raw!$N306&lt;$A$9,IF(Raw!$X306&gt;$C$9,IF(Raw!$X306&lt;$A$9,Raw!S306,-999),-999),-999),-999),-999),-999)</f>
        <v>0.26236100000000001</v>
      </c>
      <c r="M306" s="9">
        <f>Raw!Q306</f>
        <v>0.984012</v>
      </c>
      <c r="N306" s="9">
        <f>IF(Raw!$G306&gt;$C$8,IF(Raw!$Q306&gt;$C$8,IF(Raw!$N306&gt;$C$9,IF(Raw!$N306&lt;$A$9,IF(Raw!$X306&gt;$C$9,IF(Raw!$X306&lt;$A$9,Raw!V306,-999),-999),-999),-999),-999),-999)</f>
        <v>686.8</v>
      </c>
      <c r="O306" s="9">
        <f>IF(Raw!$G306&gt;$C$8,IF(Raw!$Q306&gt;$C$8,IF(Raw!$N306&gt;$C$9,IF(Raw!$N306&lt;$A$9,IF(Raw!$X306&gt;$C$9,IF(Raw!$X306&lt;$A$9,Raw!W306,-999),-999),-999),-999),-999),-999)</f>
        <v>2.4390000000000002E-3</v>
      </c>
      <c r="P306" s="9">
        <f>IF(Raw!$G306&gt;$C$8,IF(Raw!$Q306&gt;$C$8,IF(Raw!$N306&gt;$C$9,IF(Raw!$N306&lt;$A$9,IF(Raw!$X306&gt;$C$9,IF(Raw!$X306&lt;$A$9,Raw!X306,-999),-999),-999),-999),-999),-999)</f>
        <v>864</v>
      </c>
      <c r="R306" s="9">
        <f t="shared" si="79"/>
        <v>0.133856</v>
      </c>
      <c r="S306" s="9">
        <f t="shared" si="80"/>
        <v>0.48212073188301396</v>
      </c>
      <c r="T306" s="9">
        <f t="shared" si="81"/>
        <v>0.118809</v>
      </c>
      <c r="U306" s="9">
        <f t="shared" si="82"/>
        <v>0.45284550676358143</v>
      </c>
      <c r="V306" s="15">
        <f t="shared" si="83"/>
        <v>0</v>
      </c>
      <c r="X306" s="11">
        <f t="shared" si="84"/>
        <v>0</v>
      </c>
      <c r="Y306" s="11">
        <f t="shared" si="85"/>
        <v>6.2929999999999996E-18</v>
      </c>
      <c r="Z306" s="11">
        <f t="shared" si="86"/>
        <v>8.1099999999999998E-4</v>
      </c>
      <c r="AA306" s="16">
        <f t="shared" si="87"/>
        <v>0</v>
      </c>
      <c r="AB306" s="9">
        <f t="shared" si="88"/>
        <v>0.14355200000000001</v>
      </c>
      <c r="AC306" s="9">
        <f t="shared" si="89"/>
        <v>1</v>
      </c>
      <c r="AD306" s="15">
        <f t="shared" si="90"/>
        <v>0</v>
      </c>
      <c r="AE306" s="3">
        <f t="shared" si="91"/>
        <v>757.67719999999974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0.15417824074074074</v>
      </c>
      <c r="C307" s="15">
        <f>Raw!C307</f>
        <v>60.3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0.13414799999999999</v>
      </c>
      <c r="F307" s="9">
        <f>IF(Raw!$G307&gt;$C$8,IF(Raw!$Q307&gt;$C$8,IF(Raw!$N307&gt;$C$9,IF(Raw!$N307&lt;$A$9,IF(Raw!$X307&gt;$C$9,IF(Raw!$X307&lt;$A$9,Raw!I307,-999),-999),-999),-999),-999),-999)</f>
        <v>0.25680399999999998</v>
      </c>
      <c r="G307" s="9">
        <f>Raw!G307</f>
        <v>0.98155000000000003</v>
      </c>
      <c r="H307" s="9">
        <f>IF(Raw!$G307&gt;$C$8,IF(Raw!$Q307&gt;$C$8,IF(Raw!$N307&gt;$C$9,IF(Raw!$N307&lt;$A$9,IF(Raw!$X307&gt;$C$9,IF(Raw!$X307&lt;$A$9,Raw!L307,-999),-999),-999),-999),-999),-999)</f>
        <v>614.70000000000005</v>
      </c>
      <c r="I307" s="9">
        <f>IF(Raw!$G307&gt;$C$8,IF(Raw!$Q307&gt;$C$8,IF(Raw!$N307&gt;$C$9,IF(Raw!$N307&lt;$A$9,IF(Raw!$X307&gt;$C$9,IF(Raw!$X307&lt;$A$9,Raw!M307,-999),-999),-999),-999),-999),-999)</f>
        <v>2.4390000000000002E-3</v>
      </c>
      <c r="J307" s="9">
        <f>IF(Raw!$G307&gt;$C$8,IF(Raw!$Q307&gt;$C$8,IF(Raw!$N307&gt;$C$9,IF(Raw!$N307&lt;$A$9,IF(Raw!$X307&gt;$C$9,IF(Raw!$X307&lt;$A$9,Raw!N307,-999),-999),-999),-999),-999),-999)</f>
        <v>467</v>
      </c>
      <c r="K307" s="9">
        <f>IF(Raw!$G307&gt;$C$8,IF(Raw!$Q307&gt;$C$8,IF(Raw!$N307&gt;$C$9,IF(Raw!$N307&lt;$A$9,IF(Raw!$X307&gt;$C$9,IF(Raw!$X307&lt;$A$9,Raw!R307,-999),-999),-999),-999),-999),-999)</f>
        <v>0.17347199999999999</v>
      </c>
      <c r="L307" s="9">
        <f>IF(Raw!$G307&gt;$C$8,IF(Raw!$Q307&gt;$C$8,IF(Raw!$N307&gt;$C$9,IF(Raw!$N307&lt;$A$9,IF(Raw!$X307&gt;$C$9,IF(Raw!$X307&lt;$A$9,Raw!S307,-999),-999),-999),-999),-999),-999)</f>
        <v>0.33843600000000001</v>
      </c>
      <c r="M307" s="9">
        <f>Raw!Q307</f>
        <v>0.99038199999999998</v>
      </c>
      <c r="N307" s="9">
        <f>IF(Raw!$G307&gt;$C$8,IF(Raw!$Q307&gt;$C$8,IF(Raw!$N307&gt;$C$9,IF(Raw!$N307&lt;$A$9,IF(Raw!$X307&gt;$C$9,IF(Raw!$X307&lt;$A$9,Raw!V307,-999),-999),-999),-999),-999),-999)</f>
        <v>697.4</v>
      </c>
      <c r="O307" s="9">
        <f>IF(Raw!$G307&gt;$C$8,IF(Raw!$Q307&gt;$C$8,IF(Raw!$N307&gt;$C$9,IF(Raw!$N307&lt;$A$9,IF(Raw!$X307&gt;$C$9,IF(Raw!$X307&lt;$A$9,Raw!W307,-999),-999),-999),-999),-999),-999)</f>
        <v>5.9555999999999998E-2</v>
      </c>
      <c r="P307" s="9">
        <f>IF(Raw!$G307&gt;$C$8,IF(Raw!$Q307&gt;$C$8,IF(Raw!$N307&gt;$C$9,IF(Raw!$N307&lt;$A$9,IF(Raw!$X307&gt;$C$9,IF(Raw!$X307&lt;$A$9,Raw!X307,-999),-999),-999),-999),-999),-999)</f>
        <v>620</v>
      </c>
      <c r="R307" s="9">
        <f t="shared" si="79"/>
        <v>0.12265599999999999</v>
      </c>
      <c r="S307" s="9">
        <f t="shared" si="80"/>
        <v>0.47762495911278641</v>
      </c>
      <c r="T307" s="9">
        <f t="shared" si="81"/>
        <v>0.16496400000000003</v>
      </c>
      <c r="U307" s="9">
        <f t="shared" si="82"/>
        <v>0.48743041520405639</v>
      </c>
      <c r="V307" s="15">
        <f t="shared" si="83"/>
        <v>0</v>
      </c>
      <c r="X307" s="11">
        <f t="shared" si="84"/>
        <v>0</v>
      </c>
      <c r="Y307" s="11">
        <f t="shared" si="85"/>
        <v>6.1470000000000005E-18</v>
      </c>
      <c r="Z307" s="11">
        <f t="shared" si="86"/>
        <v>4.6699999999999997E-4</v>
      </c>
      <c r="AA307" s="16">
        <f t="shared" si="87"/>
        <v>0</v>
      </c>
      <c r="AB307" s="9">
        <f t="shared" si="88"/>
        <v>0.17347199999999999</v>
      </c>
      <c r="AC307" s="9">
        <f t="shared" si="89"/>
        <v>1</v>
      </c>
      <c r="AD307" s="15">
        <f t="shared" si="90"/>
        <v>0</v>
      </c>
      <c r="AE307" s="3">
        <f t="shared" si="91"/>
        <v>740.09879999999987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0.1542361111111111</v>
      </c>
      <c r="C308" s="15">
        <f>Raw!C308</f>
        <v>59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0.15479100000000001</v>
      </c>
      <c r="F308" s="9">
        <f>IF(Raw!$G308&gt;$C$8,IF(Raw!$Q308&gt;$C$8,IF(Raw!$N308&gt;$C$9,IF(Raw!$N308&lt;$A$9,IF(Raw!$X308&gt;$C$9,IF(Raw!$X308&lt;$A$9,Raw!I308,-999),-999),-999),-999),-999),-999)</f>
        <v>0.31698399999999999</v>
      </c>
      <c r="G308" s="9">
        <f>Raw!G308</f>
        <v>0.98325300000000004</v>
      </c>
      <c r="H308" s="9">
        <f>IF(Raw!$G308&gt;$C$8,IF(Raw!$Q308&gt;$C$8,IF(Raw!$N308&gt;$C$9,IF(Raw!$N308&lt;$A$9,IF(Raw!$X308&gt;$C$9,IF(Raw!$X308&lt;$A$9,Raw!L308,-999),-999),-999),-999),-999),-999)</f>
        <v>570.1</v>
      </c>
      <c r="I308" s="9">
        <f>IF(Raw!$G308&gt;$C$8,IF(Raw!$Q308&gt;$C$8,IF(Raw!$N308&gt;$C$9,IF(Raw!$N308&lt;$A$9,IF(Raw!$X308&gt;$C$9,IF(Raw!$X308&lt;$A$9,Raw!M308,-999),-999),-999),-999),-999),-999)</f>
        <v>2.4390000000000002E-3</v>
      </c>
      <c r="J308" s="9">
        <f>IF(Raw!$G308&gt;$C$8,IF(Raw!$Q308&gt;$C$8,IF(Raw!$N308&gt;$C$9,IF(Raw!$N308&lt;$A$9,IF(Raw!$X308&gt;$C$9,IF(Raw!$X308&lt;$A$9,Raw!N308,-999),-999),-999),-999),-999),-999)</f>
        <v>425</v>
      </c>
      <c r="K308" s="9">
        <f>IF(Raw!$G308&gt;$C$8,IF(Raw!$Q308&gt;$C$8,IF(Raw!$N308&gt;$C$9,IF(Raw!$N308&lt;$A$9,IF(Raw!$X308&gt;$C$9,IF(Raw!$X308&lt;$A$9,Raw!R308,-999),-999),-999),-999),-999),-999)</f>
        <v>0.16342100000000001</v>
      </c>
      <c r="L308" s="9">
        <f>IF(Raw!$G308&gt;$C$8,IF(Raw!$Q308&gt;$C$8,IF(Raw!$N308&gt;$C$9,IF(Raw!$N308&lt;$A$9,IF(Raw!$X308&gt;$C$9,IF(Raw!$X308&lt;$A$9,Raw!S308,-999),-999),-999),-999),-999),-999)</f>
        <v>0.31121700000000002</v>
      </c>
      <c r="M308" s="9">
        <f>Raw!Q308</f>
        <v>0.981236</v>
      </c>
      <c r="N308" s="9">
        <f>IF(Raw!$G308&gt;$C$8,IF(Raw!$Q308&gt;$C$8,IF(Raw!$N308&gt;$C$9,IF(Raw!$N308&lt;$A$9,IF(Raw!$X308&gt;$C$9,IF(Raw!$X308&lt;$A$9,Raw!V308,-999),-999),-999),-999),-999),-999)</f>
        <v>803.6</v>
      </c>
      <c r="O308" s="9">
        <f>IF(Raw!$G308&gt;$C$8,IF(Raw!$Q308&gt;$C$8,IF(Raw!$N308&gt;$C$9,IF(Raw!$N308&lt;$A$9,IF(Raw!$X308&gt;$C$9,IF(Raw!$X308&lt;$A$9,Raw!W308,-999),-999),-999),-999),-999),-999)</f>
        <v>2.4390000000000002E-3</v>
      </c>
      <c r="P308" s="9">
        <f>IF(Raw!$G308&gt;$C$8,IF(Raw!$Q308&gt;$C$8,IF(Raw!$N308&gt;$C$9,IF(Raw!$N308&lt;$A$9,IF(Raw!$X308&gt;$C$9,IF(Raw!$X308&lt;$A$9,Raw!X308,-999),-999),-999),-999),-999),-999)</f>
        <v>575</v>
      </c>
      <c r="R308" s="9">
        <f t="shared" si="79"/>
        <v>0.16219299999999998</v>
      </c>
      <c r="S308" s="9">
        <f t="shared" si="80"/>
        <v>0.51167566817252597</v>
      </c>
      <c r="T308" s="9">
        <f t="shared" si="81"/>
        <v>0.14779600000000001</v>
      </c>
      <c r="U308" s="9">
        <f t="shared" si="82"/>
        <v>0.47489693686398882</v>
      </c>
      <c r="V308" s="15">
        <f t="shared" si="83"/>
        <v>0</v>
      </c>
      <c r="X308" s="11">
        <f t="shared" si="84"/>
        <v>0</v>
      </c>
      <c r="Y308" s="11">
        <f t="shared" si="85"/>
        <v>5.7009999999999999E-18</v>
      </c>
      <c r="Z308" s="11">
        <f t="shared" si="86"/>
        <v>4.2499999999999998E-4</v>
      </c>
      <c r="AA308" s="16">
        <f t="shared" si="87"/>
        <v>0</v>
      </c>
      <c r="AB308" s="9">
        <f t="shared" si="88"/>
        <v>0.16342100000000001</v>
      </c>
      <c r="AC308" s="9">
        <f t="shared" si="89"/>
        <v>1</v>
      </c>
      <c r="AD308" s="15">
        <f t="shared" si="90"/>
        <v>0</v>
      </c>
      <c r="AE308" s="3">
        <f t="shared" si="91"/>
        <v>686.40039999999976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0.15430555555555556</v>
      </c>
      <c r="C309" s="15">
        <f>Raw!C309</f>
        <v>57.4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0.15024799999999999</v>
      </c>
      <c r="F309" s="9">
        <f>IF(Raw!$G309&gt;$C$8,IF(Raw!$Q309&gt;$C$8,IF(Raw!$N309&gt;$C$9,IF(Raw!$N309&lt;$A$9,IF(Raw!$X309&gt;$C$9,IF(Raw!$X309&lt;$A$9,Raw!I309,-999),-999),-999),-999),-999),-999)</f>
        <v>0.28514899999999999</v>
      </c>
      <c r="G309" s="9">
        <f>Raw!G309</f>
        <v>0.98444699999999996</v>
      </c>
      <c r="H309" s="9">
        <f>IF(Raw!$G309&gt;$C$8,IF(Raw!$Q309&gt;$C$8,IF(Raw!$N309&gt;$C$9,IF(Raw!$N309&lt;$A$9,IF(Raw!$X309&gt;$C$9,IF(Raw!$X309&lt;$A$9,Raw!L309,-999),-999),-999),-999),-999),-999)</f>
        <v>529.6</v>
      </c>
      <c r="I309" s="9">
        <f>IF(Raw!$G309&gt;$C$8,IF(Raw!$Q309&gt;$C$8,IF(Raw!$N309&gt;$C$9,IF(Raw!$N309&lt;$A$9,IF(Raw!$X309&gt;$C$9,IF(Raw!$X309&lt;$A$9,Raw!M309,-999),-999),-999),-999),-999),-999)</f>
        <v>2.4390000000000002E-3</v>
      </c>
      <c r="J309" s="9">
        <f>IF(Raw!$G309&gt;$C$8,IF(Raw!$Q309&gt;$C$8,IF(Raw!$N309&gt;$C$9,IF(Raw!$N309&lt;$A$9,IF(Raw!$X309&gt;$C$9,IF(Raw!$X309&lt;$A$9,Raw!N309,-999),-999),-999),-999),-999),-999)</f>
        <v>552</v>
      </c>
      <c r="K309" s="9">
        <f>IF(Raw!$G309&gt;$C$8,IF(Raw!$Q309&gt;$C$8,IF(Raw!$N309&gt;$C$9,IF(Raw!$N309&lt;$A$9,IF(Raw!$X309&gt;$C$9,IF(Raw!$X309&lt;$A$9,Raw!R309,-999),-999),-999),-999),-999),-999)</f>
        <v>0.14645900000000001</v>
      </c>
      <c r="L309" s="9">
        <f>IF(Raw!$G309&gt;$C$8,IF(Raw!$Q309&gt;$C$8,IF(Raw!$N309&gt;$C$9,IF(Raw!$N309&lt;$A$9,IF(Raw!$X309&gt;$C$9,IF(Raw!$X309&lt;$A$9,Raw!S309,-999),-999),-999),-999),-999),-999)</f>
        <v>0.26399299999999998</v>
      </c>
      <c r="M309" s="9">
        <f>Raw!Q309</f>
        <v>0.97403899999999999</v>
      </c>
      <c r="N309" s="9">
        <f>IF(Raw!$G309&gt;$C$8,IF(Raw!$Q309&gt;$C$8,IF(Raw!$N309&gt;$C$9,IF(Raw!$N309&lt;$A$9,IF(Raw!$X309&gt;$C$9,IF(Raw!$X309&lt;$A$9,Raw!V309,-999),-999),-999),-999),-999),-999)</f>
        <v>820.6</v>
      </c>
      <c r="O309" s="9">
        <f>IF(Raw!$G309&gt;$C$8,IF(Raw!$Q309&gt;$C$8,IF(Raw!$N309&gt;$C$9,IF(Raw!$N309&lt;$A$9,IF(Raw!$X309&gt;$C$9,IF(Raw!$X309&lt;$A$9,Raw!W309,-999),-999),-999),-999),-999),-999)</f>
        <v>5.1663000000000001E-2</v>
      </c>
      <c r="P309" s="9">
        <f>IF(Raw!$G309&gt;$C$8,IF(Raw!$Q309&gt;$C$8,IF(Raw!$N309&gt;$C$9,IF(Raw!$N309&lt;$A$9,IF(Raw!$X309&gt;$C$9,IF(Raw!$X309&lt;$A$9,Raw!X309,-999),-999),-999),-999),-999),-999)</f>
        <v>666</v>
      </c>
      <c r="R309" s="9">
        <f t="shared" si="79"/>
        <v>0.13490099999999999</v>
      </c>
      <c r="S309" s="9">
        <f t="shared" si="80"/>
        <v>0.47308950759076834</v>
      </c>
      <c r="T309" s="9">
        <f t="shared" si="81"/>
        <v>0.11753399999999997</v>
      </c>
      <c r="U309" s="9">
        <f t="shared" si="82"/>
        <v>0.44521635043353414</v>
      </c>
      <c r="V309" s="15">
        <f t="shared" si="83"/>
        <v>0</v>
      </c>
      <c r="X309" s="11">
        <f t="shared" si="84"/>
        <v>0</v>
      </c>
      <c r="Y309" s="11">
        <f t="shared" si="85"/>
        <v>5.2960000000000002E-18</v>
      </c>
      <c r="Z309" s="11">
        <f t="shared" si="86"/>
        <v>5.5199999999999997E-4</v>
      </c>
      <c r="AA309" s="16">
        <f t="shared" si="87"/>
        <v>0</v>
      </c>
      <c r="AB309" s="9">
        <f t="shared" si="88"/>
        <v>0.14645900000000001</v>
      </c>
      <c r="AC309" s="9">
        <f t="shared" si="89"/>
        <v>1</v>
      </c>
      <c r="AD309" s="15">
        <f t="shared" si="90"/>
        <v>0</v>
      </c>
      <c r="AE309" s="3">
        <f t="shared" si="91"/>
        <v>637.63839999999982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0.15436342592592592</v>
      </c>
      <c r="C310" s="15">
        <f>Raw!C310</f>
        <v>56.1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0.132609</v>
      </c>
      <c r="F310" s="9">
        <f>IF(Raw!$G310&gt;$C$8,IF(Raw!$Q310&gt;$C$8,IF(Raw!$N310&gt;$C$9,IF(Raw!$N310&lt;$A$9,IF(Raw!$X310&gt;$C$9,IF(Raw!$X310&lt;$A$9,Raw!I310,-999),-999),-999),-999),-999),-999)</f>
        <v>0.26232100000000003</v>
      </c>
      <c r="G310" s="9">
        <f>Raw!G310</f>
        <v>0.97346299999999997</v>
      </c>
      <c r="H310" s="9">
        <f>IF(Raw!$G310&gt;$C$8,IF(Raw!$Q310&gt;$C$8,IF(Raw!$N310&gt;$C$9,IF(Raw!$N310&lt;$A$9,IF(Raw!$X310&gt;$C$9,IF(Raw!$X310&lt;$A$9,Raw!L310,-999),-999),-999),-999),-999),-999)</f>
        <v>629.29999999999995</v>
      </c>
      <c r="I310" s="9">
        <f>IF(Raw!$G310&gt;$C$8,IF(Raw!$Q310&gt;$C$8,IF(Raw!$N310&gt;$C$9,IF(Raw!$N310&lt;$A$9,IF(Raw!$X310&gt;$C$9,IF(Raw!$X310&lt;$A$9,Raw!M310,-999),-999),-999),-999),-999),-999)</f>
        <v>2.4390000000000002E-3</v>
      </c>
      <c r="J310" s="9">
        <f>IF(Raw!$G310&gt;$C$8,IF(Raw!$Q310&gt;$C$8,IF(Raw!$N310&gt;$C$9,IF(Raw!$N310&lt;$A$9,IF(Raw!$X310&gt;$C$9,IF(Raw!$X310&lt;$A$9,Raw!N310,-999),-999),-999),-999),-999),-999)</f>
        <v>509</v>
      </c>
      <c r="K310" s="9">
        <f>IF(Raw!$G310&gt;$C$8,IF(Raw!$Q310&gt;$C$8,IF(Raw!$N310&gt;$C$9,IF(Raw!$N310&lt;$A$9,IF(Raw!$X310&gt;$C$9,IF(Raw!$X310&lt;$A$9,Raw!R310,-999),-999),-999),-999),-999),-999)</f>
        <v>0.14968799999999999</v>
      </c>
      <c r="L310" s="9">
        <f>IF(Raw!$G310&gt;$C$8,IF(Raw!$Q310&gt;$C$8,IF(Raw!$N310&gt;$C$9,IF(Raw!$N310&lt;$A$9,IF(Raw!$X310&gt;$C$9,IF(Raw!$X310&lt;$A$9,Raw!S310,-999),-999),-999),-999),-999),-999)</f>
        <v>0.26521800000000001</v>
      </c>
      <c r="M310" s="9">
        <f>Raw!Q310</f>
        <v>0.97866799999999998</v>
      </c>
      <c r="N310" s="9">
        <f>IF(Raw!$G310&gt;$C$8,IF(Raw!$Q310&gt;$C$8,IF(Raw!$N310&gt;$C$9,IF(Raw!$N310&lt;$A$9,IF(Raw!$X310&gt;$C$9,IF(Raw!$X310&lt;$A$9,Raw!V310,-999),-999),-999),-999),-999),-999)</f>
        <v>724.9</v>
      </c>
      <c r="O310" s="9">
        <f>IF(Raw!$G310&gt;$C$8,IF(Raw!$Q310&gt;$C$8,IF(Raw!$N310&gt;$C$9,IF(Raw!$N310&lt;$A$9,IF(Raw!$X310&gt;$C$9,IF(Raw!$X310&lt;$A$9,Raw!W310,-999),-999),-999),-999),-999),-999)</f>
        <v>2.4390000000000002E-3</v>
      </c>
      <c r="P310" s="9">
        <f>IF(Raw!$G310&gt;$C$8,IF(Raw!$Q310&gt;$C$8,IF(Raw!$N310&gt;$C$9,IF(Raw!$N310&lt;$A$9,IF(Raw!$X310&gt;$C$9,IF(Raw!$X310&lt;$A$9,Raw!X310,-999),-999),-999),-999),-999),-999)</f>
        <v>1217</v>
      </c>
      <c r="R310" s="9">
        <f t="shared" si="79"/>
        <v>0.12971200000000002</v>
      </c>
      <c r="S310" s="9">
        <f t="shared" si="80"/>
        <v>0.49447813937885265</v>
      </c>
      <c r="T310" s="9">
        <f t="shared" si="81"/>
        <v>0.11553000000000002</v>
      </c>
      <c r="U310" s="9">
        <f t="shared" si="82"/>
        <v>0.43560391828608924</v>
      </c>
      <c r="V310" s="15">
        <f t="shared" si="83"/>
        <v>0</v>
      </c>
      <c r="X310" s="11">
        <f t="shared" si="84"/>
        <v>0</v>
      </c>
      <c r="Y310" s="11">
        <f t="shared" si="85"/>
        <v>6.2929999999999996E-18</v>
      </c>
      <c r="Z310" s="11">
        <f t="shared" si="86"/>
        <v>5.0900000000000001E-4</v>
      </c>
      <c r="AA310" s="16">
        <f t="shared" si="87"/>
        <v>0</v>
      </c>
      <c r="AB310" s="9">
        <f t="shared" si="88"/>
        <v>0.14968799999999999</v>
      </c>
      <c r="AC310" s="9">
        <f t="shared" si="89"/>
        <v>1</v>
      </c>
      <c r="AD310" s="15">
        <f t="shared" si="90"/>
        <v>0</v>
      </c>
      <c r="AE310" s="3">
        <f t="shared" si="91"/>
        <v>757.67719999999974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0.15443287037037037</v>
      </c>
      <c r="C311" s="15">
        <f>Raw!C311</f>
        <v>54.8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0.136574</v>
      </c>
      <c r="F311" s="9">
        <f>IF(Raw!$G311&gt;$C$8,IF(Raw!$Q311&gt;$C$8,IF(Raw!$N311&gt;$C$9,IF(Raw!$N311&lt;$A$9,IF(Raw!$X311&gt;$C$9,IF(Raw!$X311&lt;$A$9,Raw!I311,-999),-999),-999),-999),-999),-999)</f>
        <v>0.27105600000000002</v>
      </c>
      <c r="G311" s="9">
        <f>Raw!G311</f>
        <v>0.98684499999999997</v>
      </c>
      <c r="H311" s="9">
        <f>IF(Raw!$G311&gt;$C$8,IF(Raw!$Q311&gt;$C$8,IF(Raw!$N311&gt;$C$9,IF(Raw!$N311&lt;$A$9,IF(Raw!$X311&gt;$C$9,IF(Raw!$X311&lt;$A$9,Raw!L311,-999),-999),-999),-999),-999),-999)</f>
        <v>553.1</v>
      </c>
      <c r="I311" s="9">
        <f>IF(Raw!$G311&gt;$C$8,IF(Raw!$Q311&gt;$C$8,IF(Raw!$N311&gt;$C$9,IF(Raw!$N311&lt;$A$9,IF(Raw!$X311&gt;$C$9,IF(Raw!$X311&lt;$A$9,Raw!M311,-999),-999),-999),-999),-999),-999)</f>
        <v>2.4390000000000002E-3</v>
      </c>
      <c r="J311" s="9">
        <f>IF(Raw!$G311&gt;$C$8,IF(Raw!$Q311&gt;$C$8,IF(Raw!$N311&gt;$C$9,IF(Raw!$N311&lt;$A$9,IF(Raw!$X311&gt;$C$9,IF(Raw!$X311&lt;$A$9,Raw!N311,-999),-999),-999),-999),-999),-999)</f>
        <v>543</v>
      </c>
      <c r="K311" s="9">
        <f>IF(Raw!$G311&gt;$C$8,IF(Raw!$Q311&gt;$C$8,IF(Raw!$N311&gt;$C$9,IF(Raw!$N311&lt;$A$9,IF(Raw!$X311&gt;$C$9,IF(Raw!$X311&lt;$A$9,Raw!R311,-999),-999),-999),-999),-999),-999)</f>
        <v>0.16089400000000001</v>
      </c>
      <c r="L311" s="9">
        <f>IF(Raw!$G311&gt;$C$8,IF(Raw!$Q311&gt;$C$8,IF(Raw!$N311&gt;$C$9,IF(Raw!$N311&lt;$A$9,IF(Raw!$X311&gt;$C$9,IF(Raw!$X311&lt;$A$9,Raw!S311,-999),-999),-999),-999),-999),-999)</f>
        <v>0.28092200000000001</v>
      </c>
      <c r="M311" s="9">
        <f>Raw!Q311</f>
        <v>0.98005900000000001</v>
      </c>
      <c r="N311" s="9">
        <f>IF(Raw!$G311&gt;$C$8,IF(Raw!$Q311&gt;$C$8,IF(Raw!$N311&gt;$C$9,IF(Raw!$N311&lt;$A$9,IF(Raw!$X311&gt;$C$9,IF(Raw!$X311&lt;$A$9,Raw!V311,-999),-999),-999),-999),-999),-999)</f>
        <v>707.9</v>
      </c>
      <c r="O311" s="9">
        <f>IF(Raw!$G311&gt;$C$8,IF(Raw!$Q311&gt;$C$8,IF(Raw!$N311&gt;$C$9,IF(Raw!$N311&lt;$A$9,IF(Raw!$X311&gt;$C$9,IF(Raw!$X311&lt;$A$9,Raw!W311,-999),-999),-999),-999),-999),-999)</f>
        <v>2.4390000000000002E-3</v>
      </c>
      <c r="P311" s="9">
        <f>IF(Raw!$G311&gt;$C$8,IF(Raw!$Q311&gt;$C$8,IF(Raw!$N311&gt;$C$9,IF(Raw!$N311&lt;$A$9,IF(Raw!$X311&gt;$C$9,IF(Raw!$X311&lt;$A$9,Raw!X311,-999),-999),-999),-999),-999),-999)</f>
        <v>896</v>
      </c>
      <c r="R311" s="9">
        <f t="shared" si="79"/>
        <v>0.13448200000000002</v>
      </c>
      <c r="S311" s="9">
        <f t="shared" si="80"/>
        <v>0.49614101883005729</v>
      </c>
      <c r="T311" s="9">
        <f t="shared" si="81"/>
        <v>0.120028</v>
      </c>
      <c r="U311" s="9">
        <f t="shared" si="82"/>
        <v>0.42726450758573553</v>
      </c>
      <c r="V311" s="15">
        <f t="shared" si="83"/>
        <v>0</v>
      </c>
      <c r="X311" s="11">
        <f t="shared" si="84"/>
        <v>0</v>
      </c>
      <c r="Y311" s="11">
        <f t="shared" si="85"/>
        <v>5.5310000000000001E-18</v>
      </c>
      <c r="Z311" s="11">
        <f t="shared" si="86"/>
        <v>5.4299999999999997E-4</v>
      </c>
      <c r="AA311" s="16">
        <f t="shared" si="87"/>
        <v>0</v>
      </c>
      <c r="AB311" s="9">
        <f t="shared" si="88"/>
        <v>0.16089400000000001</v>
      </c>
      <c r="AC311" s="9">
        <f t="shared" si="89"/>
        <v>1</v>
      </c>
      <c r="AD311" s="15">
        <f t="shared" si="90"/>
        <v>0</v>
      </c>
      <c r="AE311" s="3">
        <f t="shared" si="91"/>
        <v>665.9323999999998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0.15449074074074073</v>
      </c>
      <c r="C312" s="15">
        <f>Raw!C312</f>
        <v>53.2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0.14243800000000001</v>
      </c>
      <c r="F312" s="9">
        <f>IF(Raw!$G312&gt;$C$8,IF(Raw!$Q312&gt;$C$8,IF(Raw!$N312&gt;$C$9,IF(Raw!$N312&lt;$A$9,IF(Raw!$X312&gt;$C$9,IF(Raw!$X312&lt;$A$9,Raw!I312,-999),-999),-999),-999),-999),-999)</f>
        <v>0.28286099999999997</v>
      </c>
      <c r="G312" s="9">
        <f>Raw!G312</f>
        <v>0.98193299999999994</v>
      </c>
      <c r="H312" s="9">
        <f>IF(Raw!$G312&gt;$C$8,IF(Raw!$Q312&gt;$C$8,IF(Raw!$N312&gt;$C$9,IF(Raw!$N312&lt;$A$9,IF(Raw!$X312&gt;$C$9,IF(Raw!$X312&lt;$A$9,Raw!L312,-999),-999),-999),-999),-999),-999)</f>
        <v>608.20000000000005</v>
      </c>
      <c r="I312" s="9">
        <f>IF(Raw!$G312&gt;$C$8,IF(Raw!$Q312&gt;$C$8,IF(Raw!$N312&gt;$C$9,IF(Raw!$N312&lt;$A$9,IF(Raw!$X312&gt;$C$9,IF(Raw!$X312&lt;$A$9,Raw!M312,-999),-999),-999),-999),-999),-999)</f>
        <v>2.4390000000000002E-3</v>
      </c>
      <c r="J312" s="9">
        <f>IF(Raw!$G312&gt;$C$8,IF(Raw!$Q312&gt;$C$8,IF(Raw!$N312&gt;$C$9,IF(Raw!$N312&lt;$A$9,IF(Raw!$X312&gt;$C$9,IF(Raw!$X312&lt;$A$9,Raw!N312,-999),-999),-999),-999),-999),-999)</f>
        <v>396</v>
      </c>
      <c r="K312" s="9">
        <f>IF(Raw!$G312&gt;$C$8,IF(Raw!$Q312&gt;$C$8,IF(Raw!$N312&gt;$C$9,IF(Raw!$N312&lt;$A$9,IF(Raw!$X312&gt;$C$9,IF(Raw!$X312&lt;$A$9,Raw!R312,-999),-999),-999),-999),-999),-999)</f>
        <v>0.153781</v>
      </c>
      <c r="L312" s="9">
        <f>IF(Raw!$G312&gt;$C$8,IF(Raw!$Q312&gt;$C$8,IF(Raw!$N312&gt;$C$9,IF(Raw!$N312&lt;$A$9,IF(Raw!$X312&gt;$C$9,IF(Raw!$X312&lt;$A$9,Raw!S312,-999),-999),-999),-999),-999),-999)</f>
        <v>0.27654400000000001</v>
      </c>
      <c r="M312" s="9">
        <f>Raw!Q312</f>
        <v>0.98514299999999999</v>
      </c>
      <c r="N312" s="9">
        <f>IF(Raw!$G312&gt;$C$8,IF(Raw!$Q312&gt;$C$8,IF(Raw!$N312&gt;$C$9,IF(Raw!$N312&lt;$A$9,IF(Raw!$X312&gt;$C$9,IF(Raw!$X312&lt;$A$9,Raw!V312,-999),-999),-999),-999),-999),-999)</f>
        <v>714.4</v>
      </c>
      <c r="O312" s="9">
        <f>IF(Raw!$G312&gt;$C$8,IF(Raw!$Q312&gt;$C$8,IF(Raw!$N312&gt;$C$9,IF(Raw!$N312&lt;$A$9,IF(Raw!$X312&gt;$C$9,IF(Raw!$X312&lt;$A$9,Raw!W312,-999),-999),-999),-999),-999),-999)</f>
        <v>2.4390000000000002E-3</v>
      </c>
      <c r="P312" s="9">
        <f>IF(Raw!$G312&gt;$C$8,IF(Raw!$Q312&gt;$C$8,IF(Raw!$N312&gt;$C$9,IF(Raw!$N312&lt;$A$9,IF(Raw!$X312&gt;$C$9,IF(Raw!$X312&lt;$A$9,Raw!X312,-999),-999),-999),-999),-999),-999)</f>
        <v>714</v>
      </c>
      <c r="R312" s="9">
        <f t="shared" si="79"/>
        <v>0.14042299999999996</v>
      </c>
      <c r="S312" s="9">
        <f t="shared" si="80"/>
        <v>0.49643817988340555</v>
      </c>
      <c r="T312" s="9">
        <f t="shared" si="81"/>
        <v>0.12276300000000001</v>
      </c>
      <c r="U312" s="9">
        <f t="shared" si="82"/>
        <v>0.44391850844711872</v>
      </c>
      <c r="V312" s="15">
        <f t="shared" si="83"/>
        <v>0</v>
      </c>
      <c r="X312" s="11">
        <f t="shared" si="84"/>
        <v>0</v>
      </c>
      <c r="Y312" s="11">
        <f t="shared" si="85"/>
        <v>6.0820000000000005E-18</v>
      </c>
      <c r="Z312" s="11">
        <f t="shared" si="86"/>
        <v>3.9599999999999998E-4</v>
      </c>
      <c r="AA312" s="16">
        <f t="shared" si="87"/>
        <v>0</v>
      </c>
      <c r="AB312" s="9">
        <f t="shared" si="88"/>
        <v>0.153781</v>
      </c>
      <c r="AC312" s="9">
        <f t="shared" si="89"/>
        <v>1</v>
      </c>
      <c r="AD312" s="15">
        <f t="shared" si="90"/>
        <v>0</v>
      </c>
      <c r="AE312" s="3">
        <f t="shared" si="91"/>
        <v>732.27279999999985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0.15454861111111109</v>
      </c>
      <c r="C313" s="15">
        <f>Raw!C313</f>
        <v>51.9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0.15575600000000001</v>
      </c>
      <c r="F313" s="9">
        <f>IF(Raw!$G313&gt;$C$8,IF(Raw!$Q313&gt;$C$8,IF(Raw!$N313&gt;$C$9,IF(Raw!$N313&lt;$A$9,IF(Raw!$X313&gt;$C$9,IF(Raw!$X313&lt;$A$9,Raw!I313,-999),-999),-999),-999),-999),-999)</f>
        <v>0.30634099999999997</v>
      </c>
      <c r="G313" s="9">
        <f>Raw!G313</f>
        <v>0.97987100000000005</v>
      </c>
      <c r="H313" s="9">
        <f>IF(Raw!$G313&gt;$C$8,IF(Raw!$Q313&gt;$C$8,IF(Raw!$N313&gt;$C$9,IF(Raw!$N313&lt;$A$9,IF(Raw!$X313&gt;$C$9,IF(Raw!$X313&lt;$A$9,Raw!L313,-999),-999),-999),-999),-999),-999)</f>
        <v>570.1</v>
      </c>
      <c r="I313" s="9">
        <f>IF(Raw!$G313&gt;$C$8,IF(Raw!$Q313&gt;$C$8,IF(Raw!$N313&gt;$C$9,IF(Raw!$N313&lt;$A$9,IF(Raw!$X313&gt;$C$9,IF(Raw!$X313&lt;$A$9,Raw!M313,-999),-999),-999),-999),-999),-999)</f>
        <v>2.4390000000000002E-3</v>
      </c>
      <c r="J313" s="9">
        <f>IF(Raw!$G313&gt;$C$8,IF(Raw!$Q313&gt;$C$8,IF(Raw!$N313&gt;$C$9,IF(Raw!$N313&lt;$A$9,IF(Raw!$X313&gt;$C$9,IF(Raw!$X313&lt;$A$9,Raw!N313,-999),-999),-999),-999),-999),-999)</f>
        <v>438</v>
      </c>
      <c r="K313" s="9">
        <f>IF(Raw!$G313&gt;$C$8,IF(Raw!$Q313&gt;$C$8,IF(Raw!$N313&gt;$C$9,IF(Raw!$N313&lt;$A$9,IF(Raw!$X313&gt;$C$9,IF(Raw!$X313&lt;$A$9,Raw!R313,-999),-999),-999),-999),-999),-999)</f>
        <v>0.18012900000000001</v>
      </c>
      <c r="L313" s="9">
        <f>IF(Raw!$G313&gt;$C$8,IF(Raw!$Q313&gt;$C$8,IF(Raw!$N313&gt;$C$9,IF(Raw!$N313&lt;$A$9,IF(Raw!$X313&gt;$C$9,IF(Raw!$X313&lt;$A$9,Raw!S313,-999),-999),-999),-999),-999),-999)</f>
        <v>0.32208100000000001</v>
      </c>
      <c r="M313" s="9">
        <f>Raw!Q313</f>
        <v>0.98344900000000002</v>
      </c>
      <c r="N313" s="9">
        <f>IF(Raw!$G313&gt;$C$8,IF(Raw!$Q313&gt;$C$8,IF(Raw!$N313&gt;$C$9,IF(Raw!$N313&lt;$A$9,IF(Raw!$X313&gt;$C$9,IF(Raw!$X313&lt;$A$9,Raw!V313,-999),-999),-999),-999),-999),-999)</f>
        <v>776</v>
      </c>
      <c r="O313" s="9">
        <f>IF(Raw!$G313&gt;$C$8,IF(Raw!$Q313&gt;$C$8,IF(Raw!$N313&gt;$C$9,IF(Raw!$N313&lt;$A$9,IF(Raw!$X313&gt;$C$9,IF(Raw!$X313&lt;$A$9,Raw!W313,-999),-999),-999),-999),-999),-999)</f>
        <v>3.8891000000000002E-2</v>
      </c>
      <c r="P313" s="9">
        <f>IF(Raw!$G313&gt;$C$8,IF(Raw!$Q313&gt;$C$8,IF(Raw!$N313&gt;$C$9,IF(Raw!$N313&lt;$A$9,IF(Raw!$X313&gt;$C$9,IF(Raw!$X313&lt;$A$9,Raw!X313,-999),-999),-999),-999),-999),-999)</f>
        <v>1152</v>
      </c>
      <c r="R313" s="9">
        <f t="shared" si="79"/>
        <v>0.15058499999999997</v>
      </c>
      <c r="S313" s="9">
        <f t="shared" si="80"/>
        <v>0.49156005888862403</v>
      </c>
      <c r="T313" s="9">
        <f t="shared" si="81"/>
        <v>0.14195199999999999</v>
      </c>
      <c r="U313" s="9">
        <f t="shared" si="82"/>
        <v>0.44073385266439186</v>
      </c>
      <c r="V313" s="15">
        <f t="shared" si="83"/>
        <v>0</v>
      </c>
      <c r="X313" s="11">
        <f t="shared" si="84"/>
        <v>0</v>
      </c>
      <c r="Y313" s="11">
        <f t="shared" si="85"/>
        <v>5.7009999999999999E-18</v>
      </c>
      <c r="Z313" s="11">
        <f t="shared" si="86"/>
        <v>4.3799999999999997E-4</v>
      </c>
      <c r="AA313" s="16">
        <f t="shared" si="87"/>
        <v>0</v>
      </c>
      <c r="AB313" s="9">
        <f t="shared" si="88"/>
        <v>0.18012900000000001</v>
      </c>
      <c r="AC313" s="9">
        <f t="shared" si="89"/>
        <v>1</v>
      </c>
      <c r="AD313" s="15">
        <f t="shared" si="90"/>
        <v>0</v>
      </c>
      <c r="AE313" s="3">
        <f t="shared" si="91"/>
        <v>686.40039999999976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0.15461805555555555</v>
      </c>
      <c r="C314" s="15">
        <f>Raw!C314</f>
        <v>50.6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0.99202800000000002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0.28166999999999998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0.15467592592592591</v>
      </c>
      <c r="C315" s="15">
        <f>Raw!C315</f>
        <v>49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0.19684099999999999</v>
      </c>
      <c r="F315" s="9">
        <f>IF(Raw!$G315&gt;$C$8,IF(Raw!$Q315&gt;$C$8,IF(Raw!$N315&gt;$C$9,IF(Raw!$N315&lt;$A$9,IF(Raw!$X315&gt;$C$9,IF(Raw!$X315&lt;$A$9,Raw!I315,-999),-999),-999),-999),-999),-999)</f>
        <v>0.37854700000000002</v>
      </c>
      <c r="G315" s="9">
        <f>Raw!G315</f>
        <v>0.99008700000000005</v>
      </c>
      <c r="H315" s="9">
        <f>IF(Raw!$G315&gt;$C$8,IF(Raw!$Q315&gt;$C$8,IF(Raw!$N315&gt;$C$9,IF(Raw!$N315&lt;$A$9,IF(Raw!$X315&gt;$C$9,IF(Raw!$X315&lt;$A$9,Raw!L315,-999),-999),-999),-999),-999),-999)</f>
        <v>593.70000000000005</v>
      </c>
      <c r="I315" s="9">
        <f>IF(Raw!$G315&gt;$C$8,IF(Raw!$Q315&gt;$C$8,IF(Raw!$N315&gt;$C$9,IF(Raw!$N315&lt;$A$9,IF(Raw!$X315&gt;$C$9,IF(Raw!$X315&lt;$A$9,Raw!M315,-999),-999),-999),-999),-999),-999)</f>
        <v>0.123415</v>
      </c>
      <c r="J315" s="9">
        <f>IF(Raw!$G315&gt;$C$8,IF(Raw!$Q315&gt;$C$8,IF(Raw!$N315&gt;$C$9,IF(Raw!$N315&lt;$A$9,IF(Raw!$X315&gt;$C$9,IF(Raw!$X315&lt;$A$9,Raw!N315,-999),-999),-999),-999),-999),-999)</f>
        <v>1025</v>
      </c>
      <c r="K315" s="9">
        <f>IF(Raw!$G315&gt;$C$8,IF(Raw!$Q315&gt;$C$8,IF(Raw!$N315&gt;$C$9,IF(Raw!$N315&lt;$A$9,IF(Raw!$X315&gt;$C$9,IF(Raw!$X315&lt;$A$9,Raw!R315,-999),-999),-999),-999),-999),-999)</f>
        <v>0.17250799999999999</v>
      </c>
      <c r="L315" s="9">
        <f>IF(Raw!$G315&gt;$C$8,IF(Raw!$Q315&gt;$C$8,IF(Raw!$N315&gt;$C$9,IF(Raw!$N315&lt;$A$9,IF(Raw!$X315&gt;$C$9,IF(Raw!$X315&lt;$A$9,Raw!S315,-999),-999),-999),-999),-999),-999)</f>
        <v>0.29573199999999999</v>
      </c>
      <c r="M315" s="9">
        <f>Raw!Q315</f>
        <v>0.98367199999999999</v>
      </c>
      <c r="N315" s="9">
        <f>IF(Raw!$G315&gt;$C$8,IF(Raw!$Q315&gt;$C$8,IF(Raw!$N315&gt;$C$9,IF(Raw!$N315&lt;$A$9,IF(Raw!$X315&gt;$C$9,IF(Raw!$X315&lt;$A$9,Raw!V315,-999),-999),-999),-999),-999),-999)</f>
        <v>773.5</v>
      </c>
      <c r="O315" s="9">
        <f>IF(Raw!$G315&gt;$C$8,IF(Raw!$Q315&gt;$C$8,IF(Raw!$N315&gt;$C$9,IF(Raw!$N315&lt;$A$9,IF(Raw!$X315&gt;$C$9,IF(Raw!$X315&lt;$A$9,Raw!W315,-999),-999),-999),-999),-999),-999)</f>
        <v>2.4390000000000002E-3</v>
      </c>
      <c r="P315" s="9">
        <f>IF(Raw!$G315&gt;$C$8,IF(Raw!$Q315&gt;$C$8,IF(Raw!$N315&gt;$C$9,IF(Raw!$N315&lt;$A$9,IF(Raw!$X315&gt;$C$9,IF(Raw!$X315&lt;$A$9,Raw!X315,-999),-999),-999),-999),-999),-999)</f>
        <v>1163</v>
      </c>
      <c r="R315" s="9">
        <f t="shared" si="79"/>
        <v>0.18170600000000003</v>
      </c>
      <c r="S315" s="9">
        <f t="shared" si="80"/>
        <v>0.48000908737884601</v>
      </c>
      <c r="T315" s="9">
        <f t="shared" si="81"/>
        <v>0.123224</v>
      </c>
      <c r="U315" s="9">
        <f t="shared" si="82"/>
        <v>0.41667455669322223</v>
      </c>
      <c r="V315" s="15">
        <f t="shared" si="83"/>
        <v>0</v>
      </c>
      <c r="X315" s="11">
        <f t="shared" si="84"/>
        <v>0</v>
      </c>
      <c r="Y315" s="11">
        <f t="shared" si="85"/>
        <v>5.9370000000000001E-18</v>
      </c>
      <c r="Z315" s="11">
        <f t="shared" si="86"/>
        <v>1.0249999999999999E-3</v>
      </c>
      <c r="AA315" s="16">
        <f t="shared" si="87"/>
        <v>0</v>
      </c>
      <c r="AB315" s="9">
        <f t="shared" si="88"/>
        <v>0.17250799999999999</v>
      </c>
      <c r="AC315" s="9">
        <f t="shared" si="89"/>
        <v>1</v>
      </c>
      <c r="AD315" s="15">
        <f t="shared" si="90"/>
        <v>0</v>
      </c>
      <c r="AE315" s="3">
        <f t="shared" si="91"/>
        <v>714.81479999999976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0.15474537037037037</v>
      </c>
      <c r="C316" s="15">
        <f>Raw!C316</f>
        <v>47.7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0.16417499999999999</v>
      </c>
      <c r="F316" s="9">
        <f>IF(Raw!$G316&gt;$C$8,IF(Raw!$Q316&gt;$C$8,IF(Raw!$N316&gt;$C$9,IF(Raw!$N316&lt;$A$9,IF(Raw!$X316&gt;$C$9,IF(Raw!$X316&lt;$A$9,Raw!I316,-999),-999),-999),-999),-999),-999)</f>
        <v>0.30029499999999998</v>
      </c>
      <c r="G316" s="9">
        <f>Raw!G316</f>
        <v>0.98459300000000005</v>
      </c>
      <c r="H316" s="9">
        <f>IF(Raw!$G316&gt;$C$8,IF(Raw!$Q316&gt;$C$8,IF(Raw!$N316&gt;$C$9,IF(Raw!$N316&lt;$A$9,IF(Raw!$X316&gt;$C$9,IF(Raw!$X316&lt;$A$9,Raw!L316,-999),-999),-999),-999),-999),-999)</f>
        <v>593.70000000000005</v>
      </c>
      <c r="I316" s="9">
        <f>IF(Raw!$G316&gt;$C$8,IF(Raw!$Q316&gt;$C$8,IF(Raw!$N316&gt;$C$9,IF(Raw!$N316&lt;$A$9,IF(Raw!$X316&gt;$C$9,IF(Raw!$X316&lt;$A$9,Raw!M316,-999),-999),-999),-999),-999),-999)</f>
        <v>2.3104E-2</v>
      </c>
      <c r="J316" s="9">
        <f>IF(Raw!$G316&gt;$C$8,IF(Raw!$Q316&gt;$C$8,IF(Raw!$N316&gt;$C$9,IF(Raw!$N316&lt;$A$9,IF(Raw!$X316&gt;$C$9,IF(Raw!$X316&lt;$A$9,Raw!N316,-999),-999),-999),-999),-999),-999)</f>
        <v>327</v>
      </c>
      <c r="K316" s="9">
        <f>IF(Raw!$G316&gt;$C$8,IF(Raw!$Q316&gt;$C$8,IF(Raw!$N316&gt;$C$9,IF(Raw!$N316&lt;$A$9,IF(Raw!$X316&gt;$C$9,IF(Raw!$X316&lt;$A$9,Raw!R316,-999),-999),-999),-999),-999),-999)</f>
        <v>0.17494199999999999</v>
      </c>
      <c r="L316" s="9">
        <f>IF(Raw!$G316&gt;$C$8,IF(Raw!$Q316&gt;$C$8,IF(Raw!$N316&gt;$C$9,IF(Raw!$N316&lt;$A$9,IF(Raw!$X316&gt;$C$9,IF(Raw!$X316&lt;$A$9,Raw!S316,-999),-999),-999),-999),-999),-999)</f>
        <v>0.305643</v>
      </c>
      <c r="M316" s="9">
        <f>Raw!Q316</f>
        <v>0.98142799999999997</v>
      </c>
      <c r="N316" s="9">
        <f>IF(Raw!$G316&gt;$C$8,IF(Raw!$Q316&gt;$C$8,IF(Raw!$N316&gt;$C$9,IF(Raw!$N316&lt;$A$9,IF(Raw!$X316&gt;$C$9,IF(Raw!$X316&lt;$A$9,Raw!V316,-999),-999),-999),-999),-999),-999)</f>
        <v>769.5</v>
      </c>
      <c r="O316" s="9">
        <f>IF(Raw!$G316&gt;$C$8,IF(Raw!$Q316&gt;$C$8,IF(Raw!$N316&gt;$C$9,IF(Raw!$N316&lt;$A$9,IF(Raw!$X316&gt;$C$9,IF(Raw!$X316&lt;$A$9,Raw!W316,-999),-999),-999),-999),-999),-999)</f>
        <v>2.4390000000000002E-3</v>
      </c>
      <c r="P316" s="9">
        <f>IF(Raw!$G316&gt;$C$8,IF(Raw!$Q316&gt;$C$8,IF(Raw!$N316&gt;$C$9,IF(Raw!$N316&lt;$A$9,IF(Raw!$X316&gt;$C$9,IF(Raw!$X316&lt;$A$9,Raw!X316,-999),-999),-999),-999),-999),-999)</f>
        <v>1656</v>
      </c>
      <c r="R316" s="9">
        <f t="shared" si="79"/>
        <v>0.13611999999999999</v>
      </c>
      <c r="S316" s="9">
        <f t="shared" si="80"/>
        <v>0.4532876005261493</v>
      </c>
      <c r="T316" s="9">
        <f t="shared" si="81"/>
        <v>0.13070100000000001</v>
      </c>
      <c r="U316" s="9">
        <f t="shared" si="82"/>
        <v>0.42762634838684349</v>
      </c>
      <c r="V316" s="15">
        <f t="shared" si="83"/>
        <v>0</v>
      </c>
      <c r="X316" s="11">
        <f t="shared" si="84"/>
        <v>0</v>
      </c>
      <c r="Y316" s="11">
        <f t="shared" si="85"/>
        <v>5.9370000000000001E-18</v>
      </c>
      <c r="Z316" s="11">
        <f t="shared" si="86"/>
        <v>3.2699999999999998E-4</v>
      </c>
      <c r="AA316" s="16">
        <f t="shared" si="87"/>
        <v>0</v>
      </c>
      <c r="AB316" s="9">
        <f t="shared" si="88"/>
        <v>0.17494199999999999</v>
      </c>
      <c r="AC316" s="9">
        <f t="shared" si="89"/>
        <v>1</v>
      </c>
      <c r="AD316" s="15">
        <f t="shared" si="90"/>
        <v>0</v>
      </c>
      <c r="AE316" s="3">
        <f t="shared" si="91"/>
        <v>714.81479999999976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0.15480324074074073</v>
      </c>
      <c r="C317" s="15">
        <f>Raw!C317</f>
        <v>46.6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0.16806199999999999</v>
      </c>
      <c r="F317" s="9">
        <f>IF(Raw!$G317&gt;$C$8,IF(Raw!$Q317&gt;$C$8,IF(Raw!$N317&gt;$C$9,IF(Raw!$N317&lt;$A$9,IF(Raw!$X317&gt;$C$9,IF(Raw!$X317&lt;$A$9,Raw!I317,-999),-999),-999),-999),-999),-999)</f>
        <v>0.31440200000000001</v>
      </c>
      <c r="G317" s="9">
        <f>Raw!G317</f>
        <v>0.98960400000000004</v>
      </c>
      <c r="H317" s="9">
        <f>IF(Raw!$G317&gt;$C$8,IF(Raw!$Q317&gt;$C$8,IF(Raw!$N317&gt;$C$9,IF(Raw!$N317&lt;$A$9,IF(Raw!$X317&gt;$C$9,IF(Raw!$X317&lt;$A$9,Raw!L317,-999),-999),-999),-999),-999),-999)</f>
        <v>612.20000000000005</v>
      </c>
      <c r="I317" s="9">
        <f>IF(Raw!$G317&gt;$C$8,IF(Raw!$Q317&gt;$C$8,IF(Raw!$N317&gt;$C$9,IF(Raw!$N317&lt;$A$9,IF(Raw!$X317&gt;$C$9,IF(Raw!$X317&lt;$A$9,Raw!M317,-999),-999),-999),-999),-999),-999)</f>
        <v>2.4390000000000002E-3</v>
      </c>
      <c r="J317" s="9">
        <f>IF(Raw!$G317&gt;$C$8,IF(Raw!$Q317&gt;$C$8,IF(Raw!$N317&gt;$C$9,IF(Raw!$N317&lt;$A$9,IF(Raw!$X317&gt;$C$9,IF(Raw!$X317&lt;$A$9,Raw!N317,-999),-999),-999),-999),-999),-999)</f>
        <v>395</v>
      </c>
      <c r="K317" s="9">
        <f>IF(Raw!$G317&gt;$C$8,IF(Raw!$Q317&gt;$C$8,IF(Raw!$N317&gt;$C$9,IF(Raw!$N317&lt;$A$9,IF(Raw!$X317&gt;$C$9,IF(Raw!$X317&lt;$A$9,Raw!R317,-999),-999),-999),-999),-999),-999)</f>
        <v>0.185061</v>
      </c>
      <c r="L317" s="9">
        <f>IF(Raw!$G317&gt;$C$8,IF(Raw!$Q317&gt;$C$8,IF(Raw!$N317&gt;$C$9,IF(Raw!$N317&lt;$A$9,IF(Raw!$X317&gt;$C$9,IF(Raw!$X317&lt;$A$9,Raw!S317,-999),-999),-999),-999),-999),-999)</f>
        <v>0.31879200000000002</v>
      </c>
      <c r="M317" s="9">
        <f>Raw!Q317</f>
        <v>0.97939699999999996</v>
      </c>
      <c r="N317" s="9">
        <f>IF(Raw!$G317&gt;$C$8,IF(Raw!$Q317&gt;$C$8,IF(Raw!$N317&gt;$C$9,IF(Raw!$N317&lt;$A$9,IF(Raw!$X317&gt;$C$9,IF(Raw!$X317&lt;$A$9,Raw!V317,-999),-999),-999),-999),-999),-999)</f>
        <v>765.5</v>
      </c>
      <c r="O317" s="9">
        <f>IF(Raw!$G317&gt;$C$8,IF(Raw!$Q317&gt;$C$8,IF(Raw!$N317&gt;$C$9,IF(Raw!$N317&lt;$A$9,IF(Raw!$X317&gt;$C$9,IF(Raw!$X317&lt;$A$9,Raw!W317,-999),-999),-999),-999),-999),-999)</f>
        <v>8.0221000000000001E-2</v>
      </c>
      <c r="P317" s="9">
        <f>IF(Raw!$G317&gt;$C$8,IF(Raw!$Q317&gt;$C$8,IF(Raw!$N317&gt;$C$9,IF(Raw!$N317&lt;$A$9,IF(Raw!$X317&gt;$C$9,IF(Raw!$X317&lt;$A$9,Raw!X317,-999),-999),-999),-999),-999),-999)</f>
        <v>1655</v>
      </c>
      <c r="R317" s="9">
        <f t="shared" si="79"/>
        <v>0.14634000000000003</v>
      </c>
      <c r="S317" s="9">
        <f t="shared" si="80"/>
        <v>0.46545505435716061</v>
      </c>
      <c r="T317" s="9">
        <f t="shared" si="81"/>
        <v>0.13373100000000002</v>
      </c>
      <c r="U317" s="9">
        <f t="shared" si="82"/>
        <v>0.41949296092750132</v>
      </c>
      <c r="V317" s="15">
        <f t="shared" si="83"/>
        <v>0</v>
      </c>
      <c r="X317" s="11">
        <f t="shared" si="84"/>
        <v>0</v>
      </c>
      <c r="Y317" s="11">
        <f t="shared" si="85"/>
        <v>6.1220000000000002E-18</v>
      </c>
      <c r="Z317" s="11">
        <f t="shared" si="86"/>
        <v>3.9500000000000001E-4</v>
      </c>
      <c r="AA317" s="16">
        <f t="shared" si="87"/>
        <v>0</v>
      </c>
      <c r="AB317" s="9">
        <f t="shared" si="88"/>
        <v>0.185061</v>
      </c>
      <c r="AC317" s="9">
        <f t="shared" si="89"/>
        <v>1</v>
      </c>
      <c r="AD317" s="15">
        <f t="shared" si="90"/>
        <v>0</v>
      </c>
      <c r="AE317" s="3">
        <f t="shared" si="91"/>
        <v>737.08879999999988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0.15487268518518518</v>
      </c>
      <c r="C318" s="15">
        <f>Raw!C318</f>
        <v>45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0.17510600000000001</v>
      </c>
      <c r="F318" s="9">
        <f>IF(Raw!$G318&gt;$C$8,IF(Raw!$Q318&gt;$C$8,IF(Raw!$N318&gt;$C$9,IF(Raw!$N318&lt;$A$9,IF(Raw!$X318&gt;$C$9,IF(Raw!$X318&lt;$A$9,Raw!I318,-999),-999),-999),-999),-999),-999)</f>
        <v>0.33230100000000001</v>
      </c>
      <c r="G318" s="9">
        <f>Raw!G318</f>
        <v>0.98967099999999997</v>
      </c>
      <c r="H318" s="9">
        <f>IF(Raw!$G318&gt;$C$8,IF(Raw!$Q318&gt;$C$8,IF(Raw!$N318&gt;$C$9,IF(Raw!$N318&lt;$A$9,IF(Raw!$X318&gt;$C$9,IF(Raw!$X318&lt;$A$9,Raw!L318,-999),-999),-999),-999),-999),-999)</f>
        <v>580.70000000000005</v>
      </c>
      <c r="I318" s="9">
        <f>IF(Raw!$G318&gt;$C$8,IF(Raw!$Q318&gt;$C$8,IF(Raw!$N318&gt;$C$9,IF(Raw!$N318&lt;$A$9,IF(Raw!$X318&gt;$C$9,IF(Raw!$X318&lt;$A$9,Raw!M318,-999),-999),-999),-999),-999),-999)</f>
        <v>2.4390000000000002E-3</v>
      </c>
      <c r="J318" s="9">
        <f>IF(Raw!$G318&gt;$C$8,IF(Raw!$Q318&gt;$C$8,IF(Raw!$N318&gt;$C$9,IF(Raw!$N318&lt;$A$9,IF(Raw!$X318&gt;$C$9,IF(Raw!$X318&lt;$A$9,Raw!N318,-999),-999),-999),-999),-999),-999)</f>
        <v>454</v>
      </c>
      <c r="K318" s="9">
        <f>IF(Raw!$G318&gt;$C$8,IF(Raw!$Q318&gt;$C$8,IF(Raw!$N318&gt;$C$9,IF(Raw!$N318&lt;$A$9,IF(Raw!$X318&gt;$C$9,IF(Raw!$X318&lt;$A$9,Raw!R318,-999),-999),-999),-999),-999),-999)</f>
        <v>0.19928000000000001</v>
      </c>
      <c r="L318" s="9">
        <f>IF(Raw!$G318&gt;$C$8,IF(Raw!$Q318&gt;$C$8,IF(Raw!$N318&gt;$C$9,IF(Raw!$N318&lt;$A$9,IF(Raw!$X318&gt;$C$9,IF(Raw!$X318&lt;$A$9,Raw!S318,-999),-999),-999),-999),-999),-999)</f>
        <v>0.341061</v>
      </c>
      <c r="M318" s="9">
        <f>Raw!Q318</f>
        <v>0.98728499999999997</v>
      </c>
      <c r="N318" s="9">
        <f>IF(Raw!$G318&gt;$C$8,IF(Raw!$Q318&gt;$C$8,IF(Raw!$N318&gt;$C$9,IF(Raw!$N318&lt;$A$9,IF(Raw!$X318&gt;$C$9,IF(Raw!$X318&lt;$A$9,Raw!V318,-999),-999),-999),-999),-999),-999)</f>
        <v>782.5</v>
      </c>
      <c r="O318" s="9">
        <f>IF(Raw!$G318&gt;$C$8,IF(Raw!$Q318&gt;$C$8,IF(Raw!$N318&gt;$C$9,IF(Raw!$N318&lt;$A$9,IF(Raw!$X318&gt;$C$9,IF(Raw!$X318&lt;$A$9,Raw!W318,-999),-999),-999),-999),-999),-999)</f>
        <v>0.198182</v>
      </c>
      <c r="P318" s="9">
        <f>IF(Raw!$G318&gt;$C$8,IF(Raw!$Q318&gt;$C$8,IF(Raw!$N318&gt;$C$9,IF(Raw!$N318&lt;$A$9,IF(Raw!$X318&gt;$C$9,IF(Raw!$X318&lt;$A$9,Raw!X318,-999),-999),-999),-999),-999),-999)</f>
        <v>1945</v>
      </c>
      <c r="R318" s="9">
        <f t="shared" si="79"/>
        <v>0.157195</v>
      </c>
      <c r="S318" s="9">
        <f t="shared" si="80"/>
        <v>0.47305003596137235</v>
      </c>
      <c r="T318" s="9">
        <f t="shared" si="81"/>
        <v>0.14178099999999999</v>
      </c>
      <c r="U318" s="9">
        <f t="shared" si="82"/>
        <v>0.4157056948756967</v>
      </c>
      <c r="V318" s="15">
        <f t="shared" si="83"/>
        <v>0</v>
      </c>
      <c r="X318" s="11">
        <f t="shared" si="84"/>
        <v>0</v>
      </c>
      <c r="Y318" s="11">
        <f t="shared" si="85"/>
        <v>5.807E-18</v>
      </c>
      <c r="Z318" s="11">
        <f t="shared" si="86"/>
        <v>4.5399999999999998E-4</v>
      </c>
      <c r="AA318" s="16">
        <f t="shared" si="87"/>
        <v>0</v>
      </c>
      <c r="AB318" s="9">
        <f t="shared" si="88"/>
        <v>0.19928000000000001</v>
      </c>
      <c r="AC318" s="9">
        <f t="shared" si="89"/>
        <v>1</v>
      </c>
      <c r="AD318" s="15">
        <f t="shared" si="90"/>
        <v>0</v>
      </c>
      <c r="AE318" s="3">
        <f t="shared" si="91"/>
        <v>699.16279999999983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0.15493055555555554</v>
      </c>
      <c r="C319" s="15">
        <f>Raw!C319</f>
        <v>43.9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0.179508</v>
      </c>
      <c r="F319" s="9">
        <f>IF(Raw!$G319&gt;$C$8,IF(Raw!$Q319&gt;$C$8,IF(Raw!$N319&gt;$C$9,IF(Raw!$N319&lt;$A$9,IF(Raw!$X319&gt;$C$9,IF(Raw!$X319&lt;$A$9,Raw!I319,-999),-999),-999),-999),-999),-999)</f>
        <v>0.34363700000000003</v>
      </c>
      <c r="G319" s="9">
        <f>Raw!G319</f>
        <v>0.98213899999999998</v>
      </c>
      <c r="H319" s="9">
        <f>IF(Raw!$G319&gt;$C$8,IF(Raw!$Q319&gt;$C$8,IF(Raw!$N319&gt;$C$9,IF(Raw!$N319&lt;$A$9,IF(Raw!$X319&gt;$C$9,IF(Raw!$X319&lt;$A$9,Raw!L319,-999),-999),-999),-999),-999),-999)</f>
        <v>676.3</v>
      </c>
      <c r="I319" s="9">
        <f>IF(Raw!$G319&gt;$C$8,IF(Raw!$Q319&gt;$C$8,IF(Raw!$N319&gt;$C$9,IF(Raw!$N319&lt;$A$9,IF(Raw!$X319&gt;$C$9,IF(Raw!$X319&lt;$A$9,Raw!M319,-999),-999),-999),-999),-999),-999)</f>
        <v>2.4390000000000002E-3</v>
      </c>
      <c r="J319" s="9">
        <f>IF(Raw!$G319&gt;$C$8,IF(Raw!$Q319&gt;$C$8,IF(Raw!$N319&gt;$C$9,IF(Raw!$N319&lt;$A$9,IF(Raw!$X319&gt;$C$9,IF(Raw!$X319&lt;$A$9,Raw!N319,-999),-999),-999),-999),-999),-999)</f>
        <v>526</v>
      </c>
      <c r="K319" s="9">
        <f>IF(Raw!$G319&gt;$C$8,IF(Raw!$Q319&gt;$C$8,IF(Raw!$N319&gt;$C$9,IF(Raw!$N319&lt;$A$9,IF(Raw!$X319&gt;$C$9,IF(Raw!$X319&lt;$A$9,Raw!R319,-999),-999),-999),-999),-999),-999)</f>
        <v>0.205069</v>
      </c>
      <c r="L319" s="9">
        <f>IF(Raw!$G319&gt;$C$8,IF(Raw!$Q319&gt;$C$8,IF(Raw!$N319&gt;$C$9,IF(Raw!$N319&lt;$A$9,IF(Raw!$X319&gt;$C$9,IF(Raw!$X319&lt;$A$9,Raw!S319,-999),-999),-999),-999),-999),-999)</f>
        <v>0.35178199999999998</v>
      </c>
      <c r="M319" s="9">
        <f>Raw!Q319</f>
        <v>0.98556999999999995</v>
      </c>
      <c r="N319" s="9">
        <f>IF(Raw!$G319&gt;$C$8,IF(Raw!$Q319&gt;$C$8,IF(Raw!$N319&gt;$C$9,IF(Raw!$N319&lt;$A$9,IF(Raw!$X319&gt;$C$9,IF(Raw!$X319&lt;$A$9,Raw!V319,-999),-999),-999),-999),-999),-999)</f>
        <v>765.5</v>
      </c>
      <c r="O319" s="9">
        <f>IF(Raw!$G319&gt;$C$8,IF(Raw!$Q319&gt;$C$8,IF(Raw!$N319&gt;$C$9,IF(Raw!$N319&lt;$A$9,IF(Raw!$X319&gt;$C$9,IF(Raw!$X319&lt;$A$9,Raw!W319,-999),-999),-999),-999),-999),-999)</f>
        <v>0.134323</v>
      </c>
      <c r="P319" s="9">
        <f>IF(Raw!$G319&gt;$C$8,IF(Raw!$Q319&gt;$C$8,IF(Raw!$N319&gt;$C$9,IF(Raw!$N319&lt;$A$9,IF(Raw!$X319&gt;$C$9,IF(Raw!$X319&lt;$A$9,Raw!X319,-999),-999),-999),-999),-999),-999)</f>
        <v>1571</v>
      </c>
      <c r="R319" s="9">
        <f t="shared" si="79"/>
        <v>0.16412900000000002</v>
      </c>
      <c r="S319" s="9">
        <f t="shared" si="80"/>
        <v>0.47762318958668598</v>
      </c>
      <c r="T319" s="9">
        <f t="shared" si="81"/>
        <v>0.14671299999999998</v>
      </c>
      <c r="U319" s="9">
        <f t="shared" si="82"/>
        <v>0.41705658618121449</v>
      </c>
      <c r="V319" s="15">
        <f t="shared" si="83"/>
        <v>0</v>
      </c>
      <c r="X319" s="11">
        <f t="shared" si="84"/>
        <v>0</v>
      </c>
      <c r="Y319" s="11">
        <f t="shared" si="85"/>
        <v>6.7629999999999994E-18</v>
      </c>
      <c r="Z319" s="11">
        <f t="shared" si="86"/>
        <v>5.2599999999999999E-4</v>
      </c>
      <c r="AA319" s="16">
        <f t="shared" si="87"/>
        <v>0</v>
      </c>
      <c r="AB319" s="9">
        <f t="shared" si="88"/>
        <v>0.205069</v>
      </c>
      <c r="AC319" s="9">
        <f t="shared" si="89"/>
        <v>1</v>
      </c>
      <c r="AD319" s="15">
        <f t="shared" si="90"/>
        <v>0</v>
      </c>
      <c r="AE319" s="3">
        <f t="shared" si="91"/>
        <v>814.26519999999971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0.155</v>
      </c>
      <c r="C320" s="15">
        <f>Raw!C320</f>
        <v>42.3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0.20553299999999999</v>
      </c>
      <c r="F320" s="9">
        <f>IF(Raw!$G320&gt;$C$8,IF(Raw!$Q320&gt;$C$8,IF(Raw!$N320&gt;$C$9,IF(Raw!$N320&lt;$A$9,IF(Raw!$X320&gt;$C$9,IF(Raw!$X320&lt;$A$9,Raw!I320,-999),-999),-999),-999),-999),-999)</f>
        <v>0.39569399999999999</v>
      </c>
      <c r="G320" s="9">
        <f>Raw!G320</f>
        <v>0.98772400000000005</v>
      </c>
      <c r="H320" s="9">
        <f>IF(Raw!$G320&gt;$C$8,IF(Raw!$Q320&gt;$C$8,IF(Raw!$N320&gt;$C$9,IF(Raw!$N320&lt;$A$9,IF(Raw!$X320&gt;$C$9,IF(Raw!$X320&lt;$A$9,Raw!L320,-999),-999),-999),-999),-999),-999)</f>
        <v>604.20000000000005</v>
      </c>
      <c r="I320" s="9">
        <f>IF(Raw!$G320&gt;$C$8,IF(Raw!$Q320&gt;$C$8,IF(Raw!$N320&gt;$C$9,IF(Raw!$N320&lt;$A$9,IF(Raw!$X320&gt;$C$9,IF(Raw!$X320&lt;$A$9,Raw!M320,-999),-999),-999),-999),-999),-999)</f>
        <v>2.4390000000000002E-3</v>
      </c>
      <c r="J320" s="9">
        <f>IF(Raw!$G320&gt;$C$8,IF(Raw!$Q320&gt;$C$8,IF(Raw!$N320&gt;$C$9,IF(Raw!$N320&lt;$A$9,IF(Raw!$X320&gt;$C$9,IF(Raw!$X320&lt;$A$9,Raw!N320,-999),-999),-999),-999),-999),-999)</f>
        <v>538</v>
      </c>
      <c r="K320" s="9">
        <f>IF(Raw!$G320&gt;$C$8,IF(Raw!$Q320&gt;$C$8,IF(Raw!$N320&gt;$C$9,IF(Raw!$N320&lt;$A$9,IF(Raw!$X320&gt;$C$9,IF(Raw!$X320&lt;$A$9,Raw!R320,-999),-999),-999),-999),-999),-999)</f>
        <v>0.37275599999999998</v>
      </c>
      <c r="L320" s="9">
        <f>IF(Raw!$G320&gt;$C$8,IF(Raw!$Q320&gt;$C$8,IF(Raw!$N320&gt;$C$9,IF(Raw!$N320&lt;$A$9,IF(Raw!$X320&gt;$C$9,IF(Raw!$X320&lt;$A$9,Raw!S320,-999),-999),-999),-999),-999),-999)</f>
        <v>0.66015800000000002</v>
      </c>
      <c r="M320" s="9">
        <f>Raw!Q320</f>
        <v>0.99382700000000002</v>
      </c>
      <c r="N320" s="9">
        <f>IF(Raw!$G320&gt;$C$8,IF(Raw!$Q320&gt;$C$8,IF(Raw!$N320&gt;$C$9,IF(Raw!$N320&lt;$A$9,IF(Raw!$X320&gt;$C$9,IF(Raw!$X320&lt;$A$9,Raw!V320,-999),-999),-999),-999),-999),-999)</f>
        <v>519</v>
      </c>
      <c r="O320" s="9">
        <f>IF(Raw!$G320&gt;$C$8,IF(Raw!$Q320&gt;$C$8,IF(Raw!$N320&gt;$C$9,IF(Raw!$N320&lt;$A$9,IF(Raw!$X320&gt;$C$9,IF(Raw!$X320&lt;$A$9,Raw!W320,-999),-999),-999),-999),-999),-999)</f>
        <v>0.107628</v>
      </c>
      <c r="P320" s="9">
        <f>IF(Raw!$G320&gt;$C$8,IF(Raw!$Q320&gt;$C$8,IF(Raw!$N320&gt;$C$9,IF(Raw!$N320&lt;$A$9,IF(Raw!$X320&gt;$C$9,IF(Raw!$X320&lt;$A$9,Raw!X320,-999),-999),-999),-999),-999),-999)</f>
        <v>665</v>
      </c>
      <c r="R320" s="9">
        <f t="shared" si="79"/>
        <v>0.190161</v>
      </c>
      <c r="S320" s="9">
        <f t="shared" si="80"/>
        <v>0.48057589955874996</v>
      </c>
      <c r="T320" s="9">
        <f t="shared" si="81"/>
        <v>0.28740200000000005</v>
      </c>
      <c r="U320" s="9">
        <f t="shared" si="82"/>
        <v>0.43535335480294118</v>
      </c>
      <c r="V320" s="15">
        <f t="shared" si="83"/>
        <v>0</v>
      </c>
      <c r="X320" s="11">
        <f t="shared" si="84"/>
        <v>0</v>
      </c>
      <c r="Y320" s="11">
        <f t="shared" si="85"/>
        <v>6.0419999999999999E-18</v>
      </c>
      <c r="Z320" s="11">
        <f t="shared" si="86"/>
        <v>5.3799999999999996E-4</v>
      </c>
      <c r="AA320" s="16">
        <f t="shared" si="87"/>
        <v>0</v>
      </c>
      <c r="AB320" s="9">
        <f t="shared" si="88"/>
        <v>0.37275599999999998</v>
      </c>
      <c r="AC320" s="9">
        <f t="shared" si="89"/>
        <v>1</v>
      </c>
      <c r="AD320" s="15">
        <f t="shared" si="90"/>
        <v>0</v>
      </c>
      <c r="AE320" s="3">
        <f t="shared" si="91"/>
        <v>727.45679999999982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0.15505787037037036</v>
      </c>
      <c r="C321" s="15">
        <f>Raw!C321</f>
        <v>40.799999999999997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0.212675</v>
      </c>
      <c r="F321" s="9">
        <f>IF(Raw!$G321&gt;$C$8,IF(Raw!$Q321&gt;$C$8,IF(Raw!$N321&gt;$C$9,IF(Raw!$N321&lt;$A$9,IF(Raw!$X321&gt;$C$9,IF(Raw!$X321&lt;$A$9,Raw!I321,-999),-999),-999),-999),-999),-999)</f>
        <v>0.40197699999999997</v>
      </c>
      <c r="G321" s="9">
        <f>Raw!G321</f>
        <v>0.99148599999999998</v>
      </c>
      <c r="H321" s="9">
        <f>IF(Raw!$G321&gt;$C$8,IF(Raw!$Q321&gt;$C$8,IF(Raw!$N321&gt;$C$9,IF(Raw!$N321&lt;$A$9,IF(Raw!$X321&gt;$C$9,IF(Raw!$X321&lt;$A$9,Raw!L321,-999),-999),-999),-999),-999),-999)</f>
        <v>570.1</v>
      </c>
      <c r="I321" s="9">
        <f>IF(Raw!$G321&gt;$C$8,IF(Raw!$Q321&gt;$C$8,IF(Raw!$N321&gt;$C$9,IF(Raw!$N321&lt;$A$9,IF(Raw!$X321&gt;$C$9,IF(Raw!$X321&lt;$A$9,Raw!M321,-999),-999),-999),-999),-999),-999)</f>
        <v>2.4390000000000002E-3</v>
      </c>
      <c r="J321" s="9">
        <f>IF(Raw!$G321&gt;$C$8,IF(Raw!$Q321&gt;$C$8,IF(Raw!$N321&gt;$C$9,IF(Raw!$N321&lt;$A$9,IF(Raw!$X321&gt;$C$9,IF(Raw!$X321&lt;$A$9,Raw!N321,-999),-999),-999),-999),-999),-999)</f>
        <v>520</v>
      </c>
      <c r="K321" s="9">
        <f>IF(Raw!$G321&gt;$C$8,IF(Raw!$Q321&gt;$C$8,IF(Raw!$N321&gt;$C$9,IF(Raw!$N321&lt;$A$9,IF(Raw!$X321&gt;$C$9,IF(Raw!$X321&lt;$A$9,Raw!R321,-999),-999),-999),-999),-999),-999)</f>
        <v>0.251697</v>
      </c>
      <c r="L321" s="9">
        <f>IF(Raw!$G321&gt;$C$8,IF(Raw!$Q321&gt;$C$8,IF(Raw!$N321&gt;$C$9,IF(Raw!$N321&lt;$A$9,IF(Raw!$X321&gt;$C$9,IF(Raw!$X321&lt;$A$9,Raw!S321,-999),-999),-999),-999),-999),-999)</f>
        <v>0.43537799999999999</v>
      </c>
      <c r="M321" s="9">
        <f>Raw!Q321</f>
        <v>0.98284199999999999</v>
      </c>
      <c r="N321" s="9">
        <f>IF(Raw!$G321&gt;$C$8,IF(Raw!$Q321&gt;$C$8,IF(Raw!$N321&gt;$C$9,IF(Raw!$N321&lt;$A$9,IF(Raw!$X321&gt;$C$9,IF(Raw!$X321&lt;$A$9,Raw!V321,-999),-999),-999),-999),-999),-999)</f>
        <v>759</v>
      </c>
      <c r="O321" s="9">
        <f>IF(Raw!$G321&gt;$C$8,IF(Raw!$Q321&gt;$C$8,IF(Raw!$N321&gt;$C$9,IF(Raw!$N321&lt;$A$9,IF(Raw!$X321&gt;$C$9,IF(Raw!$X321&lt;$A$9,Raw!W321,-999),-999),-999),-999),-999),-999)</f>
        <v>0.10274999999999999</v>
      </c>
      <c r="P321" s="9">
        <f>IF(Raw!$G321&gt;$C$8,IF(Raw!$Q321&gt;$C$8,IF(Raw!$N321&gt;$C$9,IF(Raw!$N321&lt;$A$9,IF(Raw!$X321&gt;$C$9,IF(Raw!$X321&lt;$A$9,Raw!X321,-999),-999),-999),-999),-999),-999)</f>
        <v>951</v>
      </c>
      <c r="R321" s="9">
        <f t="shared" si="79"/>
        <v>0.18930199999999997</v>
      </c>
      <c r="S321" s="9">
        <f t="shared" si="80"/>
        <v>0.47092744112225321</v>
      </c>
      <c r="T321" s="9">
        <f t="shared" si="81"/>
        <v>0.18368099999999998</v>
      </c>
      <c r="U321" s="9">
        <f t="shared" si="82"/>
        <v>0.42188856579799622</v>
      </c>
      <c r="V321" s="15">
        <f t="shared" si="83"/>
        <v>0</v>
      </c>
      <c r="X321" s="11">
        <f t="shared" si="84"/>
        <v>0</v>
      </c>
      <c r="Y321" s="11">
        <f t="shared" si="85"/>
        <v>5.7009999999999999E-18</v>
      </c>
      <c r="Z321" s="11">
        <f t="shared" si="86"/>
        <v>5.1999999999999995E-4</v>
      </c>
      <c r="AA321" s="16">
        <f t="shared" si="87"/>
        <v>0</v>
      </c>
      <c r="AB321" s="9">
        <f t="shared" si="88"/>
        <v>0.251697</v>
      </c>
      <c r="AC321" s="9">
        <f t="shared" si="89"/>
        <v>1</v>
      </c>
      <c r="AD321" s="15">
        <f t="shared" si="90"/>
        <v>0</v>
      </c>
      <c r="AE321" s="3">
        <f t="shared" si="91"/>
        <v>686.40039999999976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0.15512731481481482</v>
      </c>
      <c r="C322" s="15">
        <f>Raw!C322</f>
        <v>39.299999999999997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0.245556</v>
      </c>
      <c r="F322" s="9">
        <f>IF(Raw!$G322&gt;$C$8,IF(Raw!$Q322&gt;$C$8,IF(Raw!$N322&gt;$C$9,IF(Raw!$N322&lt;$A$9,IF(Raw!$X322&gt;$C$9,IF(Raw!$X322&lt;$A$9,Raw!I322,-999),-999),-999),-999),-999),-999)</f>
        <v>0.45090400000000003</v>
      </c>
      <c r="G322" s="9">
        <f>Raw!G322</f>
        <v>0.99017299999999997</v>
      </c>
      <c r="H322" s="9">
        <f>IF(Raw!$G322&gt;$C$8,IF(Raw!$Q322&gt;$C$8,IF(Raw!$N322&gt;$C$9,IF(Raw!$N322&lt;$A$9,IF(Raw!$X322&gt;$C$9,IF(Raw!$X322&lt;$A$9,Raw!L322,-999),-999),-999),-999),-999),-999)</f>
        <v>673.8</v>
      </c>
      <c r="I322" s="9">
        <f>IF(Raw!$G322&gt;$C$8,IF(Raw!$Q322&gt;$C$8,IF(Raw!$N322&gt;$C$9,IF(Raw!$N322&lt;$A$9,IF(Raw!$X322&gt;$C$9,IF(Raw!$X322&lt;$A$9,Raw!M322,-999),-999),-999),-999),-999),-999)</f>
        <v>0.17263800000000001</v>
      </c>
      <c r="J322" s="9">
        <f>IF(Raw!$G322&gt;$C$8,IF(Raw!$Q322&gt;$C$8,IF(Raw!$N322&gt;$C$9,IF(Raw!$N322&lt;$A$9,IF(Raw!$X322&gt;$C$9,IF(Raw!$X322&lt;$A$9,Raw!N322,-999),-999),-999),-999),-999),-999)</f>
        <v>532</v>
      </c>
      <c r="K322" s="9">
        <f>IF(Raw!$G322&gt;$C$8,IF(Raw!$Q322&gt;$C$8,IF(Raw!$N322&gt;$C$9,IF(Raw!$N322&lt;$A$9,IF(Raw!$X322&gt;$C$9,IF(Raw!$X322&lt;$A$9,Raw!R322,-999),-999),-999),-999),-999),-999)</f>
        <v>0.25150299999999998</v>
      </c>
      <c r="L322" s="9">
        <f>IF(Raw!$G322&gt;$C$8,IF(Raw!$Q322&gt;$C$8,IF(Raw!$N322&gt;$C$9,IF(Raw!$N322&lt;$A$9,IF(Raw!$X322&gt;$C$9,IF(Raw!$X322&lt;$A$9,Raw!S322,-999),-999),-999),-999),-999),-999)</f>
        <v>0.44703399999999999</v>
      </c>
      <c r="M322" s="9">
        <f>Raw!Q322</f>
        <v>0.98719900000000005</v>
      </c>
      <c r="N322" s="9">
        <f>IF(Raw!$G322&gt;$C$8,IF(Raw!$Q322&gt;$C$8,IF(Raw!$N322&gt;$C$9,IF(Raw!$N322&lt;$A$9,IF(Raw!$X322&gt;$C$9,IF(Raw!$X322&lt;$A$9,Raw!V322,-999),-999),-999),-999),-999),-999)</f>
        <v>780</v>
      </c>
      <c r="O322" s="9">
        <f>IF(Raw!$G322&gt;$C$8,IF(Raw!$Q322&gt;$C$8,IF(Raw!$N322&gt;$C$9,IF(Raw!$N322&lt;$A$9,IF(Raw!$X322&gt;$C$9,IF(Raw!$X322&lt;$A$9,Raw!W322,-999),-999),-999),-999),-999),-999)</f>
        <v>3.0998000000000001E-2</v>
      </c>
      <c r="P322" s="9">
        <f>IF(Raw!$G322&gt;$C$8,IF(Raw!$Q322&gt;$C$8,IF(Raw!$N322&gt;$C$9,IF(Raw!$N322&lt;$A$9,IF(Raw!$X322&gt;$C$9,IF(Raw!$X322&lt;$A$9,Raw!X322,-999),-999),-999),-999),-999),-999)</f>
        <v>993</v>
      </c>
      <c r="R322" s="9">
        <f t="shared" si="79"/>
        <v>0.20534800000000003</v>
      </c>
      <c r="S322" s="9">
        <f t="shared" si="80"/>
        <v>0.45541401273885357</v>
      </c>
      <c r="T322" s="9">
        <f t="shared" si="81"/>
        <v>0.19553100000000001</v>
      </c>
      <c r="U322" s="9">
        <f t="shared" si="82"/>
        <v>0.43739626068710663</v>
      </c>
      <c r="V322" s="15">
        <f t="shared" si="83"/>
        <v>0</v>
      </c>
      <c r="X322" s="11">
        <f t="shared" si="84"/>
        <v>0</v>
      </c>
      <c r="Y322" s="11">
        <f t="shared" si="85"/>
        <v>6.7379999999999991E-18</v>
      </c>
      <c r="Z322" s="11">
        <f t="shared" si="86"/>
        <v>5.3200000000000003E-4</v>
      </c>
      <c r="AA322" s="16">
        <f t="shared" si="87"/>
        <v>0</v>
      </c>
      <c r="AB322" s="9">
        <f t="shared" si="88"/>
        <v>0.25150299999999998</v>
      </c>
      <c r="AC322" s="9">
        <f t="shared" si="89"/>
        <v>1</v>
      </c>
      <c r="AD322" s="15">
        <f t="shared" si="90"/>
        <v>0</v>
      </c>
      <c r="AE322" s="3">
        <f t="shared" si="91"/>
        <v>811.25519999999972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0.15518518518518518</v>
      </c>
      <c r="C323" s="15">
        <f>Raw!C323</f>
        <v>37.9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0.241676</v>
      </c>
      <c r="F323" s="9">
        <f>IF(Raw!$G323&gt;$C$8,IF(Raw!$Q323&gt;$C$8,IF(Raw!$N323&gt;$C$9,IF(Raw!$N323&lt;$A$9,IF(Raw!$X323&gt;$C$9,IF(Raw!$X323&lt;$A$9,Raw!I323,-999),-999),-999),-999),-999),-999)</f>
        <v>0.44954699999999997</v>
      </c>
      <c r="G323" s="9">
        <f>Raw!G323</f>
        <v>0.98904199999999998</v>
      </c>
      <c r="H323" s="9">
        <f>IF(Raw!$G323&gt;$C$8,IF(Raw!$Q323&gt;$C$8,IF(Raw!$N323&gt;$C$9,IF(Raw!$N323&lt;$A$9,IF(Raw!$X323&gt;$C$9,IF(Raw!$X323&lt;$A$9,Raw!L323,-999),-999),-999),-999),-999),-999)</f>
        <v>676.3</v>
      </c>
      <c r="I323" s="9">
        <f>IF(Raw!$G323&gt;$C$8,IF(Raw!$Q323&gt;$C$8,IF(Raw!$N323&gt;$C$9,IF(Raw!$N323&lt;$A$9,IF(Raw!$X323&gt;$C$9,IF(Raw!$X323&lt;$A$9,Raw!M323,-999),-999),-999),-999),-999),-999)</f>
        <v>0.13130800000000001</v>
      </c>
      <c r="J323" s="9">
        <f>IF(Raw!$G323&gt;$C$8,IF(Raw!$Q323&gt;$C$8,IF(Raw!$N323&gt;$C$9,IF(Raw!$N323&lt;$A$9,IF(Raw!$X323&gt;$C$9,IF(Raw!$X323&lt;$A$9,Raw!N323,-999),-999),-999),-999),-999),-999)</f>
        <v>462</v>
      </c>
      <c r="K323" s="9">
        <f>IF(Raw!$G323&gt;$C$8,IF(Raw!$Q323&gt;$C$8,IF(Raw!$N323&gt;$C$9,IF(Raw!$N323&lt;$A$9,IF(Raw!$X323&gt;$C$9,IF(Raw!$X323&lt;$A$9,Raw!R323,-999),-999),-999),-999),-999),-999)</f>
        <v>0.25488499999999997</v>
      </c>
      <c r="L323" s="9">
        <f>IF(Raw!$G323&gt;$C$8,IF(Raw!$Q323&gt;$C$8,IF(Raw!$N323&gt;$C$9,IF(Raw!$N323&lt;$A$9,IF(Raw!$X323&gt;$C$9,IF(Raw!$X323&lt;$A$9,Raw!S323,-999),-999),-999),-999),-999),-999)</f>
        <v>0.44062400000000002</v>
      </c>
      <c r="M323" s="9">
        <f>Raw!Q323</f>
        <v>0.97916400000000003</v>
      </c>
      <c r="N323" s="9">
        <f>IF(Raw!$G323&gt;$C$8,IF(Raw!$Q323&gt;$C$8,IF(Raw!$N323&gt;$C$9,IF(Raw!$N323&lt;$A$9,IF(Raw!$X323&gt;$C$9,IF(Raw!$X323&lt;$A$9,Raw!V323,-999),-999),-999),-999),-999),-999)</f>
        <v>818.1</v>
      </c>
      <c r="O323" s="9">
        <f>IF(Raw!$G323&gt;$C$8,IF(Raw!$Q323&gt;$C$8,IF(Raw!$N323&gt;$C$9,IF(Raw!$N323&lt;$A$9,IF(Raw!$X323&gt;$C$9,IF(Raw!$X323&lt;$A$9,Raw!W323,-999),-999),-999),-999),-999),-999)</f>
        <v>9.4855999999999996E-2</v>
      </c>
      <c r="P323" s="9">
        <f>IF(Raw!$G323&gt;$C$8,IF(Raw!$Q323&gt;$C$8,IF(Raw!$N323&gt;$C$9,IF(Raw!$N323&lt;$A$9,IF(Raw!$X323&gt;$C$9,IF(Raw!$X323&lt;$A$9,Raw!X323,-999),-999),-999),-999),-999),-999)</f>
        <v>733</v>
      </c>
      <c r="R323" s="9">
        <f t="shared" si="79"/>
        <v>0.20787099999999997</v>
      </c>
      <c r="S323" s="9">
        <f t="shared" si="80"/>
        <v>0.46240103926841908</v>
      </c>
      <c r="T323" s="9">
        <f t="shared" si="81"/>
        <v>0.18573900000000004</v>
      </c>
      <c r="U323" s="9">
        <f t="shared" si="82"/>
        <v>0.42153627582700903</v>
      </c>
      <c r="V323" s="15">
        <f t="shared" si="83"/>
        <v>0</v>
      </c>
      <c r="X323" s="11">
        <f t="shared" si="84"/>
        <v>0</v>
      </c>
      <c r="Y323" s="11">
        <f t="shared" si="85"/>
        <v>6.7629999999999994E-18</v>
      </c>
      <c r="Z323" s="11">
        <f t="shared" si="86"/>
        <v>4.6199999999999995E-4</v>
      </c>
      <c r="AA323" s="16">
        <f t="shared" si="87"/>
        <v>0</v>
      </c>
      <c r="AB323" s="9">
        <f t="shared" si="88"/>
        <v>0.25488499999999997</v>
      </c>
      <c r="AC323" s="9">
        <f t="shared" si="89"/>
        <v>1</v>
      </c>
      <c r="AD323" s="15">
        <f t="shared" si="90"/>
        <v>0</v>
      </c>
      <c r="AE323" s="3">
        <f t="shared" si="91"/>
        <v>814.26519999999971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0.15525462962962963</v>
      </c>
      <c r="C324" s="15">
        <f>Raw!C324</f>
        <v>36.6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0.211422</v>
      </c>
      <c r="F324" s="9">
        <f>IF(Raw!$G324&gt;$C$8,IF(Raw!$Q324&gt;$C$8,IF(Raw!$N324&gt;$C$9,IF(Raw!$N324&lt;$A$9,IF(Raw!$X324&gt;$C$9,IF(Raw!$X324&lt;$A$9,Raw!I324,-999),-999),-999),-999),-999),-999)</f>
        <v>0.40166499999999999</v>
      </c>
      <c r="G324" s="9">
        <f>Raw!G324</f>
        <v>0.98449200000000003</v>
      </c>
      <c r="H324" s="9">
        <f>IF(Raw!$G324&gt;$C$8,IF(Raw!$Q324&gt;$C$8,IF(Raw!$N324&gt;$C$9,IF(Raw!$N324&lt;$A$9,IF(Raw!$X324&gt;$C$9,IF(Raw!$X324&lt;$A$9,Raw!L324,-999),-999),-999),-999),-999),-999)</f>
        <v>676.3</v>
      </c>
      <c r="I324" s="9">
        <f>IF(Raw!$G324&gt;$C$8,IF(Raw!$Q324&gt;$C$8,IF(Raw!$N324&gt;$C$9,IF(Raw!$N324&lt;$A$9,IF(Raw!$X324&gt;$C$9,IF(Raw!$X324&lt;$A$9,Raw!M324,-999),-999),-999),-999),-999),-999)</f>
        <v>5.4539999999999996E-3</v>
      </c>
      <c r="J324" s="9">
        <f>IF(Raw!$G324&gt;$C$8,IF(Raw!$Q324&gt;$C$8,IF(Raw!$N324&gt;$C$9,IF(Raw!$N324&lt;$A$9,IF(Raw!$X324&gt;$C$9,IF(Raw!$X324&lt;$A$9,Raw!N324,-999),-999),-999),-999),-999),-999)</f>
        <v>388</v>
      </c>
      <c r="K324" s="9">
        <f>IF(Raw!$G324&gt;$C$8,IF(Raw!$Q324&gt;$C$8,IF(Raw!$N324&gt;$C$9,IF(Raw!$N324&lt;$A$9,IF(Raw!$X324&gt;$C$9,IF(Raw!$X324&lt;$A$9,Raw!R324,-999),-999),-999),-999),-999),-999)</f>
        <v>0.25559599999999999</v>
      </c>
      <c r="L324" s="9">
        <f>IF(Raw!$G324&gt;$C$8,IF(Raw!$Q324&gt;$C$8,IF(Raw!$N324&gt;$C$9,IF(Raw!$N324&lt;$A$9,IF(Raw!$X324&gt;$C$9,IF(Raw!$X324&lt;$A$9,Raw!S324,-999),-999),-999),-999),-999),-999)</f>
        <v>0.45336100000000001</v>
      </c>
      <c r="M324" s="9">
        <f>Raw!Q324</f>
        <v>0.99090800000000001</v>
      </c>
      <c r="N324" s="9">
        <f>IF(Raw!$G324&gt;$C$8,IF(Raw!$Q324&gt;$C$8,IF(Raw!$N324&gt;$C$9,IF(Raw!$N324&lt;$A$9,IF(Raw!$X324&gt;$C$9,IF(Raw!$X324&lt;$A$9,Raw!V324,-999),-999),-999),-999),-999),-999)</f>
        <v>714.4</v>
      </c>
      <c r="O324" s="9">
        <f>IF(Raw!$G324&gt;$C$8,IF(Raw!$Q324&gt;$C$8,IF(Raw!$N324&gt;$C$9,IF(Raw!$N324&lt;$A$9,IF(Raw!$X324&gt;$C$9,IF(Raw!$X324&lt;$A$9,Raw!W324,-999),-999),-999),-999),-999),-999)</f>
        <v>1.0333E-2</v>
      </c>
      <c r="P324" s="9">
        <f>IF(Raw!$G324&gt;$C$8,IF(Raw!$Q324&gt;$C$8,IF(Raw!$N324&gt;$C$9,IF(Raw!$N324&lt;$A$9,IF(Raw!$X324&gt;$C$9,IF(Raw!$X324&lt;$A$9,Raw!X324,-999),-999),-999),-999),-999),-999)</f>
        <v>702</v>
      </c>
      <c r="R324" s="9">
        <f t="shared" si="79"/>
        <v>0.190243</v>
      </c>
      <c r="S324" s="9">
        <f t="shared" si="80"/>
        <v>0.47363599019083064</v>
      </c>
      <c r="T324" s="9">
        <f t="shared" si="81"/>
        <v>0.19776500000000002</v>
      </c>
      <c r="U324" s="9">
        <f t="shared" si="82"/>
        <v>0.43621970129764143</v>
      </c>
      <c r="V324" s="15">
        <f t="shared" si="83"/>
        <v>0</v>
      </c>
      <c r="X324" s="11">
        <f t="shared" si="84"/>
        <v>0</v>
      </c>
      <c r="Y324" s="11">
        <f t="shared" si="85"/>
        <v>6.7629999999999994E-18</v>
      </c>
      <c r="Z324" s="11">
        <f t="shared" si="86"/>
        <v>3.88E-4</v>
      </c>
      <c r="AA324" s="16">
        <f t="shared" si="87"/>
        <v>0</v>
      </c>
      <c r="AB324" s="9">
        <f t="shared" si="88"/>
        <v>0.25559599999999999</v>
      </c>
      <c r="AC324" s="9">
        <f t="shared" si="89"/>
        <v>1</v>
      </c>
      <c r="AD324" s="15">
        <f t="shared" si="90"/>
        <v>0</v>
      </c>
      <c r="AE324" s="3">
        <f t="shared" si="91"/>
        <v>814.26519999999971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0.15531249999999999</v>
      </c>
      <c r="C325" s="15">
        <f>Raw!C325</f>
        <v>35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0.19098100000000001</v>
      </c>
      <c r="F325" s="9">
        <f>IF(Raw!$G325&gt;$C$8,IF(Raw!$Q325&gt;$C$8,IF(Raw!$N325&gt;$C$9,IF(Raw!$N325&lt;$A$9,IF(Raw!$X325&gt;$C$9,IF(Raw!$X325&lt;$A$9,Raw!I325,-999),-999),-999),-999),-999),-999)</f>
        <v>0.35312399999999999</v>
      </c>
      <c r="G325" s="9">
        <f>Raw!G325</f>
        <v>0.98495900000000003</v>
      </c>
      <c r="H325" s="9">
        <f>IF(Raw!$G325&gt;$C$8,IF(Raw!$Q325&gt;$C$8,IF(Raw!$N325&gt;$C$9,IF(Raw!$N325&lt;$A$9,IF(Raw!$X325&gt;$C$9,IF(Raw!$X325&lt;$A$9,Raw!L325,-999),-999),-999),-999),-999),-999)</f>
        <v>697.4</v>
      </c>
      <c r="I325" s="9">
        <f>IF(Raw!$G325&gt;$C$8,IF(Raw!$Q325&gt;$C$8,IF(Raw!$N325&gt;$C$9,IF(Raw!$N325&lt;$A$9,IF(Raw!$X325&gt;$C$9,IF(Raw!$X325&lt;$A$9,Raw!M325,-999),-999),-999),-999),-999),-999)</f>
        <v>9.7871E-2</v>
      </c>
      <c r="J325" s="9">
        <f>IF(Raw!$G325&gt;$C$8,IF(Raw!$Q325&gt;$C$8,IF(Raw!$N325&gt;$C$9,IF(Raw!$N325&lt;$A$9,IF(Raw!$X325&gt;$C$9,IF(Raw!$X325&lt;$A$9,Raw!N325,-999),-999),-999),-999),-999),-999)</f>
        <v>676</v>
      </c>
      <c r="K325" s="9">
        <f>IF(Raw!$G325&gt;$C$8,IF(Raw!$Q325&gt;$C$8,IF(Raw!$N325&gt;$C$9,IF(Raw!$N325&lt;$A$9,IF(Raw!$X325&gt;$C$9,IF(Raw!$X325&lt;$A$9,Raw!R325,-999),-999),-999),-999),-999),-999)</f>
        <v>0.213839</v>
      </c>
      <c r="L325" s="9">
        <f>IF(Raw!$G325&gt;$C$8,IF(Raw!$Q325&gt;$C$8,IF(Raw!$N325&gt;$C$9,IF(Raw!$N325&lt;$A$9,IF(Raw!$X325&gt;$C$9,IF(Raw!$X325&lt;$A$9,Raw!S325,-999),-999),-999),-999),-999),-999)</f>
        <v>0.38916000000000001</v>
      </c>
      <c r="M325" s="9">
        <f>Raw!Q325</f>
        <v>0.99095299999999997</v>
      </c>
      <c r="N325" s="9">
        <f>IF(Raw!$G325&gt;$C$8,IF(Raw!$Q325&gt;$C$8,IF(Raw!$N325&gt;$C$9,IF(Raw!$N325&lt;$A$9,IF(Raw!$X325&gt;$C$9,IF(Raw!$X325&lt;$A$9,Raw!V325,-999),-999),-999),-999),-999),-999)</f>
        <v>765.5</v>
      </c>
      <c r="O325" s="9">
        <f>IF(Raw!$G325&gt;$C$8,IF(Raw!$Q325&gt;$C$8,IF(Raw!$N325&gt;$C$9,IF(Raw!$N325&lt;$A$9,IF(Raw!$X325&gt;$C$9,IF(Raw!$X325&lt;$A$9,Raw!W325,-999),-999),-999),-999),-999),-999)</f>
        <v>9.2993000000000006E-2</v>
      </c>
      <c r="P325" s="9">
        <f>IF(Raw!$G325&gt;$C$8,IF(Raw!$Q325&gt;$C$8,IF(Raw!$N325&gt;$C$9,IF(Raw!$N325&lt;$A$9,IF(Raw!$X325&gt;$C$9,IF(Raw!$X325&lt;$A$9,Raw!X325,-999),-999),-999),-999),-999),-999)</f>
        <v>589</v>
      </c>
      <c r="R325" s="9">
        <f t="shared" si="79"/>
        <v>0.16214299999999998</v>
      </c>
      <c r="S325" s="9">
        <f t="shared" si="80"/>
        <v>0.45916731799594473</v>
      </c>
      <c r="T325" s="9">
        <f t="shared" si="81"/>
        <v>0.175321</v>
      </c>
      <c r="U325" s="9">
        <f t="shared" si="82"/>
        <v>0.45051135779627915</v>
      </c>
      <c r="V325" s="15">
        <f t="shared" si="83"/>
        <v>0</v>
      </c>
      <c r="X325" s="11">
        <f t="shared" si="84"/>
        <v>0</v>
      </c>
      <c r="Y325" s="11">
        <f t="shared" si="85"/>
        <v>6.974E-18</v>
      </c>
      <c r="Z325" s="11">
        <f t="shared" si="86"/>
        <v>6.7599999999999995E-4</v>
      </c>
      <c r="AA325" s="16">
        <f t="shared" si="87"/>
        <v>0</v>
      </c>
      <c r="AB325" s="9">
        <f t="shared" si="88"/>
        <v>0.213839</v>
      </c>
      <c r="AC325" s="9">
        <f t="shared" si="89"/>
        <v>1</v>
      </c>
      <c r="AD325" s="15">
        <f t="shared" si="90"/>
        <v>0</v>
      </c>
      <c r="AE325" s="3">
        <f t="shared" si="91"/>
        <v>839.66959999999972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0.15537037037037038</v>
      </c>
      <c r="C326" s="15">
        <f>Raw!C326</f>
        <v>33.5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0.14711199999999999</v>
      </c>
      <c r="F326" s="9">
        <f>IF(Raw!$G326&gt;$C$8,IF(Raw!$Q326&gt;$C$8,IF(Raw!$N326&gt;$C$9,IF(Raw!$N326&lt;$A$9,IF(Raw!$X326&gt;$C$9,IF(Raw!$X326&lt;$A$9,Raw!I326,-999),-999),-999),-999),-999),-999)</f>
        <v>0.265125</v>
      </c>
      <c r="G326" s="9">
        <f>Raw!G326</f>
        <v>0.97923300000000002</v>
      </c>
      <c r="H326" s="9">
        <f>IF(Raw!$G326&gt;$C$8,IF(Raw!$Q326&gt;$C$8,IF(Raw!$N326&gt;$C$9,IF(Raw!$N326&lt;$A$9,IF(Raw!$X326&gt;$C$9,IF(Raw!$X326&lt;$A$9,Raw!L326,-999),-999),-999),-999),-999),-999)</f>
        <v>656.8</v>
      </c>
      <c r="I326" s="9">
        <f>IF(Raw!$G326&gt;$C$8,IF(Raw!$Q326&gt;$C$8,IF(Raw!$N326&gt;$C$9,IF(Raw!$N326&lt;$A$9,IF(Raw!$X326&gt;$C$9,IF(Raw!$X326&lt;$A$9,Raw!M326,-999),-999),-999),-999),-999),-999)</f>
        <v>0.20607500000000001</v>
      </c>
      <c r="J326" s="9">
        <f>IF(Raw!$G326&gt;$C$8,IF(Raw!$Q326&gt;$C$8,IF(Raw!$N326&gt;$C$9,IF(Raw!$N326&lt;$A$9,IF(Raw!$X326&gt;$C$9,IF(Raw!$X326&lt;$A$9,Raw!N326,-999),-999),-999),-999),-999),-999)</f>
        <v>783</v>
      </c>
      <c r="K326" s="9">
        <f>IF(Raw!$G326&gt;$C$8,IF(Raw!$Q326&gt;$C$8,IF(Raw!$N326&gt;$C$9,IF(Raw!$N326&lt;$A$9,IF(Raw!$X326&gt;$C$9,IF(Raw!$X326&lt;$A$9,Raw!R326,-999),-999),-999),-999),-999),-999)</f>
        <v>0.17120299999999999</v>
      </c>
      <c r="L326" s="9">
        <f>IF(Raw!$G326&gt;$C$8,IF(Raw!$Q326&gt;$C$8,IF(Raw!$N326&gt;$C$9,IF(Raw!$N326&lt;$A$9,IF(Raw!$X326&gt;$C$9,IF(Raw!$X326&lt;$A$9,Raw!S326,-999),-999),-999),-999),-999),-999)</f>
        <v>0.29632999999999998</v>
      </c>
      <c r="M326" s="9">
        <f>Raw!Q326</f>
        <v>0.98667099999999996</v>
      </c>
      <c r="N326" s="9">
        <f>IF(Raw!$G326&gt;$C$8,IF(Raw!$Q326&gt;$C$8,IF(Raw!$N326&gt;$C$9,IF(Raw!$N326&lt;$A$9,IF(Raw!$X326&gt;$C$9,IF(Raw!$X326&lt;$A$9,Raw!V326,-999),-999),-999),-999),-999),-999)</f>
        <v>790.6</v>
      </c>
      <c r="O326" s="9">
        <f>IF(Raw!$G326&gt;$C$8,IF(Raw!$Q326&gt;$C$8,IF(Raw!$N326&gt;$C$9,IF(Raw!$N326&lt;$A$9,IF(Raw!$X326&gt;$C$9,IF(Raw!$X326&lt;$A$9,Raw!W326,-999),-999),-999),-999),-999),-999)</f>
        <v>0.100886</v>
      </c>
      <c r="P326" s="9">
        <f>IF(Raw!$G326&gt;$C$8,IF(Raw!$Q326&gt;$C$8,IF(Raw!$N326&gt;$C$9,IF(Raw!$N326&lt;$A$9,IF(Raw!$X326&gt;$C$9,IF(Raw!$X326&lt;$A$9,Raw!X326,-999),-999),-999),-999),-999),-999)</f>
        <v>2861</v>
      </c>
      <c r="R326" s="9">
        <f t="shared" si="79"/>
        <v>0.11801300000000001</v>
      </c>
      <c r="S326" s="9">
        <f t="shared" si="80"/>
        <v>0.44512211221122117</v>
      </c>
      <c r="T326" s="9">
        <f t="shared" si="81"/>
        <v>0.12512699999999999</v>
      </c>
      <c r="U326" s="9">
        <f t="shared" si="82"/>
        <v>0.42225559342624774</v>
      </c>
      <c r="V326" s="15">
        <f t="shared" si="83"/>
        <v>0</v>
      </c>
      <c r="X326" s="11">
        <f t="shared" si="84"/>
        <v>0</v>
      </c>
      <c r="Y326" s="11">
        <f t="shared" si="85"/>
        <v>6.5679999999999993E-18</v>
      </c>
      <c r="Z326" s="11">
        <f t="shared" si="86"/>
        <v>7.8299999999999995E-4</v>
      </c>
      <c r="AA326" s="16">
        <f t="shared" si="87"/>
        <v>0</v>
      </c>
      <c r="AB326" s="9">
        <f t="shared" si="88"/>
        <v>0.17120299999999999</v>
      </c>
      <c r="AC326" s="9">
        <f t="shared" si="89"/>
        <v>1</v>
      </c>
      <c r="AD326" s="15">
        <f t="shared" si="90"/>
        <v>0</v>
      </c>
      <c r="AE326" s="3">
        <f t="shared" si="91"/>
        <v>790.78719999999964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0.15543981481481481</v>
      </c>
      <c r="C327" s="15">
        <f>Raw!C327</f>
        <v>32.6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0.159799</v>
      </c>
      <c r="F327" s="9">
        <f>IF(Raw!$G327&gt;$C$8,IF(Raw!$Q327&gt;$C$8,IF(Raw!$N327&gt;$C$9,IF(Raw!$N327&lt;$A$9,IF(Raw!$X327&gt;$C$9,IF(Raw!$X327&lt;$A$9,Raw!I327,-999),-999),-999),-999),-999),-999)</f>
        <v>0.29328100000000001</v>
      </c>
      <c r="G327" s="9">
        <f>Raw!G327</f>
        <v>0.98040400000000005</v>
      </c>
      <c r="H327" s="9">
        <f>IF(Raw!$G327&gt;$C$8,IF(Raw!$Q327&gt;$C$8,IF(Raw!$N327&gt;$C$9,IF(Raw!$N327&lt;$A$9,IF(Raw!$X327&gt;$C$9,IF(Raw!$X327&lt;$A$9,Raw!L327,-999),-999),-999),-999),-999),-999)</f>
        <v>629.29999999999995</v>
      </c>
      <c r="I327" s="9">
        <f>IF(Raw!$G327&gt;$C$8,IF(Raw!$Q327&gt;$C$8,IF(Raw!$N327&gt;$C$9,IF(Raw!$N327&lt;$A$9,IF(Raw!$X327&gt;$C$9,IF(Raw!$X327&lt;$A$9,Raw!M327,-999),-999),-999),-999),-999),-999)</f>
        <v>8.2085000000000005E-2</v>
      </c>
      <c r="J327" s="9">
        <f>IF(Raw!$G327&gt;$C$8,IF(Raw!$Q327&gt;$C$8,IF(Raw!$N327&gt;$C$9,IF(Raw!$N327&lt;$A$9,IF(Raw!$X327&gt;$C$9,IF(Raw!$X327&lt;$A$9,Raw!N327,-999),-999),-999),-999),-999),-999)</f>
        <v>872</v>
      </c>
      <c r="K327" s="9">
        <f>IF(Raw!$G327&gt;$C$8,IF(Raw!$Q327&gt;$C$8,IF(Raw!$N327&gt;$C$9,IF(Raw!$N327&lt;$A$9,IF(Raw!$X327&gt;$C$9,IF(Raw!$X327&lt;$A$9,Raw!R327,-999),-999),-999),-999),-999),-999)</f>
        <v>0.17227600000000001</v>
      </c>
      <c r="L327" s="9">
        <f>IF(Raw!$G327&gt;$C$8,IF(Raw!$Q327&gt;$C$8,IF(Raw!$N327&gt;$C$9,IF(Raw!$N327&lt;$A$9,IF(Raw!$X327&gt;$C$9,IF(Raw!$X327&lt;$A$9,Raw!S327,-999),-999),-999),-999),-999),-999)</f>
        <v>0.30057200000000001</v>
      </c>
      <c r="M327" s="9">
        <f>Raw!Q327</f>
        <v>0.98074799999999995</v>
      </c>
      <c r="N327" s="9">
        <f>IF(Raw!$G327&gt;$C$8,IF(Raw!$Q327&gt;$C$8,IF(Raw!$N327&gt;$C$9,IF(Raw!$N327&lt;$A$9,IF(Raw!$X327&gt;$C$9,IF(Raw!$X327&lt;$A$9,Raw!V327,-999),-999),-999),-999),-999),-999)</f>
        <v>797.1</v>
      </c>
      <c r="O327" s="9">
        <f>IF(Raw!$G327&gt;$C$8,IF(Raw!$Q327&gt;$C$8,IF(Raw!$N327&gt;$C$9,IF(Raw!$N327&lt;$A$9,IF(Raw!$X327&gt;$C$9,IF(Raw!$X327&lt;$A$9,Raw!W327,-999),-999),-999),-999),-999),-999)</f>
        <v>6.4434000000000005E-2</v>
      </c>
      <c r="P327" s="9">
        <f>IF(Raw!$G327&gt;$C$8,IF(Raw!$Q327&gt;$C$8,IF(Raw!$N327&gt;$C$9,IF(Raw!$N327&lt;$A$9,IF(Raw!$X327&gt;$C$9,IF(Raw!$X327&lt;$A$9,Raw!X327,-999),-999),-999),-999),-999),-999)</f>
        <v>726</v>
      </c>
      <c r="R327" s="9">
        <f t="shared" si="79"/>
        <v>0.13348200000000002</v>
      </c>
      <c r="S327" s="9">
        <f t="shared" si="80"/>
        <v>0.45513347267637527</v>
      </c>
      <c r="T327" s="9">
        <f t="shared" si="81"/>
        <v>0.12829599999999999</v>
      </c>
      <c r="U327" s="9">
        <f t="shared" si="82"/>
        <v>0.42683949270058419</v>
      </c>
      <c r="V327" s="15">
        <f t="shared" si="83"/>
        <v>0</v>
      </c>
      <c r="X327" s="11">
        <f t="shared" si="84"/>
        <v>0</v>
      </c>
      <c r="Y327" s="11">
        <f t="shared" si="85"/>
        <v>6.2929999999999996E-18</v>
      </c>
      <c r="Z327" s="11">
        <f t="shared" si="86"/>
        <v>8.7199999999999995E-4</v>
      </c>
      <c r="AA327" s="16">
        <f t="shared" si="87"/>
        <v>0</v>
      </c>
      <c r="AB327" s="9">
        <f t="shared" si="88"/>
        <v>0.17227600000000001</v>
      </c>
      <c r="AC327" s="9">
        <f t="shared" si="89"/>
        <v>1</v>
      </c>
      <c r="AD327" s="15">
        <f t="shared" si="90"/>
        <v>0</v>
      </c>
      <c r="AE327" s="3">
        <f t="shared" si="91"/>
        <v>757.67719999999974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0.15549768518518517</v>
      </c>
      <c r="C328" s="15">
        <f>Raw!C328</f>
        <v>30.8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0.12542900000000001</v>
      </c>
      <c r="F328" s="9">
        <f>IF(Raw!$G328&gt;$C$8,IF(Raw!$Q328&gt;$C$8,IF(Raw!$N328&gt;$C$9,IF(Raw!$N328&lt;$A$9,IF(Raw!$X328&gt;$C$9,IF(Raw!$X328&lt;$A$9,Raw!I328,-999),-999),-999),-999),-999),-999)</f>
        <v>0.218499</v>
      </c>
      <c r="G328" s="9">
        <f>Raw!G328</f>
        <v>0.97567499999999996</v>
      </c>
      <c r="H328" s="9">
        <f>IF(Raw!$G328&gt;$C$8,IF(Raw!$Q328&gt;$C$8,IF(Raw!$N328&gt;$C$9,IF(Raw!$N328&lt;$A$9,IF(Raw!$X328&gt;$C$9,IF(Raw!$X328&lt;$A$9,Raw!L328,-999),-999),-999),-999),-999),-999)</f>
        <v>648.79999999999995</v>
      </c>
      <c r="I328" s="9">
        <f>IF(Raw!$G328&gt;$C$8,IF(Raw!$Q328&gt;$C$8,IF(Raw!$N328&gt;$C$9,IF(Raw!$N328&lt;$A$9,IF(Raw!$X328&gt;$C$9,IF(Raw!$X328&lt;$A$9,Raw!M328,-999),-999),-999),-999),-999),-999)</f>
        <v>0.257162</v>
      </c>
      <c r="J328" s="9">
        <f>IF(Raw!$G328&gt;$C$8,IF(Raw!$Q328&gt;$C$8,IF(Raw!$N328&gt;$C$9,IF(Raw!$N328&lt;$A$9,IF(Raw!$X328&gt;$C$9,IF(Raw!$X328&lt;$A$9,Raw!N328,-999),-999),-999),-999),-999),-999)</f>
        <v>640</v>
      </c>
      <c r="K328" s="9">
        <f>IF(Raw!$G328&gt;$C$8,IF(Raw!$Q328&gt;$C$8,IF(Raw!$N328&gt;$C$9,IF(Raw!$N328&lt;$A$9,IF(Raw!$X328&gt;$C$9,IF(Raw!$X328&lt;$A$9,Raw!R328,-999),-999),-999),-999),-999),-999)</f>
        <v>0.14349000000000001</v>
      </c>
      <c r="L328" s="9">
        <f>IF(Raw!$G328&gt;$C$8,IF(Raw!$Q328&gt;$C$8,IF(Raw!$N328&gt;$C$9,IF(Raw!$N328&lt;$A$9,IF(Raw!$X328&gt;$C$9,IF(Raw!$X328&lt;$A$9,Raw!S328,-999),-999),-999),-999),-999),-999)</f>
        <v>0.237509</v>
      </c>
      <c r="M328" s="9">
        <f>Raw!Q328</f>
        <v>0.98004800000000003</v>
      </c>
      <c r="N328" s="9">
        <f>IF(Raw!$G328&gt;$C$8,IF(Raw!$Q328&gt;$C$8,IF(Raw!$N328&gt;$C$9,IF(Raw!$N328&lt;$A$9,IF(Raw!$X328&gt;$C$9,IF(Raw!$X328&lt;$A$9,Raw!V328,-999),-999),-999),-999),-999),-999)</f>
        <v>756.5</v>
      </c>
      <c r="O328" s="9">
        <f>IF(Raw!$G328&gt;$C$8,IF(Raw!$Q328&gt;$C$8,IF(Raw!$N328&gt;$C$9,IF(Raw!$N328&lt;$A$9,IF(Raw!$X328&gt;$C$9,IF(Raw!$X328&lt;$A$9,Raw!W328,-999),-999),-999),-999),-999),-999)</f>
        <v>0.19028900000000001</v>
      </c>
      <c r="P328" s="9">
        <f>IF(Raw!$G328&gt;$C$8,IF(Raw!$Q328&gt;$C$8,IF(Raw!$N328&gt;$C$9,IF(Raw!$N328&lt;$A$9,IF(Raw!$X328&gt;$C$9,IF(Raw!$X328&lt;$A$9,Raw!X328,-999),-999),-999),-999),-999),-999)</f>
        <v>980</v>
      </c>
      <c r="R328" s="9">
        <f t="shared" si="79"/>
        <v>9.3069999999999986E-2</v>
      </c>
      <c r="S328" s="9">
        <f t="shared" si="80"/>
        <v>0.4259516061858406</v>
      </c>
      <c r="T328" s="9">
        <f t="shared" si="81"/>
        <v>9.4018999999999991E-2</v>
      </c>
      <c r="U328" s="9">
        <f t="shared" si="82"/>
        <v>0.3958544728831328</v>
      </c>
      <c r="V328" s="15">
        <f t="shared" si="83"/>
        <v>0</v>
      </c>
      <c r="X328" s="11">
        <f t="shared" si="84"/>
        <v>0</v>
      </c>
      <c r="Y328" s="11">
        <f t="shared" si="85"/>
        <v>6.4879999999999989E-18</v>
      </c>
      <c r="Z328" s="11">
        <f t="shared" si="86"/>
        <v>6.3999999999999994E-4</v>
      </c>
      <c r="AA328" s="16">
        <f t="shared" si="87"/>
        <v>0</v>
      </c>
      <c r="AB328" s="9">
        <f t="shared" si="88"/>
        <v>0.14349000000000001</v>
      </c>
      <c r="AC328" s="9">
        <f t="shared" si="89"/>
        <v>1</v>
      </c>
      <c r="AD328" s="15">
        <f t="shared" si="90"/>
        <v>0</v>
      </c>
      <c r="AE328" s="3">
        <f t="shared" si="91"/>
        <v>781.1551999999997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0.15556712962962962</v>
      </c>
      <c r="C329" s="15">
        <f>Raw!C329</f>
        <v>29.7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0.97281099999999998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0.96971700000000005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0.15562499999999999</v>
      </c>
      <c r="C330" s="15">
        <f>Raw!C330</f>
        <v>28.2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0.101281</v>
      </c>
      <c r="F330" s="9">
        <f>IF(Raw!$G330&gt;$C$8,IF(Raw!$Q330&gt;$C$8,IF(Raw!$N330&gt;$C$9,IF(Raw!$N330&lt;$A$9,IF(Raw!$X330&gt;$C$9,IF(Raw!$X330&lt;$A$9,Raw!I330,-999),-999),-999),-999),-999),-999)</f>
        <v>0.17540600000000001</v>
      </c>
      <c r="G330" s="9">
        <f>Raw!G330</f>
        <v>0.96849300000000005</v>
      </c>
      <c r="H330" s="9">
        <f>IF(Raw!$G330&gt;$C$8,IF(Raw!$Q330&gt;$C$8,IF(Raw!$N330&gt;$C$9,IF(Raw!$N330&lt;$A$9,IF(Raw!$X330&gt;$C$9,IF(Raw!$X330&lt;$A$9,Raw!L330,-999),-999),-999),-999),-999),-999)</f>
        <v>618.70000000000005</v>
      </c>
      <c r="I330" s="9">
        <f>IF(Raw!$G330&gt;$C$8,IF(Raw!$Q330&gt;$C$8,IF(Raw!$N330&gt;$C$9,IF(Raw!$N330&lt;$A$9,IF(Raw!$X330&gt;$C$9,IF(Raw!$X330&lt;$A$9,Raw!M330,-999),-999),-999),-999),-999),-999)</f>
        <v>0.272949</v>
      </c>
      <c r="J330" s="9">
        <f>IF(Raw!$G330&gt;$C$8,IF(Raw!$Q330&gt;$C$8,IF(Raw!$N330&gt;$C$9,IF(Raw!$N330&lt;$A$9,IF(Raw!$X330&gt;$C$9,IF(Raw!$X330&lt;$A$9,Raw!N330,-999),-999),-999),-999),-999),-999)</f>
        <v>915</v>
      </c>
      <c r="K330" s="9">
        <f>IF(Raw!$G330&gt;$C$8,IF(Raw!$Q330&gt;$C$8,IF(Raw!$N330&gt;$C$9,IF(Raw!$N330&lt;$A$9,IF(Raw!$X330&gt;$C$9,IF(Raw!$X330&lt;$A$9,Raw!R330,-999),-999),-999),-999),-999),-999)</f>
        <v>0.11284</v>
      </c>
      <c r="L330" s="9">
        <f>IF(Raw!$G330&gt;$C$8,IF(Raw!$Q330&gt;$C$8,IF(Raw!$N330&gt;$C$9,IF(Raw!$N330&lt;$A$9,IF(Raw!$X330&gt;$C$9,IF(Raw!$X330&lt;$A$9,Raw!S330,-999),-999),-999),-999),-999),-999)</f>
        <v>0.19023399999999999</v>
      </c>
      <c r="M330" s="9">
        <f>Raw!Q330</f>
        <v>0.971835</v>
      </c>
      <c r="N330" s="9">
        <f>IF(Raw!$G330&gt;$C$8,IF(Raw!$Q330&gt;$C$8,IF(Raw!$N330&gt;$C$9,IF(Raw!$N330&lt;$A$9,IF(Raw!$X330&gt;$C$9,IF(Raw!$X330&lt;$A$9,Raw!V330,-999),-999),-999),-999),-999),-999)</f>
        <v>718.4</v>
      </c>
      <c r="O330" s="9">
        <f>IF(Raw!$G330&gt;$C$8,IF(Raw!$Q330&gt;$C$8,IF(Raw!$N330&gt;$C$9,IF(Raw!$N330&lt;$A$9,IF(Raw!$X330&gt;$C$9,IF(Raw!$X330&lt;$A$9,Raw!W330,-999),-999),-999),-999),-999),-999)</f>
        <v>8.0221000000000001E-2</v>
      </c>
      <c r="P330" s="9">
        <f>IF(Raw!$G330&gt;$C$8,IF(Raw!$Q330&gt;$C$8,IF(Raw!$N330&gt;$C$9,IF(Raw!$N330&lt;$A$9,IF(Raw!$X330&gt;$C$9,IF(Raw!$X330&lt;$A$9,Raw!X330,-999),-999),-999),-999),-999),-999)</f>
        <v>2657</v>
      </c>
      <c r="R330" s="9">
        <f t="shared" si="79"/>
        <v>7.412500000000001E-2</v>
      </c>
      <c r="S330" s="9">
        <f t="shared" si="80"/>
        <v>0.422591017411035</v>
      </c>
      <c r="T330" s="9">
        <f t="shared" si="81"/>
        <v>7.7393999999999991E-2</v>
      </c>
      <c r="U330" s="9">
        <f t="shared" si="82"/>
        <v>0.40683579170915818</v>
      </c>
      <c r="V330" s="15">
        <f t="shared" si="83"/>
        <v>0</v>
      </c>
      <c r="X330" s="11">
        <f t="shared" si="84"/>
        <v>0</v>
      </c>
      <c r="Y330" s="11">
        <f t="shared" si="85"/>
        <v>6.1870000000000003E-18</v>
      </c>
      <c r="Z330" s="11">
        <f t="shared" si="86"/>
        <v>9.1499999999999991E-4</v>
      </c>
      <c r="AA330" s="16">
        <f t="shared" si="87"/>
        <v>0</v>
      </c>
      <c r="AB330" s="9">
        <f t="shared" si="88"/>
        <v>0.11284</v>
      </c>
      <c r="AC330" s="9">
        <f t="shared" si="89"/>
        <v>1</v>
      </c>
      <c r="AD330" s="15">
        <f t="shared" si="90"/>
        <v>0</v>
      </c>
      <c r="AE330" s="3">
        <f t="shared" si="91"/>
        <v>744.91479999999979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0.15569444444444444</v>
      </c>
      <c r="C331" s="15">
        <f>Raw!C331</f>
        <v>26.6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0.14672399999999999</v>
      </c>
      <c r="F331" s="9">
        <f>IF(Raw!$G331&gt;$C$8,IF(Raw!$Q331&gt;$C$8,IF(Raw!$N331&gt;$C$9,IF(Raw!$N331&lt;$A$9,IF(Raw!$X331&gt;$C$9,IF(Raw!$X331&lt;$A$9,Raw!I331,-999),-999),-999),-999),-999),-999)</f>
        <v>0.25168099999999999</v>
      </c>
      <c r="G331" s="9">
        <f>Raw!G331</f>
        <v>0.97625600000000001</v>
      </c>
      <c r="H331" s="9">
        <f>IF(Raw!$G331&gt;$C$8,IF(Raw!$Q331&gt;$C$8,IF(Raw!$N331&gt;$C$9,IF(Raw!$N331&lt;$A$9,IF(Raw!$X331&gt;$C$9,IF(Raw!$X331&lt;$A$9,Raw!L331,-999),-999),-999),-999),-999),-999)</f>
        <v>587.20000000000005</v>
      </c>
      <c r="I331" s="9">
        <f>IF(Raw!$G331&gt;$C$8,IF(Raw!$Q331&gt;$C$8,IF(Raw!$N331&gt;$C$9,IF(Raw!$N331&lt;$A$9,IF(Raw!$X331&gt;$C$9,IF(Raw!$X331&lt;$A$9,Raw!M331,-999),-999),-999),-999),-999),-999)</f>
        <v>0.31126399999999999</v>
      </c>
      <c r="J331" s="9">
        <f>IF(Raw!$G331&gt;$C$8,IF(Raw!$Q331&gt;$C$8,IF(Raw!$N331&gt;$C$9,IF(Raw!$N331&lt;$A$9,IF(Raw!$X331&gt;$C$9,IF(Raw!$X331&lt;$A$9,Raw!N331,-999),-999),-999),-999),-999),-999)</f>
        <v>1208</v>
      </c>
      <c r="K331" s="9">
        <f>IF(Raw!$G331&gt;$C$8,IF(Raw!$Q331&gt;$C$8,IF(Raw!$N331&gt;$C$9,IF(Raw!$N331&lt;$A$9,IF(Raw!$X331&gt;$C$9,IF(Raw!$X331&lt;$A$9,Raw!R331,-999),-999),-999),-999),-999),-999)</f>
        <v>8.7360999999999994E-2</v>
      </c>
      <c r="L331" s="9">
        <f>IF(Raw!$G331&gt;$C$8,IF(Raw!$Q331&gt;$C$8,IF(Raw!$N331&gt;$C$9,IF(Raw!$N331&lt;$A$9,IF(Raw!$X331&gt;$C$9,IF(Raw!$X331&lt;$A$9,Raw!S331,-999),-999),-999),-999),-999),-999)</f>
        <v>0.14196300000000001</v>
      </c>
      <c r="M331" s="9">
        <f>Raw!Q331</f>
        <v>0.94479900000000006</v>
      </c>
      <c r="N331" s="9">
        <f>IF(Raw!$G331&gt;$C$8,IF(Raw!$Q331&gt;$C$8,IF(Raw!$N331&gt;$C$9,IF(Raw!$N331&lt;$A$9,IF(Raw!$X331&gt;$C$9,IF(Raw!$X331&lt;$A$9,Raw!V331,-999),-999),-999),-999),-999),-999)</f>
        <v>865.2</v>
      </c>
      <c r="O331" s="9">
        <f>IF(Raw!$G331&gt;$C$8,IF(Raw!$Q331&gt;$C$8,IF(Raw!$N331&gt;$C$9,IF(Raw!$N331&lt;$A$9,IF(Raw!$X331&gt;$C$9,IF(Raw!$X331&lt;$A$9,Raw!W331,-999),-999),-999),-999),-999),-999)</f>
        <v>6.9313E-2</v>
      </c>
      <c r="P331" s="9">
        <f>IF(Raw!$G331&gt;$C$8,IF(Raw!$Q331&gt;$C$8,IF(Raw!$N331&gt;$C$9,IF(Raw!$N331&lt;$A$9,IF(Raw!$X331&gt;$C$9,IF(Raw!$X331&lt;$A$9,Raw!X331,-999),-999),-999),-999),-999),-999)</f>
        <v>3850</v>
      </c>
      <c r="R331" s="9">
        <f t="shared" si="79"/>
        <v>0.10495699999999999</v>
      </c>
      <c r="S331" s="9">
        <f t="shared" si="80"/>
        <v>0.41702393108736852</v>
      </c>
      <c r="T331" s="9">
        <f t="shared" si="81"/>
        <v>5.4602000000000012E-2</v>
      </c>
      <c r="U331" s="9">
        <f t="shared" si="82"/>
        <v>0.38462134499834472</v>
      </c>
      <c r="V331" s="15">
        <f t="shared" si="83"/>
        <v>0</v>
      </c>
      <c r="X331" s="11">
        <f t="shared" si="84"/>
        <v>0</v>
      </c>
      <c r="Y331" s="11">
        <f t="shared" si="85"/>
        <v>5.872E-18</v>
      </c>
      <c r="Z331" s="11">
        <f t="shared" si="86"/>
        <v>1.2079999999999999E-3</v>
      </c>
      <c r="AA331" s="16">
        <f t="shared" si="87"/>
        <v>0</v>
      </c>
      <c r="AB331" s="9">
        <f t="shared" si="88"/>
        <v>8.7360999999999994E-2</v>
      </c>
      <c r="AC331" s="9">
        <f t="shared" si="89"/>
        <v>1</v>
      </c>
      <c r="AD331" s="15">
        <f t="shared" si="90"/>
        <v>0</v>
      </c>
      <c r="AE331" s="3">
        <f t="shared" si="91"/>
        <v>706.98879999999986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0.1557523148148148</v>
      </c>
      <c r="C332" s="15">
        <f>Raw!C332</f>
        <v>25.5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7.8546000000000005E-2</v>
      </c>
      <c r="F332" s="9">
        <f>IF(Raw!$G332&gt;$C$8,IF(Raw!$Q332&gt;$C$8,IF(Raw!$N332&gt;$C$9,IF(Raw!$N332&lt;$A$9,IF(Raw!$X332&gt;$C$9,IF(Raw!$X332&lt;$A$9,Raw!I332,-999),-999),-999),-999),-999),-999)</f>
        <v>0.13869799999999999</v>
      </c>
      <c r="G332" s="9">
        <f>Raw!G332</f>
        <v>0.96765299999999999</v>
      </c>
      <c r="H332" s="9">
        <f>IF(Raw!$G332&gt;$C$8,IF(Raw!$Q332&gt;$C$8,IF(Raw!$N332&gt;$C$9,IF(Raw!$N332&lt;$A$9,IF(Raw!$X332&gt;$C$9,IF(Raw!$X332&lt;$A$9,Raw!L332,-999),-999),-999),-999),-999),-999)</f>
        <v>690.9</v>
      </c>
      <c r="I332" s="9">
        <f>IF(Raw!$G332&gt;$C$8,IF(Raw!$Q332&gt;$C$8,IF(Raw!$N332&gt;$C$9,IF(Raw!$N332&lt;$A$9,IF(Raw!$X332&gt;$C$9,IF(Raw!$X332&lt;$A$9,Raw!M332,-999),-999),-999),-999),-999),-999)</f>
        <v>9.7871E-2</v>
      </c>
      <c r="J332" s="9">
        <f>IF(Raw!$G332&gt;$C$8,IF(Raw!$Q332&gt;$C$8,IF(Raw!$N332&gt;$C$9,IF(Raw!$N332&lt;$A$9,IF(Raw!$X332&gt;$C$9,IF(Raw!$X332&lt;$A$9,Raw!N332,-999),-999),-999),-999),-999),-999)</f>
        <v>1695</v>
      </c>
      <c r="K332" s="9">
        <f>IF(Raw!$G332&gt;$C$8,IF(Raw!$Q332&gt;$C$8,IF(Raw!$N332&gt;$C$9,IF(Raw!$N332&lt;$A$9,IF(Raw!$X332&gt;$C$9,IF(Raw!$X332&lt;$A$9,Raw!R332,-999),-999),-999),-999),-999),-999)</f>
        <v>9.0073E-2</v>
      </c>
      <c r="L332" s="9">
        <f>IF(Raw!$G332&gt;$C$8,IF(Raw!$Q332&gt;$C$8,IF(Raw!$N332&gt;$C$9,IF(Raw!$N332&lt;$A$9,IF(Raw!$X332&gt;$C$9,IF(Raw!$X332&lt;$A$9,Raw!S332,-999),-999),-999),-999),-999),-999)</f>
        <v>0.14316799999999999</v>
      </c>
      <c r="M332" s="9">
        <f>Raw!Q332</f>
        <v>0.95004500000000003</v>
      </c>
      <c r="N332" s="9">
        <f>IF(Raw!$G332&gt;$C$8,IF(Raw!$Q332&gt;$C$8,IF(Raw!$N332&gt;$C$9,IF(Raw!$N332&lt;$A$9,IF(Raw!$X332&gt;$C$9,IF(Raw!$X332&lt;$A$9,Raw!V332,-999),-999),-999),-999),-999),-999)</f>
        <v>718.4</v>
      </c>
      <c r="O332" s="9">
        <f>IF(Raw!$G332&gt;$C$8,IF(Raw!$Q332&gt;$C$8,IF(Raw!$N332&gt;$C$9,IF(Raw!$N332&lt;$A$9,IF(Raw!$X332&gt;$C$9,IF(Raw!$X332&lt;$A$9,Raw!W332,-999),-999),-999),-999),-999),-999)</f>
        <v>0.17263800000000001</v>
      </c>
      <c r="P332" s="9">
        <f>IF(Raw!$G332&gt;$C$8,IF(Raw!$Q332&gt;$C$8,IF(Raw!$N332&gt;$C$9,IF(Raw!$N332&lt;$A$9,IF(Raw!$X332&gt;$C$9,IF(Raw!$X332&lt;$A$9,Raw!X332,-999),-999),-999),-999),-999),-999)</f>
        <v>1288</v>
      </c>
      <c r="R332" s="9">
        <f t="shared" si="79"/>
        <v>6.0151999999999983E-2</v>
      </c>
      <c r="S332" s="9">
        <f t="shared" si="80"/>
        <v>0.43369046417396062</v>
      </c>
      <c r="T332" s="9">
        <f t="shared" si="81"/>
        <v>5.3094999999999989E-2</v>
      </c>
      <c r="U332" s="9">
        <f t="shared" si="82"/>
        <v>0.37085801296379073</v>
      </c>
      <c r="V332" s="15">
        <f t="shared" si="83"/>
        <v>0</v>
      </c>
      <c r="X332" s="11">
        <f t="shared" si="84"/>
        <v>0</v>
      </c>
      <c r="Y332" s="11">
        <f t="shared" si="85"/>
        <v>6.9089999999999992E-18</v>
      </c>
      <c r="Z332" s="11">
        <f t="shared" si="86"/>
        <v>1.6949999999999999E-3</v>
      </c>
      <c r="AA332" s="16">
        <f t="shared" si="87"/>
        <v>0</v>
      </c>
      <c r="AB332" s="9">
        <f t="shared" si="88"/>
        <v>9.0073E-2</v>
      </c>
      <c r="AC332" s="9">
        <f t="shared" si="89"/>
        <v>1</v>
      </c>
      <c r="AD332" s="15">
        <f t="shared" si="90"/>
        <v>0</v>
      </c>
      <c r="AE332" s="3">
        <f t="shared" si="91"/>
        <v>831.8435999999997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0.15582175925925926</v>
      </c>
      <c r="C333" s="15">
        <f>Raw!C333</f>
        <v>24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8.3076999999999998E-2</v>
      </c>
      <c r="F333" s="9">
        <f>IF(Raw!$G333&gt;$C$8,IF(Raw!$Q333&gt;$C$8,IF(Raw!$N333&gt;$C$9,IF(Raw!$N333&lt;$A$9,IF(Raw!$X333&gt;$C$9,IF(Raw!$X333&lt;$A$9,Raw!I333,-999),-999),-999),-999),-999),-999)</f>
        <v>0.13922100000000001</v>
      </c>
      <c r="G333" s="9">
        <f>Raw!G333</f>
        <v>0.95806000000000002</v>
      </c>
      <c r="H333" s="9">
        <f>IF(Raw!$G333&gt;$C$8,IF(Raw!$Q333&gt;$C$8,IF(Raw!$N333&gt;$C$9,IF(Raw!$N333&lt;$A$9,IF(Raw!$X333&gt;$C$9,IF(Raw!$X333&lt;$A$9,Raw!L333,-999),-999),-999),-999),-999),-999)</f>
        <v>665.8</v>
      </c>
      <c r="I333" s="9">
        <f>IF(Raw!$G333&gt;$C$8,IF(Raw!$Q333&gt;$C$8,IF(Raw!$N333&gt;$C$9,IF(Raw!$N333&lt;$A$9,IF(Raw!$X333&gt;$C$9,IF(Raw!$X333&lt;$A$9,Raw!M333,-999),-999),-999),-999),-999),-999)</f>
        <v>0.36838100000000001</v>
      </c>
      <c r="J333" s="9">
        <f>IF(Raw!$G333&gt;$C$8,IF(Raw!$Q333&gt;$C$8,IF(Raw!$N333&gt;$C$9,IF(Raw!$N333&lt;$A$9,IF(Raw!$X333&gt;$C$9,IF(Raw!$X333&lt;$A$9,Raw!N333,-999),-999),-999),-999),-999),-999)</f>
        <v>1237</v>
      </c>
      <c r="K333" s="9">
        <f>IF(Raw!$G333&gt;$C$8,IF(Raw!$Q333&gt;$C$8,IF(Raw!$N333&gt;$C$9,IF(Raw!$N333&lt;$A$9,IF(Raw!$X333&gt;$C$9,IF(Raw!$X333&lt;$A$9,Raw!R333,-999),-999),-999),-999),-999),-999)</f>
        <v>8.3084000000000005E-2</v>
      </c>
      <c r="L333" s="9">
        <f>IF(Raw!$G333&gt;$C$8,IF(Raw!$Q333&gt;$C$8,IF(Raw!$N333&gt;$C$9,IF(Raw!$N333&lt;$A$9,IF(Raw!$X333&gt;$C$9,IF(Raw!$X333&lt;$A$9,Raw!S333,-999),-999),-999),-999),-999),-999)</f>
        <v>0.13859199999999999</v>
      </c>
      <c r="M333" s="9">
        <f>Raw!Q333</f>
        <v>0.96279599999999999</v>
      </c>
      <c r="N333" s="9">
        <f>IF(Raw!$G333&gt;$C$8,IF(Raw!$Q333&gt;$C$8,IF(Raw!$N333&gt;$C$9,IF(Raw!$N333&lt;$A$9,IF(Raw!$X333&gt;$C$9,IF(Raw!$X333&lt;$A$9,Raw!V333,-999),-999),-999),-999),-999),-999)</f>
        <v>896.7</v>
      </c>
      <c r="O333" s="9">
        <f>IF(Raw!$G333&gt;$C$8,IF(Raw!$Q333&gt;$C$8,IF(Raw!$N333&gt;$C$9,IF(Raw!$N333&lt;$A$9,IF(Raw!$X333&gt;$C$9,IF(Raw!$X333&lt;$A$9,Raw!W333,-999),-999),-999),-999),-999),-999)</f>
        <v>0.182395</v>
      </c>
      <c r="P333" s="9">
        <f>IF(Raw!$G333&gt;$C$8,IF(Raw!$Q333&gt;$C$8,IF(Raw!$N333&gt;$C$9,IF(Raw!$N333&lt;$A$9,IF(Raw!$X333&gt;$C$9,IF(Raw!$X333&lt;$A$9,Raw!X333,-999),-999),-999),-999),-999),-999)</f>
        <v>2834</v>
      </c>
      <c r="R333" s="9">
        <f t="shared" si="79"/>
        <v>5.6144000000000013E-2</v>
      </c>
      <c r="S333" s="9">
        <f t="shared" si="80"/>
        <v>0.40327249481040939</v>
      </c>
      <c r="T333" s="9">
        <f t="shared" si="81"/>
        <v>5.5507999999999988E-2</v>
      </c>
      <c r="U333" s="9">
        <f t="shared" si="82"/>
        <v>0.4005137381667051</v>
      </c>
      <c r="V333" s="15">
        <f t="shared" si="83"/>
        <v>0</v>
      </c>
      <c r="X333" s="11">
        <f t="shared" si="84"/>
        <v>0</v>
      </c>
      <c r="Y333" s="11">
        <f t="shared" si="85"/>
        <v>6.6579999999999995E-18</v>
      </c>
      <c r="Z333" s="11">
        <f t="shared" si="86"/>
        <v>1.237E-3</v>
      </c>
      <c r="AA333" s="16">
        <f t="shared" si="87"/>
        <v>0</v>
      </c>
      <c r="AB333" s="9">
        <f t="shared" si="88"/>
        <v>8.3084000000000005E-2</v>
      </c>
      <c r="AC333" s="9">
        <f t="shared" si="89"/>
        <v>1</v>
      </c>
      <c r="AD333" s="15">
        <f t="shared" si="90"/>
        <v>0</v>
      </c>
      <c r="AE333" s="3">
        <f t="shared" si="91"/>
        <v>801.62319999999977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0.15587962962962962</v>
      </c>
      <c r="C334" s="15">
        <f>Raw!C334</f>
        <v>22.4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8.0043000000000003E-2</v>
      </c>
      <c r="F334" s="9">
        <f>IF(Raw!$G334&gt;$C$8,IF(Raw!$Q334&gt;$C$8,IF(Raw!$N334&gt;$C$9,IF(Raw!$N334&lt;$A$9,IF(Raw!$X334&gt;$C$9,IF(Raw!$X334&lt;$A$9,Raw!I334,-999),-999),-999),-999),-999),-999)</f>
        <v>0.12984699999999999</v>
      </c>
      <c r="G334" s="9">
        <f>Raw!G334</f>
        <v>0.95101599999999997</v>
      </c>
      <c r="H334" s="9">
        <f>IF(Raw!$G334&gt;$C$8,IF(Raw!$Q334&gt;$C$8,IF(Raw!$N334&gt;$C$9,IF(Raw!$N334&lt;$A$9,IF(Raw!$X334&gt;$C$9,IF(Raw!$X334&lt;$A$9,Raw!L334,-999),-999),-999),-999),-999),-999)</f>
        <v>714.4</v>
      </c>
      <c r="I334" s="9">
        <f>IF(Raw!$G334&gt;$C$8,IF(Raw!$Q334&gt;$C$8,IF(Raw!$N334&gt;$C$9,IF(Raw!$N334&lt;$A$9,IF(Raw!$X334&gt;$C$9,IF(Raw!$X334&lt;$A$9,Raw!M334,-999),-999),-999),-999),-999),-999)</f>
        <v>0.303371</v>
      </c>
      <c r="J334" s="9">
        <f>IF(Raw!$G334&gt;$C$8,IF(Raw!$Q334&gt;$C$8,IF(Raw!$N334&gt;$C$9,IF(Raw!$N334&lt;$A$9,IF(Raw!$X334&gt;$C$9,IF(Raw!$X334&lt;$A$9,Raw!N334,-999),-999),-999),-999),-999),-999)</f>
        <v>724</v>
      </c>
      <c r="K334" s="9">
        <f>IF(Raw!$G334&gt;$C$8,IF(Raw!$Q334&gt;$C$8,IF(Raw!$N334&gt;$C$9,IF(Raw!$N334&lt;$A$9,IF(Raw!$X334&gt;$C$9,IF(Raw!$X334&lt;$A$9,Raw!R334,-999),-999),-999),-999),-999),-999)</f>
        <v>8.906E-2</v>
      </c>
      <c r="L334" s="9">
        <f>IF(Raw!$G334&gt;$C$8,IF(Raw!$Q334&gt;$C$8,IF(Raw!$N334&gt;$C$9,IF(Raw!$N334&lt;$A$9,IF(Raw!$X334&gt;$C$9,IF(Raw!$X334&lt;$A$9,Raw!S334,-999),-999),-999),-999),-999),-999)</f>
        <v>0.14675199999999999</v>
      </c>
      <c r="M334" s="9">
        <f>Raw!Q334</f>
        <v>0.96057499999999996</v>
      </c>
      <c r="N334" s="9">
        <f>IF(Raw!$G334&gt;$C$8,IF(Raw!$Q334&gt;$C$8,IF(Raw!$N334&gt;$C$9,IF(Raw!$N334&lt;$A$9,IF(Raw!$X334&gt;$C$9,IF(Raw!$X334&lt;$A$9,Raw!V334,-999),-999),-999),-999),-999),-999)</f>
        <v>824.6</v>
      </c>
      <c r="O334" s="9">
        <f>IF(Raw!$G334&gt;$C$8,IF(Raw!$Q334&gt;$C$8,IF(Raw!$N334&gt;$C$9,IF(Raw!$N334&lt;$A$9,IF(Raw!$X334&gt;$C$9,IF(Raw!$X334&lt;$A$9,Raw!W334,-999),-999),-999),-999),-999),-999)</f>
        <v>0.36838100000000001</v>
      </c>
      <c r="P334" s="9">
        <f>IF(Raw!$G334&gt;$C$8,IF(Raw!$Q334&gt;$C$8,IF(Raw!$N334&gt;$C$9,IF(Raw!$N334&lt;$A$9,IF(Raw!$X334&gt;$C$9,IF(Raw!$X334&lt;$A$9,Raw!X334,-999),-999),-999),-999),-999),-999)</f>
        <v>742</v>
      </c>
      <c r="R334" s="9">
        <f t="shared" si="79"/>
        <v>4.9803999999999987E-2</v>
      </c>
      <c r="S334" s="9">
        <f t="shared" si="80"/>
        <v>0.38355911187782538</v>
      </c>
      <c r="T334" s="9">
        <f t="shared" si="81"/>
        <v>5.7691999999999993E-2</v>
      </c>
      <c r="U334" s="9">
        <f t="shared" si="82"/>
        <v>0.39312581770606192</v>
      </c>
      <c r="V334" s="15">
        <f t="shared" si="83"/>
        <v>0</v>
      </c>
      <c r="X334" s="11">
        <f t="shared" si="84"/>
        <v>0</v>
      </c>
      <c r="Y334" s="11">
        <f t="shared" si="85"/>
        <v>7.1439999999999999E-18</v>
      </c>
      <c r="Z334" s="11">
        <f t="shared" si="86"/>
        <v>7.2399999999999993E-4</v>
      </c>
      <c r="AA334" s="16">
        <f t="shared" si="87"/>
        <v>0</v>
      </c>
      <c r="AB334" s="9">
        <f t="shared" si="88"/>
        <v>8.906E-2</v>
      </c>
      <c r="AC334" s="9">
        <f t="shared" si="89"/>
        <v>1</v>
      </c>
      <c r="AD334" s="15">
        <f t="shared" si="90"/>
        <v>0</v>
      </c>
      <c r="AE334" s="3">
        <f t="shared" si="91"/>
        <v>860.13759999999979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0.15593749999999998</v>
      </c>
      <c r="C335" s="15">
        <f>Raw!C335</f>
        <v>21.7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7.6775999999999997E-2</v>
      </c>
      <c r="F335" s="9">
        <f>IF(Raw!$G335&gt;$C$8,IF(Raw!$Q335&gt;$C$8,IF(Raw!$N335&gt;$C$9,IF(Raw!$N335&lt;$A$9,IF(Raw!$X335&gt;$C$9,IF(Raw!$X335&lt;$A$9,Raw!I335,-999),-999),-999),-999),-999),-999)</f>
        <v>0.12778700000000001</v>
      </c>
      <c r="G335" s="9">
        <f>Raw!G335</f>
        <v>0.94272100000000003</v>
      </c>
      <c r="H335" s="9">
        <f>IF(Raw!$G335&gt;$C$8,IF(Raw!$Q335&gt;$C$8,IF(Raw!$N335&gt;$C$9,IF(Raw!$N335&lt;$A$9,IF(Raw!$X335&gt;$C$9,IF(Raw!$X335&lt;$A$9,Raw!L335,-999),-999),-999),-999),-999),-999)</f>
        <v>693.3</v>
      </c>
      <c r="I335" s="9">
        <f>IF(Raw!$G335&gt;$C$8,IF(Raw!$Q335&gt;$C$8,IF(Raw!$N335&gt;$C$9,IF(Raw!$N335&lt;$A$9,IF(Raw!$X335&gt;$C$9,IF(Raw!$X335&lt;$A$9,Raw!M335,-999),-999),-999),-999),-999),-999)</f>
        <v>0.36838100000000001</v>
      </c>
      <c r="J335" s="9">
        <f>IF(Raw!$G335&gt;$C$8,IF(Raw!$Q335&gt;$C$8,IF(Raw!$N335&gt;$C$9,IF(Raw!$N335&lt;$A$9,IF(Raw!$X335&gt;$C$9,IF(Raw!$X335&lt;$A$9,Raw!N335,-999),-999),-999),-999),-999),-999)</f>
        <v>2817</v>
      </c>
      <c r="K335" s="9">
        <f>IF(Raw!$G335&gt;$C$8,IF(Raw!$Q335&gt;$C$8,IF(Raw!$N335&gt;$C$9,IF(Raw!$N335&lt;$A$9,IF(Raw!$X335&gt;$C$9,IF(Raw!$X335&lt;$A$9,Raw!R335,-999),-999),-999),-999),-999),-999)</f>
        <v>8.2990999999999995E-2</v>
      </c>
      <c r="L335" s="9">
        <f>IF(Raw!$G335&gt;$C$8,IF(Raw!$Q335&gt;$C$8,IF(Raw!$N335&gt;$C$9,IF(Raw!$N335&lt;$A$9,IF(Raw!$X335&gt;$C$9,IF(Raw!$X335&lt;$A$9,Raw!S335,-999),-999),-999),-999),-999),-999)</f>
        <v>0.13619899999999999</v>
      </c>
      <c r="M335" s="9">
        <f>Raw!Q335</f>
        <v>0.948075</v>
      </c>
      <c r="N335" s="9">
        <f>IF(Raw!$G335&gt;$C$8,IF(Raw!$Q335&gt;$C$8,IF(Raw!$N335&gt;$C$9,IF(Raw!$N335&lt;$A$9,IF(Raw!$X335&gt;$C$9,IF(Raw!$X335&lt;$A$9,Raw!V335,-999),-999),-999),-999),-999),-999)</f>
        <v>759</v>
      </c>
      <c r="O335" s="9">
        <f>IF(Raw!$G335&gt;$C$8,IF(Raw!$Q335&gt;$C$8,IF(Raw!$N335&gt;$C$9,IF(Raw!$N335&lt;$A$9,IF(Raw!$X335&gt;$C$9,IF(Raw!$X335&lt;$A$9,Raw!W335,-999),-999),-999),-999),-999),-999)</f>
        <v>2.4390000000000002E-3</v>
      </c>
      <c r="P335" s="9">
        <f>IF(Raw!$G335&gt;$C$8,IF(Raw!$Q335&gt;$C$8,IF(Raw!$N335&gt;$C$9,IF(Raw!$N335&lt;$A$9,IF(Raw!$X335&gt;$C$9,IF(Raw!$X335&lt;$A$9,Raw!X335,-999),-999),-999),-999),-999),-999)</f>
        <v>2902</v>
      </c>
      <c r="R335" s="9">
        <f t="shared" ref="R335:R398" si="95">F335-E335</f>
        <v>5.1011000000000015E-2</v>
      </c>
      <c r="S335" s="9">
        <f t="shared" ref="S335:S398" si="96">R335/F335</f>
        <v>0.3991877108000032</v>
      </c>
      <c r="T335" s="9">
        <f t="shared" ref="T335:T398" si="97">L335-K335</f>
        <v>5.3207999999999991E-2</v>
      </c>
      <c r="U335" s="9">
        <f t="shared" ref="U335:U398" si="98">T335/L335</f>
        <v>0.39066366126036167</v>
      </c>
      <c r="V335" s="15">
        <f t="shared" ref="V335:V398" si="99">IF(L335&gt;0,L335*V$8+V$10,-999)</f>
        <v>0</v>
      </c>
      <c r="X335" s="11">
        <f t="shared" ref="X335:X398" si="100">D335*6.02*10^23*10^(-6)</f>
        <v>0</v>
      </c>
      <c r="Y335" s="11">
        <f t="shared" ref="Y335:Y398" si="101">H335*10^(-20)</f>
        <v>6.9329999999999992E-18</v>
      </c>
      <c r="Z335" s="11">
        <f t="shared" ref="Z335:Z398" si="102">J335*10^(-6)</f>
        <v>2.8170000000000001E-3</v>
      </c>
      <c r="AA335" s="16">
        <f t="shared" ref="AA335:AA398" si="103">IF(Z335&gt;0,(X335*Y335/(X335*Y335+1/Z335)),1)</f>
        <v>0</v>
      </c>
      <c r="AB335" s="9">
        <f t="shared" ref="AB335:AB398" si="104">K335+T335*AA335</f>
        <v>8.2990999999999995E-2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834.73319999999967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0.15600694444444443</v>
      </c>
      <c r="C336" s="15">
        <f>Raw!C336</f>
        <v>20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7.5218999999999994E-2</v>
      </c>
      <c r="F336" s="9">
        <f>IF(Raw!$G336&gt;$C$8,IF(Raw!$Q336&gt;$C$8,IF(Raw!$N336&gt;$C$9,IF(Raw!$N336&lt;$A$9,IF(Raw!$X336&gt;$C$9,IF(Raw!$X336&lt;$A$9,Raw!I336,-999),-999),-999),-999),-999),-999)</f>
        <v>0.124683</v>
      </c>
      <c r="G336" s="9">
        <f>Raw!G336</f>
        <v>0.94169400000000003</v>
      </c>
      <c r="H336" s="9">
        <f>IF(Raw!$G336&gt;$C$8,IF(Raw!$Q336&gt;$C$8,IF(Raw!$N336&gt;$C$9,IF(Raw!$N336&lt;$A$9,IF(Raw!$X336&gt;$C$9,IF(Raw!$X336&lt;$A$9,Raw!L336,-999),-999),-999),-999),-999),-999)</f>
        <v>686.8</v>
      </c>
      <c r="I336" s="9">
        <f>IF(Raw!$G336&gt;$C$8,IF(Raw!$Q336&gt;$C$8,IF(Raw!$N336&gt;$C$9,IF(Raw!$N336&lt;$A$9,IF(Raw!$X336&gt;$C$9,IF(Raw!$X336&lt;$A$9,Raw!M336,-999),-999),-999),-999),-999),-999)</f>
        <v>0.36048799999999998</v>
      </c>
      <c r="J336" s="9">
        <f>IF(Raw!$G336&gt;$C$8,IF(Raw!$Q336&gt;$C$8,IF(Raw!$N336&gt;$C$9,IF(Raw!$N336&lt;$A$9,IF(Raw!$X336&gt;$C$9,IF(Raw!$X336&lt;$A$9,Raw!N336,-999),-999),-999),-999),-999),-999)</f>
        <v>5125</v>
      </c>
      <c r="K336" s="9">
        <f>IF(Raw!$G336&gt;$C$8,IF(Raw!$Q336&gt;$C$8,IF(Raw!$N336&gt;$C$9,IF(Raw!$N336&lt;$A$9,IF(Raw!$X336&gt;$C$9,IF(Raw!$X336&lt;$A$9,Raw!R336,-999),-999),-999),-999),-999),-999)</f>
        <v>0.13312499999999999</v>
      </c>
      <c r="L336" s="9">
        <f>IF(Raw!$G336&gt;$C$8,IF(Raw!$Q336&gt;$C$8,IF(Raw!$N336&gt;$C$9,IF(Raw!$N336&lt;$A$9,IF(Raw!$X336&gt;$C$9,IF(Raw!$X336&lt;$A$9,Raw!S336,-999),-999),-999),-999),-999),-999)</f>
        <v>0.23433899999999999</v>
      </c>
      <c r="M336" s="9">
        <f>Raw!Q336</f>
        <v>0.98678399999999999</v>
      </c>
      <c r="N336" s="9">
        <f>IF(Raw!$G336&gt;$C$8,IF(Raw!$Q336&gt;$C$8,IF(Raw!$N336&gt;$C$9,IF(Raw!$N336&lt;$A$9,IF(Raw!$X336&gt;$C$9,IF(Raw!$X336&lt;$A$9,Raw!V336,-999),-999),-999),-999),-999),-999)</f>
        <v>540.1</v>
      </c>
      <c r="O336" s="9">
        <f>IF(Raw!$G336&gt;$C$8,IF(Raw!$Q336&gt;$C$8,IF(Raw!$N336&gt;$C$9,IF(Raw!$N336&lt;$A$9,IF(Raw!$X336&gt;$C$9,IF(Raw!$X336&lt;$A$9,Raw!W336,-999),-999),-999),-999),-999),-999)</f>
        <v>5.6541000000000001E-2</v>
      </c>
      <c r="P336" s="9">
        <f>IF(Raw!$G336&gt;$C$8,IF(Raw!$Q336&gt;$C$8,IF(Raw!$N336&gt;$C$9,IF(Raw!$N336&lt;$A$9,IF(Raw!$X336&gt;$C$9,IF(Raw!$X336&lt;$A$9,Raw!X336,-999),-999),-999),-999),-999),-999)</f>
        <v>4335</v>
      </c>
      <c r="R336" s="9">
        <f t="shared" si="95"/>
        <v>4.9464000000000008E-2</v>
      </c>
      <c r="S336" s="9">
        <f t="shared" si="96"/>
        <v>0.39671807704338208</v>
      </c>
      <c r="T336" s="9">
        <f t="shared" si="97"/>
        <v>0.101214</v>
      </c>
      <c r="U336" s="9">
        <f t="shared" si="98"/>
        <v>0.43191274179714007</v>
      </c>
      <c r="V336" s="15">
        <f t="shared" si="99"/>
        <v>0</v>
      </c>
      <c r="X336" s="11">
        <f t="shared" si="100"/>
        <v>0</v>
      </c>
      <c r="Y336" s="11">
        <f t="shared" si="101"/>
        <v>6.8679999999999992E-18</v>
      </c>
      <c r="Z336" s="11">
        <f t="shared" si="102"/>
        <v>5.1249999999999993E-3</v>
      </c>
      <c r="AA336" s="16">
        <f t="shared" si="103"/>
        <v>0</v>
      </c>
      <c r="AB336" s="9">
        <f t="shared" si="104"/>
        <v>0.13312499999999999</v>
      </c>
      <c r="AC336" s="9">
        <f t="shared" si="105"/>
        <v>1</v>
      </c>
      <c r="AD336" s="15">
        <f t="shared" si="106"/>
        <v>0</v>
      </c>
      <c r="AE336" s="3">
        <f t="shared" si="107"/>
        <v>826.90719999999965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0.15606481481481482</v>
      </c>
      <c r="C337" s="15">
        <f>Raw!C337</f>
        <v>18.899999999999999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8.9485999999999996E-2</v>
      </c>
      <c r="F337" s="9">
        <f>IF(Raw!$G337&gt;$C$8,IF(Raw!$Q337&gt;$C$8,IF(Raw!$N337&gt;$C$9,IF(Raw!$N337&lt;$A$9,IF(Raw!$X337&gt;$C$9,IF(Raw!$X337&lt;$A$9,Raw!I337,-999),-999),-999),-999),-999),-999)</f>
        <v>0.14699300000000001</v>
      </c>
      <c r="G337" s="9">
        <f>Raw!G337</f>
        <v>0.95043900000000003</v>
      </c>
      <c r="H337" s="9">
        <f>IF(Raw!$G337&gt;$C$8,IF(Raw!$Q337&gt;$C$8,IF(Raw!$N337&gt;$C$9,IF(Raw!$N337&lt;$A$9,IF(Raw!$X337&gt;$C$9,IF(Raw!$X337&lt;$A$9,Raw!L337,-999),-999),-999),-999),-999),-999)</f>
        <v>665.8</v>
      </c>
      <c r="I337" s="9">
        <f>IF(Raw!$G337&gt;$C$8,IF(Raw!$Q337&gt;$C$8,IF(Raw!$N337&gt;$C$9,IF(Raw!$N337&lt;$A$9,IF(Raw!$X337&gt;$C$9,IF(Raw!$X337&lt;$A$9,Raw!M337,-999),-999),-999),-999),-999),-999)</f>
        <v>0.440133</v>
      </c>
      <c r="J337" s="9">
        <f>IF(Raw!$G337&gt;$C$8,IF(Raw!$Q337&gt;$C$8,IF(Raw!$N337&gt;$C$9,IF(Raw!$N337&lt;$A$9,IF(Raw!$X337&gt;$C$9,IF(Raw!$X337&lt;$A$9,Raw!N337,-999),-999),-999),-999),-999),-999)</f>
        <v>1619</v>
      </c>
      <c r="K337" s="9">
        <f>IF(Raw!$G337&gt;$C$8,IF(Raw!$Q337&gt;$C$8,IF(Raw!$N337&gt;$C$9,IF(Raw!$N337&lt;$A$9,IF(Raw!$X337&gt;$C$9,IF(Raw!$X337&lt;$A$9,Raw!R337,-999),-999),-999),-999),-999),-999)</f>
        <v>7.7243999999999993E-2</v>
      </c>
      <c r="L337" s="9">
        <f>IF(Raw!$G337&gt;$C$8,IF(Raw!$Q337&gt;$C$8,IF(Raw!$N337&gt;$C$9,IF(Raw!$N337&lt;$A$9,IF(Raw!$X337&gt;$C$9,IF(Raw!$X337&lt;$A$9,Raw!S337,-999),-999),-999),-999),-999),-999)</f>
        <v>0.129575</v>
      </c>
      <c r="M337" s="9">
        <f>Raw!Q337</f>
        <v>0.93509699999999996</v>
      </c>
      <c r="N337" s="9">
        <f>IF(Raw!$G337&gt;$C$8,IF(Raw!$Q337&gt;$C$8,IF(Raw!$N337&gt;$C$9,IF(Raw!$N337&lt;$A$9,IF(Raw!$X337&gt;$C$9,IF(Raw!$X337&lt;$A$9,Raw!V337,-999),-999),-999),-999),-999),-999)</f>
        <v>852.2</v>
      </c>
      <c r="O337" s="9">
        <f>IF(Raw!$G337&gt;$C$8,IF(Raw!$Q337&gt;$C$8,IF(Raw!$N337&gt;$C$9,IF(Raw!$N337&lt;$A$9,IF(Raw!$X337&gt;$C$9,IF(Raw!$X337&lt;$A$9,Raw!W337,-999),-999),-999),-999),-999),-999)</f>
        <v>0.164745</v>
      </c>
      <c r="P337" s="9">
        <f>IF(Raw!$G337&gt;$C$8,IF(Raw!$Q337&gt;$C$8,IF(Raw!$N337&gt;$C$9,IF(Raw!$N337&lt;$A$9,IF(Raw!$X337&gt;$C$9,IF(Raw!$X337&lt;$A$9,Raw!X337,-999),-999),-999),-999),-999),-999)</f>
        <v>9280</v>
      </c>
      <c r="R337" s="9">
        <f t="shared" si="95"/>
        <v>5.7507000000000016E-2</v>
      </c>
      <c r="S337" s="9">
        <f t="shared" si="96"/>
        <v>0.39122271128557151</v>
      </c>
      <c r="T337" s="9">
        <f t="shared" si="97"/>
        <v>5.2331000000000003E-2</v>
      </c>
      <c r="U337" s="9">
        <f t="shared" si="98"/>
        <v>0.40386648659077756</v>
      </c>
      <c r="V337" s="15">
        <f t="shared" si="99"/>
        <v>0</v>
      </c>
      <c r="X337" s="11">
        <f t="shared" si="100"/>
        <v>0</v>
      </c>
      <c r="Y337" s="11">
        <f t="shared" si="101"/>
        <v>6.6579999999999995E-18</v>
      </c>
      <c r="Z337" s="11">
        <f t="shared" si="102"/>
        <v>1.619E-3</v>
      </c>
      <c r="AA337" s="16">
        <f t="shared" si="103"/>
        <v>0</v>
      </c>
      <c r="AB337" s="9">
        <f t="shared" si="104"/>
        <v>7.7243999999999993E-2</v>
      </c>
      <c r="AC337" s="9">
        <f t="shared" si="105"/>
        <v>1</v>
      </c>
      <c r="AD337" s="15">
        <f t="shared" si="106"/>
        <v>0</v>
      </c>
      <c r="AE337" s="3">
        <f t="shared" si="107"/>
        <v>801.62319999999977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0.15613425925925925</v>
      </c>
      <c r="C338" s="15">
        <f>Raw!C338</f>
        <v>17.5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7.0817000000000005E-2</v>
      </c>
      <c r="F338" s="9">
        <f>IF(Raw!$G338&gt;$C$8,IF(Raw!$Q338&gt;$C$8,IF(Raw!$N338&gt;$C$9,IF(Raw!$N338&lt;$A$9,IF(Raw!$X338&gt;$C$9,IF(Raw!$X338&lt;$A$9,Raw!I338,-999),-999),-999),-999),-999),-999)</f>
        <v>0.12363</v>
      </c>
      <c r="G338" s="9">
        <f>Raw!G338</f>
        <v>0.94062800000000002</v>
      </c>
      <c r="H338" s="9">
        <f>IF(Raw!$G338&gt;$C$8,IF(Raw!$Q338&gt;$C$8,IF(Raw!$N338&gt;$C$9,IF(Raw!$N338&lt;$A$9,IF(Raw!$X338&gt;$C$9,IF(Raw!$X338&lt;$A$9,Raw!L338,-999),-999),-999),-999),-999),-999)</f>
        <v>718.4</v>
      </c>
      <c r="I338" s="9">
        <f>IF(Raw!$G338&gt;$C$8,IF(Raw!$Q338&gt;$C$8,IF(Raw!$N338&gt;$C$9,IF(Raw!$N338&lt;$A$9,IF(Raw!$X338&gt;$C$9,IF(Raw!$X338&lt;$A$9,Raw!M338,-999),-999),-999),-999),-999),-999)</f>
        <v>0.13130800000000001</v>
      </c>
      <c r="J338" s="9">
        <f>IF(Raw!$G338&gt;$C$8,IF(Raw!$Q338&gt;$C$8,IF(Raw!$N338&gt;$C$9,IF(Raw!$N338&lt;$A$9,IF(Raw!$X338&gt;$C$9,IF(Raw!$X338&lt;$A$9,Raw!N338,-999),-999),-999),-999),-999),-999)</f>
        <v>552</v>
      </c>
      <c r="K338" s="9">
        <f>IF(Raw!$G338&gt;$C$8,IF(Raw!$Q338&gt;$C$8,IF(Raw!$N338&gt;$C$9,IF(Raw!$N338&lt;$A$9,IF(Raw!$X338&gt;$C$9,IF(Raw!$X338&lt;$A$9,Raw!R338,-999),-999),-999),-999),-999),-999)</f>
        <v>0.14155200000000001</v>
      </c>
      <c r="L338" s="9">
        <f>IF(Raw!$G338&gt;$C$8,IF(Raw!$Q338&gt;$C$8,IF(Raw!$N338&gt;$C$9,IF(Raw!$N338&lt;$A$9,IF(Raw!$X338&gt;$C$9,IF(Raw!$X338&lt;$A$9,Raw!S338,-999),-999),-999),-999),-999),-999)</f>
        <v>0.25022800000000001</v>
      </c>
      <c r="M338" s="9">
        <f>Raw!Q338</f>
        <v>0.96444799999999997</v>
      </c>
      <c r="N338" s="9">
        <f>IF(Raw!$G338&gt;$C$8,IF(Raw!$Q338&gt;$C$8,IF(Raw!$N338&gt;$C$9,IF(Raw!$N338&lt;$A$9,IF(Raw!$X338&gt;$C$9,IF(Raw!$X338&lt;$A$9,Raw!V338,-999),-999),-999),-999),-999),-999)</f>
        <v>896.7</v>
      </c>
      <c r="O338" s="9">
        <f>IF(Raw!$G338&gt;$C$8,IF(Raw!$Q338&gt;$C$8,IF(Raw!$N338&gt;$C$9,IF(Raw!$N338&lt;$A$9,IF(Raw!$X338&gt;$C$9,IF(Raw!$X338&lt;$A$9,Raw!W338,-999),-999),-999),-999),-999),-999)</f>
        <v>0.36838100000000001</v>
      </c>
      <c r="P338" s="9">
        <f>IF(Raw!$G338&gt;$C$8,IF(Raw!$Q338&gt;$C$8,IF(Raw!$N338&gt;$C$9,IF(Raw!$N338&lt;$A$9,IF(Raw!$X338&gt;$C$9,IF(Raw!$X338&lt;$A$9,Raw!X338,-999),-999),-999),-999),-999),-999)</f>
        <v>554</v>
      </c>
      <c r="R338" s="9">
        <f t="shared" si="95"/>
        <v>5.2812999999999999E-2</v>
      </c>
      <c r="S338" s="9">
        <f t="shared" si="96"/>
        <v>0.42718595810078458</v>
      </c>
      <c r="T338" s="9">
        <f t="shared" si="97"/>
        <v>0.10867599999999999</v>
      </c>
      <c r="U338" s="9">
        <f t="shared" si="98"/>
        <v>0.43430791118499923</v>
      </c>
      <c r="V338" s="15">
        <f t="shared" si="99"/>
        <v>0</v>
      </c>
      <c r="X338" s="11">
        <f t="shared" si="100"/>
        <v>0</v>
      </c>
      <c r="Y338" s="11">
        <f t="shared" si="101"/>
        <v>7.1839999999999997E-18</v>
      </c>
      <c r="Z338" s="11">
        <f t="shared" si="102"/>
        <v>5.5199999999999997E-4</v>
      </c>
      <c r="AA338" s="16">
        <f t="shared" si="103"/>
        <v>0</v>
      </c>
      <c r="AB338" s="9">
        <f t="shared" si="104"/>
        <v>0.14155200000000001</v>
      </c>
      <c r="AC338" s="9">
        <f t="shared" si="105"/>
        <v>1</v>
      </c>
      <c r="AD338" s="15">
        <f t="shared" si="106"/>
        <v>0</v>
      </c>
      <c r="AE338" s="3">
        <f t="shared" si="107"/>
        <v>864.95359999999971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0.15619212962962961</v>
      </c>
      <c r="C339" s="15">
        <f>Raw!C339</f>
        <v>16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0.11507100000000001</v>
      </c>
      <c r="F339" s="9">
        <f>IF(Raw!$G339&gt;$C$8,IF(Raw!$Q339&gt;$C$8,IF(Raw!$N339&gt;$C$9,IF(Raw!$N339&lt;$A$9,IF(Raw!$X339&gt;$C$9,IF(Raw!$X339&lt;$A$9,Raw!I339,-999),-999),-999),-999),-999),-999)</f>
        <v>0.20321800000000001</v>
      </c>
      <c r="G339" s="9">
        <f>Raw!G339</f>
        <v>0.969665</v>
      </c>
      <c r="H339" s="9">
        <f>IF(Raw!$G339&gt;$C$8,IF(Raw!$Q339&gt;$C$8,IF(Raw!$N339&gt;$C$9,IF(Raw!$N339&lt;$A$9,IF(Raw!$X339&gt;$C$9,IF(Raw!$X339&lt;$A$9,Raw!L339,-999),-999),-999),-999),-999),-999)</f>
        <v>584.70000000000005</v>
      </c>
      <c r="I339" s="9">
        <f>IF(Raw!$G339&gt;$C$8,IF(Raw!$Q339&gt;$C$8,IF(Raw!$N339&gt;$C$9,IF(Raw!$N339&lt;$A$9,IF(Raw!$X339&gt;$C$9,IF(Raw!$X339&lt;$A$9,Raw!M339,-999),-999),-999),-999),-999),-999)</f>
        <v>3.5875999999999998E-2</v>
      </c>
      <c r="J339" s="9">
        <f>IF(Raw!$G339&gt;$C$8,IF(Raw!$Q339&gt;$C$8,IF(Raw!$N339&gt;$C$9,IF(Raw!$N339&lt;$A$9,IF(Raw!$X339&gt;$C$9,IF(Raw!$X339&lt;$A$9,Raw!N339,-999),-999),-999),-999),-999),-999)</f>
        <v>1062</v>
      </c>
      <c r="K339" s="9">
        <f>IF(Raw!$G339&gt;$C$8,IF(Raw!$Q339&gt;$C$8,IF(Raw!$N339&gt;$C$9,IF(Raw!$N339&lt;$A$9,IF(Raw!$X339&gt;$C$9,IF(Raw!$X339&lt;$A$9,Raw!R339,-999),-999),-999),-999),-999),-999)</f>
        <v>0.12692500000000001</v>
      </c>
      <c r="L339" s="9">
        <f>IF(Raw!$G339&gt;$C$8,IF(Raw!$Q339&gt;$C$8,IF(Raw!$N339&gt;$C$9,IF(Raw!$N339&lt;$A$9,IF(Raw!$X339&gt;$C$9,IF(Raw!$X339&lt;$A$9,Raw!S339,-999),-999),-999),-999),-999),-999)</f>
        <v>0.22357099999999999</v>
      </c>
      <c r="M339" s="9">
        <f>Raw!Q339</f>
        <v>0.97691399999999995</v>
      </c>
      <c r="N339" s="9">
        <f>IF(Raw!$G339&gt;$C$8,IF(Raw!$Q339&gt;$C$8,IF(Raw!$N339&gt;$C$9,IF(Raw!$N339&lt;$A$9,IF(Raw!$X339&gt;$C$9,IF(Raw!$X339&lt;$A$9,Raw!V339,-999),-999),-999),-999),-999),-999)</f>
        <v>635.79999999999995</v>
      </c>
      <c r="O339" s="9">
        <f>IF(Raw!$G339&gt;$C$8,IF(Raw!$Q339&gt;$C$8,IF(Raw!$N339&gt;$C$9,IF(Raw!$N339&lt;$A$9,IF(Raw!$X339&gt;$C$9,IF(Raw!$X339&lt;$A$9,Raw!W339,-999),-999),-999),-999),-999),-999)</f>
        <v>0.175653</v>
      </c>
      <c r="P339" s="9">
        <f>IF(Raw!$G339&gt;$C$8,IF(Raw!$Q339&gt;$C$8,IF(Raw!$N339&gt;$C$9,IF(Raw!$N339&lt;$A$9,IF(Raw!$X339&gt;$C$9,IF(Raw!$X339&lt;$A$9,Raw!X339,-999),-999),-999),-999),-999),-999)</f>
        <v>809</v>
      </c>
      <c r="R339" s="9">
        <f t="shared" si="95"/>
        <v>8.8147000000000003E-2</v>
      </c>
      <c r="S339" s="9">
        <f t="shared" si="96"/>
        <v>0.43375586808255173</v>
      </c>
      <c r="T339" s="9">
        <f t="shared" si="97"/>
        <v>9.6645999999999982E-2</v>
      </c>
      <c r="U339" s="9">
        <f t="shared" si="98"/>
        <v>0.4322832567730161</v>
      </c>
      <c r="V339" s="15">
        <f t="shared" si="99"/>
        <v>0</v>
      </c>
      <c r="X339" s="11">
        <f t="shared" si="100"/>
        <v>0</v>
      </c>
      <c r="Y339" s="11">
        <f t="shared" si="101"/>
        <v>5.8469999999999998E-18</v>
      </c>
      <c r="Z339" s="11">
        <f t="shared" si="102"/>
        <v>1.062E-3</v>
      </c>
      <c r="AA339" s="16">
        <f t="shared" si="103"/>
        <v>0</v>
      </c>
      <c r="AB339" s="9">
        <f t="shared" si="104"/>
        <v>0.12692500000000001</v>
      </c>
      <c r="AC339" s="9">
        <f t="shared" si="105"/>
        <v>1</v>
      </c>
      <c r="AD339" s="15">
        <f t="shared" si="106"/>
        <v>0</v>
      </c>
      <c r="AE339" s="3">
        <f t="shared" si="107"/>
        <v>703.97879999999975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0.15626157407407407</v>
      </c>
      <c r="C340" s="15">
        <f>Raw!C340</f>
        <v>14.8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0.98053900000000005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0.62059500000000001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0.15631944444444446</v>
      </c>
      <c r="C341" s="15">
        <f>Raw!C341</f>
        <v>13.1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0.18629200000000001</v>
      </c>
      <c r="F341" s="9">
        <f>IF(Raw!$G341&gt;$C$8,IF(Raw!$Q341&gt;$C$8,IF(Raw!$N341&gt;$C$9,IF(Raw!$N341&lt;$A$9,IF(Raw!$X341&gt;$C$9,IF(Raw!$X341&lt;$A$9,Raw!I341,-999),-999),-999),-999),-999),-999)</f>
        <v>0.32083600000000001</v>
      </c>
      <c r="G341" s="9">
        <f>Raw!G341</f>
        <v>0.98002999999999996</v>
      </c>
      <c r="H341" s="9">
        <f>IF(Raw!$G341&gt;$C$8,IF(Raw!$Q341&gt;$C$8,IF(Raw!$N341&gt;$C$9,IF(Raw!$N341&lt;$A$9,IF(Raw!$X341&gt;$C$9,IF(Raw!$X341&lt;$A$9,Raw!L341,-999),-999),-999),-999),-999),-999)</f>
        <v>656.8</v>
      </c>
      <c r="I341" s="9">
        <f>IF(Raw!$G341&gt;$C$8,IF(Raw!$Q341&gt;$C$8,IF(Raw!$N341&gt;$C$9,IF(Raw!$N341&lt;$A$9,IF(Raw!$X341&gt;$C$9,IF(Raw!$X341&lt;$A$9,Raw!M341,-999),-999),-999),-999),-999),-999)</f>
        <v>0.26505600000000001</v>
      </c>
      <c r="J341" s="9">
        <f>IF(Raw!$G341&gt;$C$8,IF(Raw!$Q341&gt;$C$8,IF(Raw!$N341&gt;$C$9,IF(Raw!$N341&lt;$A$9,IF(Raw!$X341&gt;$C$9,IF(Raw!$X341&lt;$A$9,Raw!N341,-999),-999),-999),-999),-999),-999)</f>
        <v>1084</v>
      </c>
      <c r="K341" s="9">
        <f>IF(Raw!$G341&gt;$C$8,IF(Raw!$Q341&gt;$C$8,IF(Raw!$N341&gt;$C$9,IF(Raw!$N341&lt;$A$9,IF(Raw!$X341&gt;$C$9,IF(Raw!$X341&lt;$A$9,Raw!R341,-999),-999),-999),-999),-999),-999)</f>
        <v>0.189218</v>
      </c>
      <c r="L341" s="9">
        <f>IF(Raw!$G341&gt;$C$8,IF(Raw!$Q341&gt;$C$8,IF(Raw!$N341&gt;$C$9,IF(Raw!$N341&lt;$A$9,IF(Raw!$X341&gt;$C$9,IF(Raw!$X341&lt;$A$9,Raw!S341,-999),-999),-999),-999),-999),-999)</f>
        <v>0.31250699999999998</v>
      </c>
      <c r="M341" s="9">
        <f>Raw!Q341</f>
        <v>0.97475500000000004</v>
      </c>
      <c r="N341" s="9">
        <f>IF(Raw!$G341&gt;$C$8,IF(Raw!$Q341&gt;$C$8,IF(Raw!$N341&gt;$C$9,IF(Raw!$N341&lt;$A$9,IF(Raw!$X341&gt;$C$9,IF(Raw!$X341&lt;$A$9,Raw!V341,-999),-999),-999),-999),-999),-999)</f>
        <v>773.5</v>
      </c>
      <c r="O341" s="9">
        <f>IF(Raw!$G341&gt;$C$8,IF(Raw!$Q341&gt;$C$8,IF(Raw!$N341&gt;$C$9,IF(Raw!$N341&lt;$A$9,IF(Raw!$X341&gt;$C$9,IF(Raw!$X341&lt;$A$9,Raw!W341,-999),-999),-999),-999),-999),-999)</f>
        <v>0.24740599999999999</v>
      </c>
      <c r="P341" s="9">
        <f>IF(Raw!$G341&gt;$C$8,IF(Raw!$Q341&gt;$C$8,IF(Raw!$N341&gt;$C$9,IF(Raw!$N341&lt;$A$9,IF(Raw!$X341&gt;$C$9,IF(Raw!$X341&lt;$A$9,Raw!X341,-999),-999),-999),-999),-999),-999)</f>
        <v>1781</v>
      </c>
      <c r="R341" s="9">
        <f t="shared" si="95"/>
        <v>0.134544</v>
      </c>
      <c r="S341" s="9">
        <f t="shared" si="96"/>
        <v>0.41935443653455345</v>
      </c>
      <c r="T341" s="9">
        <f t="shared" si="97"/>
        <v>0.12328899999999998</v>
      </c>
      <c r="U341" s="9">
        <f t="shared" si="98"/>
        <v>0.39451596284243229</v>
      </c>
      <c r="V341" s="15">
        <f t="shared" si="99"/>
        <v>0</v>
      </c>
      <c r="X341" s="11">
        <f t="shared" si="100"/>
        <v>0</v>
      </c>
      <c r="Y341" s="11">
        <f t="shared" si="101"/>
        <v>6.5679999999999993E-18</v>
      </c>
      <c r="Z341" s="11">
        <f t="shared" si="102"/>
        <v>1.0839999999999999E-3</v>
      </c>
      <c r="AA341" s="16">
        <f t="shared" si="103"/>
        <v>0</v>
      </c>
      <c r="AB341" s="9">
        <f t="shared" si="104"/>
        <v>0.189218</v>
      </c>
      <c r="AC341" s="9">
        <f t="shared" si="105"/>
        <v>1</v>
      </c>
      <c r="AD341" s="15">
        <f t="shared" si="106"/>
        <v>0</v>
      </c>
      <c r="AE341" s="3">
        <f t="shared" si="107"/>
        <v>790.78719999999964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0.15638888888888888</v>
      </c>
      <c r="C342" s="15">
        <f>Raw!C342</f>
        <v>11.8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0.214366</v>
      </c>
      <c r="F342" s="9">
        <f>IF(Raw!$G342&gt;$C$8,IF(Raw!$Q342&gt;$C$8,IF(Raw!$N342&gt;$C$9,IF(Raw!$N342&lt;$A$9,IF(Raw!$X342&gt;$C$9,IF(Raw!$X342&lt;$A$9,Raw!I342,-999),-999),-999),-999),-999),-999)</f>
        <v>0.36157600000000001</v>
      </c>
      <c r="G342" s="9">
        <f>Raw!G342</f>
        <v>0.97811400000000004</v>
      </c>
      <c r="H342" s="9">
        <f>IF(Raw!$G342&gt;$C$8,IF(Raw!$Q342&gt;$C$8,IF(Raw!$N342&gt;$C$9,IF(Raw!$N342&lt;$A$9,IF(Raw!$X342&gt;$C$9,IF(Raw!$X342&lt;$A$9,Raw!L342,-999),-999),-999),-999),-999),-999)</f>
        <v>673.8</v>
      </c>
      <c r="I342" s="9">
        <f>IF(Raw!$G342&gt;$C$8,IF(Raw!$Q342&gt;$C$8,IF(Raw!$N342&gt;$C$9,IF(Raw!$N342&lt;$A$9,IF(Raw!$X342&gt;$C$9,IF(Raw!$X342&lt;$A$9,Raw!M342,-999),-999),-999),-999),-999),-999)</f>
        <v>0.24439</v>
      </c>
      <c r="J342" s="9">
        <f>IF(Raw!$G342&gt;$C$8,IF(Raw!$Q342&gt;$C$8,IF(Raw!$N342&gt;$C$9,IF(Raw!$N342&lt;$A$9,IF(Raw!$X342&gt;$C$9,IF(Raw!$X342&lt;$A$9,Raw!N342,-999),-999),-999),-999),-999),-999)</f>
        <v>885</v>
      </c>
      <c r="K342" s="9">
        <f>IF(Raw!$G342&gt;$C$8,IF(Raw!$Q342&gt;$C$8,IF(Raw!$N342&gt;$C$9,IF(Raw!$N342&lt;$A$9,IF(Raw!$X342&gt;$C$9,IF(Raw!$X342&lt;$A$9,Raw!R342,-999),-999),-999),-999),-999),-999)</f>
        <v>0.22772800000000001</v>
      </c>
      <c r="L342" s="9">
        <f>IF(Raw!$G342&gt;$C$8,IF(Raw!$Q342&gt;$C$8,IF(Raw!$N342&gt;$C$9,IF(Raw!$N342&lt;$A$9,IF(Raw!$X342&gt;$C$9,IF(Raw!$X342&lt;$A$9,Raw!S342,-999),-999),-999),-999),-999),-999)</f>
        <v>0.38408300000000001</v>
      </c>
      <c r="M342" s="9">
        <f>Raw!Q342</f>
        <v>0.98546400000000001</v>
      </c>
      <c r="N342" s="9">
        <f>IF(Raw!$G342&gt;$C$8,IF(Raw!$Q342&gt;$C$8,IF(Raw!$N342&gt;$C$9,IF(Raw!$N342&lt;$A$9,IF(Raw!$X342&gt;$C$9,IF(Raw!$X342&lt;$A$9,Raw!V342,-999),-999),-999),-999),-999),-999)</f>
        <v>718.4</v>
      </c>
      <c r="O342" s="9">
        <f>IF(Raw!$G342&gt;$C$8,IF(Raw!$Q342&gt;$C$8,IF(Raw!$N342&gt;$C$9,IF(Raw!$N342&lt;$A$9,IF(Raw!$X342&gt;$C$9,IF(Raw!$X342&lt;$A$9,Raw!W342,-999),-999),-999),-999),-999),-999)</f>
        <v>0.12155100000000001</v>
      </c>
      <c r="P342" s="9">
        <f>IF(Raw!$G342&gt;$C$8,IF(Raw!$Q342&gt;$C$8,IF(Raw!$N342&gt;$C$9,IF(Raw!$N342&lt;$A$9,IF(Raw!$X342&gt;$C$9,IF(Raw!$X342&lt;$A$9,Raw!X342,-999),-999),-999),-999),-999),-999)</f>
        <v>1354</v>
      </c>
      <c r="R342" s="9">
        <f t="shared" si="95"/>
        <v>0.14721000000000001</v>
      </c>
      <c r="S342" s="9">
        <f t="shared" si="96"/>
        <v>0.40713432307454034</v>
      </c>
      <c r="T342" s="9">
        <f t="shared" si="97"/>
        <v>0.15635499999999999</v>
      </c>
      <c r="U342" s="9">
        <f t="shared" si="98"/>
        <v>0.40708648911823742</v>
      </c>
      <c r="V342" s="15">
        <f t="shared" si="99"/>
        <v>0</v>
      </c>
      <c r="X342" s="11">
        <f t="shared" si="100"/>
        <v>0</v>
      </c>
      <c r="Y342" s="11">
        <f t="shared" si="101"/>
        <v>6.7379999999999991E-18</v>
      </c>
      <c r="Z342" s="11">
        <f t="shared" si="102"/>
        <v>8.8499999999999994E-4</v>
      </c>
      <c r="AA342" s="16">
        <f t="shared" si="103"/>
        <v>0</v>
      </c>
      <c r="AB342" s="9">
        <f t="shared" si="104"/>
        <v>0.22772800000000001</v>
      </c>
      <c r="AC342" s="9">
        <f t="shared" si="105"/>
        <v>1</v>
      </c>
      <c r="AD342" s="15">
        <f t="shared" si="106"/>
        <v>0</v>
      </c>
      <c r="AE342" s="3">
        <f t="shared" si="107"/>
        <v>811.25519999999972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0.15644675925925924</v>
      </c>
      <c r="C343" s="15">
        <f>Raw!C343</f>
        <v>10.4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0.213531</v>
      </c>
      <c r="F343" s="9">
        <f>IF(Raw!$G343&gt;$C$8,IF(Raw!$Q343&gt;$C$8,IF(Raw!$N343&gt;$C$9,IF(Raw!$N343&lt;$A$9,IF(Raw!$X343&gt;$C$9,IF(Raw!$X343&lt;$A$9,Raw!I343,-999),-999),-999),-999),-999),-999)</f>
        <v>0.35965000000000003</v>
      </c>
      <c r="G343" s="9">
        <f>Raw!G343</f>
        <v>0.97779199999999999</v>
      </c>
      <c r="H343" s="9">
        <f>IF(Raw!$G343&gt;$C$8,IF(Raw!$Q343&gt;$C$8,IF(Raw!$N343&gt;$C$9,IF(Raw!$N343&lt;$A$9,IF(Raw!$X343&gt;$C$9,IF(Raw!$X343&lt;$A$9,Raw!L343,-999),-999),-999),-999),-999),-999)</f>
        <v>621.20000000000005</v>
      </c>
      <c r="I343" s="9">
        <f>IF(Raw!$G343&gt;$C$8,IF(Raw!$Q343&gt;$C$8,IF(Raw!$N343&gt;$C$9,IF(Raw!$N343&lt;$A$9,IF(Raw!$X343&gt;$C$9,IF(Raw!$X343&lt;$A$9,Raw!M343,-999),-999),-999),-999),-999),-999)</f>
        <v>0.26505600000000001</v>
      </c>
      <c r="J343" s="9">
        <f>IF(Raw!$G343&gt;$C$8,IF(Raw!$Q343&gt;$C$8,IF(Raw!$N343&gt;$C$9,IF(Raw!$N343&lt;$A$9,IF(Raw!$X343&gt;$C$9,IF(Raw!$X343&lt;$A$9,Raw!N343,-999),-999),-999),-999),-999),-999)</f>
        <v>1256</v>
      </c>
      <c r="K343" s="9">
        <f>IF(Raw!$G343&gt;$C$8,IF(Raw!$Q343&gt;$C$8,IF(Raw!$N343&gt;$C$9,IF(Raw!$N343&lt;$A$9,IF(Raw!$X343&gt;$C$9,IF(Raw!$X343&lt;$A$9,Raw!R343,-999),-999),-999),-999),-999),-999)</f>
        <v>0.26632299999999998</v>
      </c>
      <c r="L343" s="9">
        <f>IF(Raw!$G343&gt;$C$8,IF(Raw!$Q343&gt;$C$8,IF(Raw!$N343&gt;$C$9,IF(Raw!$N343&lt;$A$9,IF(Raw!$X343&gt;$C$9,IF(Raw!$X343&lt;$A$9,Raw!S343,-999),-999),-999),-999),-999),-999)</f>
        <v>0.44824599999999998</v>
      </c>
      <c r="M343" s="9">
        <f>Raw!Q343</f>
        <v>0.97783299999999995</v>
      </c>
      <c r="N343" s="9">
        <f>IF(Raw!$G343&gt;$C$8,IF(Raw!$Q343&gt;$C$8,IF(Raw!$N343&gt;$C$9,IF(Raw!$N343&lt;$A$9,IF(Raw!$X343&gt;$C$9,IF(Raw!$X343&lt;$A$9,Raw!V343,-999),-999),-999),-999),-999),-999)</f>
        <v>852.2</v>
      </c>
      <c r="O343" s="9">
        <f>IF(Raw!$G343&gt;$C$8,IF(Raw!$Q343&gt;$C$8,IF(Raw!$N343&gt;$C$9,IF(Raw!$N343&lt;$A$9,IF(Raw!$X343&gt;$C$9,IF(Raw!$X343&lt;$A$9,Raw!W343,-999),-999),-999),-999),-999),-999)</f>
        <v>0.29662899999999998</v>
      </c>
      <c r="P343" s="9">
        <f>IF(Raw!$G343&gt;$C$8,IF(Raw!$Q343&gt;$C$8,IF(Raw!$N343&gt;$C$9,IF(Raw!$N343&lt;$A$9,IF(Raw!$X343&gt;$C$9,IF(Raw!$X343&lt;$A$9,Raw!X343,-999),-999),-999),-999),-999),-999)</f>
        <v>1580</v>
      </c>
      <c r="R343" s="9">
        <f t="shared" si="95"/>
        <v>0.14611900000000003</v>
      </c>
      <c r="S343" s="9">
        <f t="shared" si="96"/>
        <v>0.40628110663144729</v>
      </c>
      <c r="T343" s="9">
        <f t="shared" si="97"/>
        <v>0.181923</v>
      </c>
      <c r="U343" s="9">
        <f t="shared" si="98"/>
        <v>0.40585526697393842</v>
      </c>
      <c r="V343" s="15">
        <f t="shared" si="99"/>
        <v>0</v>
      </c>
      <c r="X343" s="11">
        <f t="shared" si="100"/>
        <v>0</v>
      </c>
      <c r="Y343" s="11">
        <f t="shared" si="101"/>
        <v>6.2119999999999998E-18</v>
      </c>
      <c r="Z343" s="11">
        <f t="shared" si="102"/>
        <v>1.256E-3</v>
      </c>
      <c r="AA343" s="16">
        <f t="shared" si="103"/>
        <v>0</v>
      </c>
      <c r="AB343" s="9">
        <f t="shared" si="104"/>
        <v>0.26632299999999998</v>
      </c>
      <c r="AC343" s="9">
        <f t="shared" si="105"/>
        <v>1</v>
      </c>
      <c r="AD343" s="15">
        <f t="shared" si="106"/>
        <v>0</v>
      </c>
      <c r="AE343" s="3">
        <f t="shared" si="107"/>
        <v>747.92479999999978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0.1565162037037037</v>
      </c>
      <c r="C344" s="15">
        <f>Raw!C344</f>
        <v>8.9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0.196965</v>
      </c>
      <c r="F344" s="9">
        <f>IF(Raw!$G344&gt;$C$8,IF(Raw!$Q344&gt;$C$8,IF(Raw!$N344&gt;$C$9,IF(Raw!$N344&lt;$A$9,IF(Raw!$X344&gt;$C$9,IF(Raw!$X344&lt;$A$9,Raw!I344,-999),-999),-999),-999),-999),-999)</f>
        <v>0.33366299999999999</v>
      </c>
      <c r="G344" s="9">
        <f>Raw!G344</f>
        <v>0.98814900000000006</v>
      </c>
      <c r="H344" s="9">
        <f>IF(Raw!$G344&gt;$C$8,IF(Raw!$Q344&gt;$C$8,IF(Raw!$N344&gt;$C$9,IF(Raw!$N344&lt;$A$9,IF(Raw!$X344&gt;$C$9,IF(Raw!$X344&lt;$A$9,Raw!L344,-999),-999),-999),-999),-999),-999)</f>
        <v>648.79999999999995</v>
      </c>
      <c r="I344" s="9">
        <f>IF(Raw!$G344&gt;$C$8,IF(Raw!$Q344&gt;$C$8,IF(Raw!$N344&gt;$C$9,IF(Raw!$N344&lt;$A$9,IF(Raw!$X344&gt;$C$9,IF(Raw!$X344&lt;$A$9,Raw!M344,-999),-999),-999),-999),-999),-999)</f>
        <v>0.26505600000000001</v>
      </c>
      <c r="J344" s="9">
        <f>IF(Raw!$G344&gt;$C$8,IF(Raw!$Q344&gt;$C$8,IF(Raw!$N344&gt;$C$9,IF(Raw!$N344&lt;$A$9,IF(Raw!$X344&gt;$C$9,IF(Raw!$X344&lt;$A$9,Raw!N344,-999),-999),-999),-999),-999),-999)</f>
        <v>391</v>
      </c>
      <c r="K344" s="9">
        <f>IF(Raw!$G344&gt;$C$8,IF(Raw!$Q344&gt;$C$8,IF(Raw!$N344&gt;$C$9,IF(Raw!$N344&lt;$A$9,IF(Raw!$X344&gt;$C$9,IF(Raw!$X344&lt;$A$9,Raw!R344,-999),-999),-999),-999),-999),-999)</f>
        <v>0.20897299999999999</v>
      </c>
      <c r="L344" s="9">
        <f>IF(Raw!$G344&gt;$C$8,IF(Raw!$Q344&gt;$C$8,IF(Raw!$N344&gt;$C$9,IF(Raw!$N344&lt;$A$9,IF(Raw!$X344&gt;$C$9,IF(Raw!$X344&lt;$A$9,Raw!S344,-999),-999),-999),-999),-999),-999)</f>
        <v>0.352128</v>
      </c>
      <c r="M344" s="9">
        <f>Raw!Q344</f>
        <v>0.98202299999999998</v>
      </c>
      <c r="N344" s="9">
        <f>IF(Raw!$G344&gt;$C$8,IF(Raw!$Q344&gt;$C$8,IF(Raw!$N344&gt;$C$9,IF(Raw!$N344&lt;$A$9,IF(Raw!$X344&gt;$C$9,IF(Raw!$X344&lt;$A$9,Raw!V344,-999),-999),-999),-999),-999),-999)</f>
        <v>820.6</v>
      </c>
      <c r="O344" s="9">
        <f>IF(Raw!$G344&gt;$C$8,IF(Raw!$Q344&gt;$C$8,IF(Raw!$N344&gt;$C$9,IF(Raw!$N344&lt;$A$9,IF(Raw!$X344&gt;$C$9,IF(Raw!$X344&lt;$A$9,Raw!W344,-999),-999),-999),-999),-999),-999)</f>
        <v>0.21884700000000001</v>
      </c>
      <c r="P344" s="9">
        <f>IF(Raw!$G344&gt;$C$8,IF(Raw!$Q344&gt;$C$8,IF(Raw!$N344&gt;$C$9,IF(Raw!$N344&lt;$A$9,IF(Raw!$X344&gt;$C$9,IF(Raw!$X344&lt;$A$9,Raw!X344,-999),-999),-999),-999),-999),-999)</f>
        <v>1226</v>
      </c>
      <c r="R344" s="9">
        <f t="shared" si="95"/>
        <v>0.13669799999999999</v>
      </c>
      <c r="S344" s="9">
        <f t="shared" si="96"/>
        <v>0.4096888177592361</v>
      </c>
      <c r="T344" s="9">
        <f t="shared" si="97"/>
        <v>0.143155</v>
      </c>
      <c r="U344" s="9">
        <f t="shared" si="98"/>
        <v>0.40654250727008362</v>
      </c>
      <c r="V344" s="15">
        <f t="shared" si="99"/>
        <v>0</v>
      </c>
      <c r="X344" s="11">
        <f t="shared" si="100"/>
        <v>0</v>
      </c>
      <c r="Y344" s="11">
        <f t="shared" si="101"/>
        <v>6.4879999999999989E-18</v>
      </c>
      <c r="Z344" s="11">
        <f t="shared" si="102"/>
        <v>3.9099999999999996E-4</v>
      </c>
      <c r="AA344" s="16">
        <f t="shared" si="103"/>
        <v>0</v>
      </c>
      <c r="AB344" s="9">
        <f t="shared" si="104"/>
        <v>0.20897299999999999</v>
      </c>
      <c r="AC344" s="9">
        <f t="shared" si="105"/>
        <v>1</v>
      </c>
      <c r="AD344" s="15">
        <f t="shared" si="106"/>
        <v>0</v>
      </c>
      <c r="AE344" s="3">
        <f t="shared" si="107"/>
        <v>781.1551999999997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0.15657407407407406</v>
      </c>
      <c r="C345" s="15">
        <f>Raw!C345</f>
        <v>7.6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0.211171</v>
      </c>
      <c r="F345" s="9">
        <f>IF(Raw!$G345&gt;$C$8,IF(Raw!$Q345&gt;$C$8,IF(Raw!$N345&gt;$C$9,IF(Raw!$N345&lt;$A$9,IF(Raw!$X345&gt;$C$9,IF(Raw!$X345&lt;$A$9,Raw!I345,-999),-999),-999),-999),-999),-999)</f>
        <v>0.354794</v>
      </c>
      <c r="G345" s="9">
        <f>Raw!G345</f>
        <v>0.982707</v>
      </c>
      <c r="H345" s="9">
        <f>IF(Raw!$G345&gt;$C$8,IF(Raw!$Q345&gt;$C$8,IF(Raw!$N345&gt;$C$9,IF(Raw!$N345&lt;$A$9,IF(Raw!$X345&gt;$C$9,IF(Raw!$X345&lt;$A$9,Raw!L345,-999),-999),-999),-999),-999),-999)</f>
        <v>608.20000000000005</v>
      </c>
      <c r="I345" s="9">
        <f>IF(Raw!$G345&gt;$C$8,IF(Raw!$Q345&gt;$C$8,IF(Raw!$N345&gt;$C$9,IF(Raw!$N345&lt;$A$9,IF(Raw!$X345&gt;$C$9,IF(Raw!$X345&lt;$A$9,Raw!M345,-999),-999),-999),-999),-999),-999)</f>
        <v>0.319158</v>
      </c>
      <c r="J345" s="9">
        <f>IF(Raw!$G345&gt;$C$8,IF(Raw!$Q345&gt;$C$8,IF(Raw!$N345&gt;$C$9,IF(Raw!$N345&lt;$A$9,IF(Raw!$X345&gt;$C$9,IF(Raw!$X345&lt;$A$9,Raw!N345,-999),-999),-999),-999),-999),-999)</f>
        <v>1174</v>
      </c>
      <c r="K345" s="9">
        <f>IF(Raw!$G345&gt;$C$8,IF(Raw!$Q345&gt;$C$8,IF(Raw!$N345&gt;$C$9,IF(Raw!$N345&lt;$A$9,IF(Raw!$X345&gt;$C$9,IF(Raw!$X345&lt;$A$9,Raw!R345,-999),-999),-999),-999),-999),-999)</f>
        <v>0.212893</v>
      </c>
      <c r="L345" s="9">
        <f>IF(Raw!$G345&gt;$C$8,IF(Raw!$Q345&gt;$C$8,IF(Raw!$N345&gt;$C$9,IF(Raw!$N345&lt;$A$9,IF(Raw!$X345&gt;$C$9,IF(Raw!$X345&lt;$A$9,Raw!S345,-999),-999),-999),-999),-999),-999)</f>
        <v>0.361896</v>
      </c>
      <c r="M345" s="9">
        <f>Raw!Q345</f>
        <v>0.98477400000000004</v>
      </c>
      <c r="N345" s="9">
        <f>IF(Raw!$G345&gt;$C$8,IF(Raw!$Q345&gt;$C$8,IF(Raw!$N345&gt;$C$9,IF(Raw!$N345&lt;$A$9,IF(Raw!$X345&gt;$C$9,IF(Raw!$X345&lt;$A$9,Raw!V345,-999),-999),-999),-999),-999),-999)</f>
        <v>852.2</v>
      </c>
      <c r="O345" s="9">
        <f>IF(Raw!$G345&gt;$C$8,IF(Raw!$Q345&gt;$C$8,IF(Raw!$N345&gt;$C$9,IF(Raw!$N345&lt;$A$9,IF(Raw!$X345&gt;$C$9,IF(Raw!$X345&lt;$A$9,Raw!W345,-999),-999),-999),-999),-999),-999)</f>
        <v>0.13130800000000001</v>
      </c>
      <c r="P345" s="9">
        <f>IF(Raw!$G345&gt;$C$8,IF(Raw!$Q345&gt;$C$8,IF(Raw!$N345&gt;$C$9,IF(Raw!$N345&lt;$A$9,IF(Raw!$X345&gt;$C$9,IF(Raw!$X345&lt;$A$9,Raw!X345,-999),-999),-999),-999),-999),-999)</f>
        <v>1408</v>
      </c>
      <c r="R345" s="9">
        <f t="shared" si="95"/>
        <v>0.143623</v>
      </c>
      <c r="S345" s="9">
        <f t="shared" si="96"/>
        <v>0.40480673292107533</v>
      </c>
      <c r="T345" s="9">
        <f t="shared" si="97"/>
        <v>0.149003</v>
      </c>
      <c r="U345" s="9">
        <f t="shared" si="98"/>
        <v>0.41172878396003271</v>
      </c>
      <c r="V345" s="15">
        <f t="shared" si="99"/>
        <v>0</v>
      </c>
      <c r="X345" s="11">
        <f t="shared" si="100"/>
        <v>0</v>
      </c>
      <c r="Y345" s="11">
        <f t="shared" si="101"/>
        <v>6.0820000000000005E-18</v>
      </c>
      <c r="Z345" s="11">
        <f t="shared" si="102"/>
        <v>1.1739999999999999E-3</v>
      </c>
      <c r="AA345" s="16">
        <f t="shared" si="103"/>
        <v>0</v>
      </c>
      <c r="AB345" s="9">
        <f t="shared" si="104"/>
        <v>0.212893</v>
      </c>
      <c r="AC345" s="9">
        <f t="shared" si="105"/>
        <v>1</v>
      </c>
      <c r="AD345" s="15">
        <f t="shared" si="106"/>
        <v>0</v>
      </c>
      <c r="AE345" s="3">
        <f t="shared" si="107"/>
        <v>732.27279999999985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0.15663194444444445</v>
      </c>
      <c r="C346" s="15">
        <f>Raw!C346</f>
        <v>6.2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0.21211099999999999</v>
      </c>
      <c r="F346" s="9">
        <f>IF(Raw!$G346&gt;$C$8,IF(Raw!$Q346&gt;$C$8,IF(Raw!$N346&gt;$C$9,IF(Raw!$N346&lt;$A$9,IF(Raw!$X346&gt;$C$9,IF(Raw!$X346&lt;$A$9,Raw!I346,-999),-999),-999),-999),-999),-999)</f>
        <v>0.35908499999999999</v>
      </c>
      <c r="G346" s="9">
        <f>Raw!G346</f>
        <v>0.97941500000000004</v>
      </c>
      <c r="H346" s="9">
        <f>IF(Raw!$G346&gt;$C$8,IF(Raw!$Q346&gt;$C$8,IF(Raw!$N346&gt;$C$9,IF(Raw!$N346&lt;$A$9,IF(Raw!$X346&gt;$C$9,IF(Raw!$X346&lt;$A$9,Raw!L346,-999),-999),-999),-999),-999),-999)</f>
        <v>629.29999999999995</v>
      </c>
      <c r="I346" s="9">
        <f>IF(Raw!$G346&gt;$C$8,IF(Raw!$Q346&gt;$C$8,IF(Raw!$N346&gt;$C$9,IF(Raw!$N346&lt;$A$9,IF(Raw!$X346&gt;$C$9,IF(Raw!$X346&lt;$A$9,Raw!M346,-999),-999),-999),-999),-999),-999)</f>
        <v>0.193304</v>
      </c>
      <c r="J346" s="9">
        <f>IF(Raw!$G346&gt;$C$8,IF(Raw!$Q346&gt;$C$8,IF(Raw!$N346&gt;$C$9,IF(Raw!$N346&lt;$A$9,IF(Raw!$X346&gt;$C$9,IF(Raw!$X346&lt;$A$9,Raw!N346,-999),-999),-999),-999),-999),-999)</f>
        <v>726</v>
      </c>
      <c r="K346" s="9">
        <f>IF(Raw!$G346&gt;$C$8,IF(Raw!$Q346&gt;$C$8,IF(Raw!$N346&gt;$C$9,IF(Raw!$N346&lt;$A$9,IF(Raw!$X346&gt;$C$9,IF(Raw!$X346&lt;$A$9,Raw!R346,-999),-999),-999),-999),-999),-999)</f>
        <v>0.22337000000000001</v>
      </c>
      <c r="L346" s="9">
        <f>IF(Raw!$G346&gt;$C$8,IF(Raw!$Q346&gt;$C$8,IF(Raw!$N346&gt;$C$9,IF(Raw!$N346&lt;$A$9,IF(Raw!$X346&gt;$C$9,IF(Raw!$X346&lt;$A$9,Raw!S346,-999),-999),-999),-999),-999),-999)</f>
        <v>0.382853</v>
      </c>
      <c r="M346" s="9">
        <f>Raw!Q346</f>
        <v>0.97872400000000004</v>
      </c>
      <c r="N346" s="9">
        <f>IF(Raw!$G346&gt;$C$8,IF(Raw!$Q346&gt;$C$8,IF(Raw!$N346&gt;$C$9,IF(Raw!$N346&lt;$A$9,IF(Raw!$X346&gt;$C$9,IF(Raw!$X346&lt;$A$9,Raw!V346,-999),-999),-999),-999),-999),-999)</f>
        <v>831.1</v>
      </c>
      <c r="O346" s="9">
        <f>IF(Raw!$G346&gt;$C$8,IF(Raw!$Q346&gt;$C$8,IF(Raw!$N346&gt;$C$9,IF(Raw!$N346&lt;$A$9,IF(Raw!$X346&gt;$C$9,IF(Raw!$X346&lt;$A$9,Raw!W346,-999),-999),-999),-999),-999),-999)</f>
        <v>1.0333E-2</v>
      </c>
      <c r="P346" s="9">
        <f>IF(Raw!$G346&gt;$C$8,IF(Raw!$Q346&gt;$C$8,IF(Raw!$N346&gt;$C$9,IF(Raw!$N346&lt;$A$9,IF(Raw!$X346&gt;$C$9,IF(Raw!$X346&lt;$A$9,Raw!X346,-999),-999),-999),-999),-999),-999)</f>
        <v>965</v>
      </c>
      <c r="R346" s="9">
        <f t="shared" si="95"/>
        <v>0.14697399999999999</v>
      </c>
      <c r="S346" s="9">
        <f t="shared" si="96"/>
        <v>0.4093014188841082</v>
      </c>
      <c r="T346" s="9">
        <f t="shared" si="97"/>
        <v>0.15948299999999999</v>
      </c>
      <c r="U346" s="9">
        <f t="shared" si="98"/>
        <v>0.41656458222868825</v>
      </c>
      <c r="V346" s="15">
        <f t="shared" si="99"/>
        <v>0</v>
      </c>
      <c r="X346" s="11">
        <f t="shared" si="100"/>
        <v>0</v>
      </c>
      <c r="Y346" s="11">
        <f t="shared" si="101"/>
        <v>6.2929999999999996E-18</v>
      </c>
      <c r="Z346" s="11">
        <f t="shared" si="102"/>
        <v>7.2599999999999997E-4</v>
      </c>
      <c r="AA346" s="16">
        <f t="shared" si="103"/>
        <v>0</v>
      </c>
      <c r="AB346" s="9">
        <f t="shared" si="104"/>
        <v>0.22337000000000001</v>
      </c>
      <c r="AC346" s="9">
        <f t="shared" si="105"/>
        <v>1</v>
      </c>
      <c r="AD346" s="15">
        <f t="shared" si="106"/>
        <v>0</v>
      </c>
      <c r="AE346" s="3">
        <f t="shared" si="107"/>
        <v>757.67719999999974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0.15670138888888888</v>
      </c>
      <c r="C347" s="15">
        <f>Raw!C347</f>
        <v>4.7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0.21978</v>
      </c>
      <c r="F347" s="9">
        <f>IF(Raw!$G347&gt;$C$8,IF(Raw!$Q347&gt;$C$8,IF(Raw!$N347&gt;$C$9,IF(Raw!$N347&lt;$A$9,IF(Raw!$X347&gt;$C$9,IF(Raw!$X347&lt;$A$9,Raw!I347,-999),-999),-999),-999),-999),-999)</f>
        <v>0.36327900000000002</v>
      </c>
      <c r="G347" s="9">
        <f>Raw!G347</f>
        <v>0.98001300000000002</v>
      </c>
      <c r="H347" s="9">
        <f>IF(Raw!$G347&gt;$C$8,IF(Raw!$Q347&gt;$C$8,IF(Raw!$N347&gt;$C$9,IF(Raw!$N347&lt;$A$9,IF(Raw!$X347&gt;$C$9,IF(Raw!$X347&lt;$A$9,Raw!L347,-999),-999),-999),-999),-999),-999)</f>
        <v>614.70000000000005</v>
      </c>
      <c r="I347" s="9">
        <f>IF(Raw!$G347&gt;$C$8,IF(Raw!$Q347&gt;$C$8,IF(Raw!$N347&gt;$C$9,IF(Raw!$N347&lt;$A$9,IF(Raw!$X347&gt;$C$9,IF(Raw!$X347&lt;$A$9,Raw!M347,-999),-999),-999),-999),-999),-999)</f>
        <v>0.33494400000000002</v>
      </c>
      <c r="J347" s="9">
        <f>IF(Raw!$G347&gt;$C$8,IF(Raw!$Q347&gt;$C$8,IF(Raw!$N347&gt;$C$9,IF(Raw!$N347&lt;$A$9,IF(Raw!$X347&gt;$C$9,IF(Raw!$X347&lt;$A$9,Raw!N347,-999),-999),-999),-999),-999),-999)</f>
        <v>962</v>
      </c>
      <c r="K347" s="9">
        <f>IF(Raw!$G347&gt;$C$8,IF(Raw!$Q347&gt;$C$8,IF(Raw!$N347&gt;$C$9,IF(Raw!$N347&lt;$A$9,IF(Raw!$X347&gt;$C$9,IF(Raw!$X347&lt;$A$9,Raw!R347,-999),-999),-999),-999),-999),-999)</f>
        <v>0.212808</v>
      </c>
      <c r="L347" s="9">
        <f>IF(Raw!$G347&gt;$C$8,IF(Raw!$Q347&gt;$C$8,IF(Raw!$N347&gt;$C$9,IF(Raw!$N347&lt;$A$9,IF(Raw!$X347&gt;$C$9,IF(Raw!$X347&lt;$A$9,Raw!S347,-999),-999),-999),-999),-999),-999)</f>
        <v>0.36367699999999997</v>
      </c>
      <c r="M347" s="9">
        <f>Raw!Q347</f>
        <v>0.98506400000000005</v>
      </c>
      <c r="N347" s="9">
        <f>IF(Raw!$G347&gt;$C$8,IF(Raw!$Q347&gt;$C$8,IF(Raw!$N347&gt;$C$9,IF(Raw!$N347&lt;$A$9,IF(Raw!$X347&gt;$C$9,IF(Raw!$X347&lt;$A$9,Raw!V347,-999),-999),-999),-999),-999),-999)</f>
        <v>858.7</v>
      </c>
      <c r="O347" s="9">
        <f>IF(Raw!$G347&gt;$C$8,IF(Raw!$Q347&gt;$C$8,IF(Raw!$N347&gt;$C$9,IF(Raw!$N347&lt;$A$9,IF(Raw!$X347&gt;$C$9,IF(Raw!$X347&lt;$A$9,Raw!W347,-999),-999),-999),-999),-999),-999)</f>
        <v>6.7448999999999995E-2</v>
      </c>
      <c r="P347" s="9">
        <f>IF(Raw!$G347&gt;$C$8,IF(Raw!$Q347&gt;$C$8,IF(Raw!$N347&gt;$C$9,IF(Raw!$N347&lt;$A$9,IF(Raw!$X347&gt;$C$9,IF(Raw!$X347&lt;$A$9,Raw!X347,-999),-999),-999),-999),-999),-999)</f>
        <v>4270</v>
      </c>
      <c r="R347" s="9">
        <f t="shared" si="95"/>
        <v>0.14349900000000002</v>
      </c>
      <c r="S347" s="9">
        <f t="shared" si="96"/>
        <v>0.39501044651631395</v>
      </c>
      <c r="T347" s="9">
        <f t="shared" si="97"/>
        <v>0.15086899999999998</v>
      </c>
      <c r="U347" s="9">
        <f t="shared" si="98"/>
        <v>0.41484339125102765</v>
      </c>
      <c r="V347" s="15">
        <f t="shared" si="99"/>
        <v>0</v>
      </c>
      <c r="X347" s="11">
        <f t="shared" si="100"/>
        <v>0</v>
      </c>
      <c r="Y347" s="11">
        <f t="shared" si="101"/>
        <v>6.1470000000000005E-18</v>
      </c>
      <c r="Z347" s="11">
        <f t="shared" si="102"/>
        <v>9.6199999999999996E-4</v>
      </c>
      <c r="AA347" s="16">
        <f t="shared" si="103"/>
        <v>0</v>
      </c>
      <c r="AB347" s="9">
        <f t="shared" si="104"/>
        <v>0.212808</v>
      </c>
      <c r="AC347" s="9">
        <f t="shared" si="105"/>
        <v>1</v>
      </c>
      <c r="AD347" s="15">
        <f t="shared" si="106"/>
        <v>0</v>
      </c>
      <c r="AE347" s="3">
        <f t="shared" si="107"/>
        <v>740.09879999999987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0.15675925925925926</v>
      </c>
      <c r="C348" s="15">
        <f>Raw!C348</f>
        <v>3.8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0.21610799999999999</v>
      </c>
      <c r="F348" s="9">
        <f>IF(Raw!$G348&gt;$C$8,IF(Raw!$Q348&gt;$C$8,IF(Raw!$N348&gt;$C$9,IF(Raw!$N348&lt;$A$9,IF(Raw!$X348&gt;$C$9,IF(Raw!$X348&lt;$A$9,Raw!I348,-999),-999),-999),-999),-999),-999)</f>
        <v>0.37170500000000001</v>
      </c>
      <c r="G348" s="9">
        <f>Raw!G348</f>
        <v>0.98185500000000003</v>
      </c>
      <c r="H348" s="9">
        <f>IF(Raw!$G348&gt;$C$8,IF(Raw!$Q348&gt;$C$8,IF(Raw!$N348&gt;$C$9,IF(Raw!$N348&lt;$A$9,IF(Raw!$X348&gt;$C$9,IF(Raw!$X348&lt;$A$9,Raw!L348,-999),-999),-999),-999),-999),-999)</f>
        <v>652.79999999999995</v>
      </c>
      <c r="I348" s="9">
        <f>IF(Raw!$G348&gt;$C$8,IF(Raw!$Q348&gt;$C$8,IF(Raw!$N348&gt;$C$9,IF(Raw!$N348&lt;$A$9,IF(Raw!$X348&gt;$C$9,IF(Raw!$X348&lt;$A$9,Raw!M348,-999),-999),-999),-999),-999),-999)</f>
        <v>0.22372500000000001</v>
      </c>
      <c r="J348" s="9">
        <f>IF(Raw!$G348&gt;$C$8,IF(Raw!$Q348&gt;$C$8,IF(Raw!$N348&gt;$C$9,IF(Raw!$N348&lt;$A$9,IF(Raw!$X348&gt;$C$9,IF(Raw!$X348&lt;$A$9,Raw!N348,-999),-999),-999),-999),-999),-999)</f>
        <v>402</v>
      </c>
      <c r="K348" s="9">
        <f>IF(Raw!$G348&gt;$C$8,IF(Raw!$Q348&gt;$C$8,IF(Raw!$N348&gt;$C$9,IF(Raw!$N348&lt;$A$9,IF(Raw!$X348&gt;$C$9,IF(Raw!$X348&lt;$A$9,Raw!R348,-999),-999),-999),-999),-999),-999)</f>
        <v>0.21882299999999999</v>
      </c>
      <c r="L348" s="9">
        <f>IF(Raw!$G348&gt;$C$8,IF(Raw!$Q348&gt;$C$8,IF(Raw!$N348&gt;$C$9,IF(Raw!$N348&lt;$A$9,IF(Raw!$X348&gt;$C$9,IF(Raw!$X348&lt;$A$9,Raw!S348,-999),-999),-999),-999),-999),-999)</f>
        <v>0.36838799999999999</v>
      </c>
      <c r="M348" s="9">
        <f>Raw!Q348</f>
        <v>0.97964300000000004</v>
      </c>
      <c r="N348" s="9">
        <f>IF(Raw!$G348&gt;$C$8,IF(Raw!$Q348&gt;$C$8,IF(Raw!$N348&gt;$C$9,IF(Raw!$N348&lt;$A$9,IF(Raw!$X348&gt;$C$9,IF(Raw!$X348&lt;$A$9,Raw!V348,-999),-999),-999),-999),-999),-999)</f>
        <v>818.1</v>
      </c>
      <c r="O348" s="9">
        <f>IF(Raw!$G348&gt;$C$8,IF(Raw!$Q348&gt;$C$8,IF(Raw!$N348&gt;$C$9,IF(Raw!$N348&lt;$A$9,IF(Raw!$X348&gt;$C$9,IF(Raw!$X348&lt;$A$9,Raw!W348,-999),-999),-999),-999),-999),-999)</f>
        <v>0.164745</v>
      </c>
      <c r="P348" s="9">
        <f>IF(Raw!$G348&gt;$C$8,IF(Raw!$Q348&gt;$C$8,IF(Raw!$N348&gt;$C$9,IF(Raw!$N348&lt;$A$9,IF(Raw!$X348&gt;$C$9,IF(Raw!$X348&lt;$A$9,Raw!X348,-999),-999),-999),-999),-999),-999)</f>
        <v>5106</v>
      </c>
      <c r="R348" s="9">
        <f t="shared" si="95"/>
        <v>0.15559700000000001</v>
      </c>
      <c r="S348" s="9">
        <f t="shared" si="96"/>
        <v>0.41860346242315816</v>
      </c>
      <c r="T348" s="9">
        <f t="shared" si="97"/>
        <v>0.149565</v>
      </c>
      <c r="U348" s="9">
        <f t="shared" si="98"/>
        <v>0.40599856672855794</v>
      </c>
      <c r="V348" s="15">
        <f t="shared" si="99"/>
        <v>0</v>
      </c>
      <c r="X348" s="11">
        <f t="shared" si="100"/>
        <v>0</v>
      </c>
      <c r="Y348" s="11">
        <f t="shared" si="101"/>
        <v>6.5279999999999995E-18</v>
      </c>
      <c r="Z348" s="11">
        <f t="shared" si="102"/>
        <v>4.0199999999999996E-4</v>
      </c>
      <c r="AA348" s="16">
        <f t="shared" si="103"/>
        <v>0</v>
      </c>
      <c r="AB348" s="9">
        <f t="shared" si="104"/>
        <v>0.21882299999999999</v>
      </c>
      <c r="AC348" s="9">
        <f t="shared" si="105"/>
        <v>1</v>
      </c>
      <c r="AD348" s="15">
        <f t="shared" si="106"/>
        <v>0</v>
      </c>
      <c r="AE348" s="3">
        <f t="shared" si="107"/>
        <v>785.97119999999973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0.15682870370370369</v>
      </c>
      <c r="C349" s="15">
        <f>Raw!C349</f>
        <v>2.2000000000000002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0.21817800000000001</v>
      </c>
      <c r="F349" s="9">
        <f>IF(Raw!$G349&gt;$C$8,IF(Raw!$Q349&gt;$C$8,IF(Raw!$N349&gt;$C$9,IF(Raw!$N349&lt;$A$9,IF(Raw!$X349&gt;$C$9,IF(Raw!$X349&lt;$A$9,Raw!I349,-999),-999),-999),-999),-999),-999)</f>
        <v>0.36251499999999998</v>
      </c>
      <c r="G349" s="9">
        <f>Raw!G349</f>
        <v>0.97425799999999996</v>
      </c>
      <c r="H349" s="9">
        <f>IF(Raw!$G349&gt;$C$8,IF(Raw!$Q349&gt;$C$8,IF(Raw!$N349&gt;$C$9,IF(Raw!$N349&lt;$A$9,IF(Raw!$X349&gt;$C$9,IF(Raw!$X349&lt;$A$9,Raw!L349,-999),-999),-999),-999),-999),-999)</f>
        <v>652.79999999999995</v>
      </c>
      <c r="I349" s="9">
        <f>IF(Raw!$G349&gt;$C$8,IF(Raw!$Q349&gt;$C$8,IF(Raw!$N349&gt;$C$9,IF(Raw!$N349&lt;$A$9,IF(Raw!$X349&gt;$C$9,IF(Raw!$X349&lt;$A$9,Raw!M349,-999),-999),-999),-999),-999),-999)</f>
        <v>0.33494400000000002</v>
      </c>
      <c r="J349" s="9">
        <f>IF(Raw!$G349&gt;$C$8,IF(Raw!$Q349&gt;$C$8,IF(Raw!$N349&gt;$C$9,IF(Raw!$N349&lt;$A$9,IF(Raw!$X349&gt;$C$9,IF(Raw!$X349&lt;$A$9,Raw!N349,-999),-999),-999),-999),-999),-999)</f>
        <v>1326</v>
      </c>
      <c r="K349" s="9">
        <f>IF(Raw!$G349&gt;$C$8,IF(Raw!$Q349&gt;$C$8,IF(Raw!$N349&gt;$C$9,IF(Raw!$N349&lt;$A$9,IF(Raw!$X349&gt;$C$9,IF(Raw!$X349&lt;$A$9,Raw!R349,-999),-999),-999),-999),-999),-999)</f>
        <v>0.23371400000000001</v>
      </c>
      <c r="L349" s="9">
        <f>IF(Raw!$G349&gt;$C$8,IF(Raw!$Q349&gt;$C$8,IF(Raw!$N349&gt;$C$9,IF(Raw!$N349&lt;$A$9,IF(Raw!$X349&gt;$C$9,IF(Raw!$X349&lt;$A$9,Raw!S349,-999),-999),-999),-999),-999),-999)</f>
        <v>0.386652</v>
      </c>
      <c r="M349" s="9">
        <f>Raw!Q349</f>
        <v>0.98013700000000004</v>
      </c>
      <c r="N349" s="9">
        <f>IF(Raw!$G349&gt;$C$8,IF(Raw!$Q349&gt;$C$8,IF(Raw!$N349&gt;$C$9,IF(Raw!$N349&lt;$A$9,IF(Raw!$X349&gt;$C$9,IF(Raw!$X349&lt;$A$9,Raw!V349,-999),-999),-999),-999),-999),-999)</f>
        <v>820.6</v>
      </c>
      <c r="O349" s="9">
        <f>IF(Raw!$G349&gt;$C$8,IF(Raw!$Q349&gt;$C$8,IF(Raw!$N349&gt;$C$9,IF(Raw!$N349&lt;$A$9,IF(Raw!$X349&gt;$C$9,IF(Raw!$X349&lt;$A$9,Raw!W349,-999),-999),-999),-999),-999),-999)</f>
        <v>0.16173000000000001</v>
      </c>
      <c r="P349" s="9">
        <f>IF(Raw!$G349&gt;$C$8,IF(Raw!$Q349&gt;$C$8,IF(Raw!$N349&gt;$C$9,IF(Raw!$N349&lt;$A$9,IF(Raw!$X349&gt;$C$9,IF(Raw!$X349&lt;$A$9,Raw!X349,-999),-999),-999),-999),-999),-999)</f>
        <v>2138</v>
      </c>
      <c r="R349" s="9">
        <f t="shared" si="95"/>
        <v>0.14433699999999997</v>
      </c>
      <c r="S349" s="9">
        <f t="shared" si="96"/>
        <v>0.39815455912169145</v>
      </c>
      <c r="T349" s="9">
        <f t="shared" si="97"/>
        <v>0.15293799999999999</v>
      </c>
      <c r="U349" s="9">
        <f t="shared" si="98"/>
        <v>0.39554431374983184</v>
      </c>
      <c r="V349" s="15">
        <f t="shared" si="99"/>
        <v>0</v>
      </c>
      <c r="X349" s="11">
        <f t="shared" si="100"/>
        <v>0</v>
      </c>
      <c r="Y349" s="11">
        <f t="shared" si="101"/>
        <v>6.5279999999999995E-18</v>
      </c>
      <c r="Z349" s="11">
        <f t="shared" si="102"/>
        <v>1.3259999999999999E-3</v>
      </c>
      <c r="AA349" s="16">
        <f t="shared" si="103"/>
        <v>0</v>
      </c>
      <c r="AB349" s="9">
        <f t="shared" si="104"/>
        <v>0.23371400000000001</v>
      </c>
      <c r="AC349" s="9">
        <f t="shared" si="105"/>
        <v>1</v>
      </c>
      <c r="AD349" s="15">
        <f t="shared" si="106"/>
        <v>0</v>
      </c>
      <c r="AE349" s="3">
        <f t="shared" si="107"/>
        <v>785.97119999999973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0.15688657407407405</v>
      </c>
      <c r="C350" s="15">
        <f>Raw!C350</f>
        <v>1.3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0.97453100000000004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0.97861399999999998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0.15695601851851851</v>
      </c>
      <c r="C351" s="15">
        <f>Raw!C351</f>
        <v>0.4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0.85197199999999995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0.94552800000000004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0.1570138888888889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0.57181800000000005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0.64099200000000001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0.15708333333333332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0.57194100000000003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0.67126699999999995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0.15714120370370369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8.0699999999999999E-4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0.71319900000000003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0.15721064814814814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6.2355000000000001E-2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0.77732500000000004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0.15726851851851853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0.43024200000000001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0.74054299999999995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0.15733796296296296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0.35564000000000001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0.76470099999999996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0.15739583333333332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0.184918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0.77549999999999997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0.15745370370370371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0.34132600000000002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0.81165699999999996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0.15752314814814813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0.41551900000000003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0.77255499999999999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0.15758101851851852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0.113217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0.74704599999999999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0.15765046296296295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0.12665299999999999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0.174846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0.15770833333333334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0.123303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6.7070000000000005E-2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0.15777777777777777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0.188804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0.150842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0.15783564814814813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0.14443300000000001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0.32825199999999999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0.15790509259259258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0.12066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0.27430199999999999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0.15796296296296297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0.152892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0.34427000000000002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0.1580324074074074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8.4451999999999999E-2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0.28134999999999999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0.15809027777777776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0.174932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0.335088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0.15815972222222222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8.2937999999999998E-2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0.23515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0.1582175925925926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0.46566299999999999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0.411522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0.15827546296296297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0.44464999999999999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0.43181399999999998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0.15834490740740739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0.35325800000000002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0.73166500000000001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0.15840277777777778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0.39378400000000002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0.56108400000000003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0.15847222222222221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0.19025800000000001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0.55035599999999996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0.1585300925925926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7.4713000000000002E-2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0.46863100000000002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0.15859953703703702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0.259631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0.58444799999999997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0.15865740740740741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0.31610700000000003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0.57322700000000004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0.15872685185185184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8.4616999999999998E-2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0.58627700000000005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0.1587847222222222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0.22367899999999999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0.17310700000000001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0.15885416666666666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0.49247299999999999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0.59702299999999997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0.15891203703703705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0.13139999999999999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0.40852300000000003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0.15896990740740741</v>
      </c>
      <c r="C383" s="15">
        <f>Raw!C383</f>
        <v>-1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1.0351000000000001E-2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2.2554000000000001E-2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0.15903935185185183</v>
      </c>
      <c r="C384" s="15">
        <f>Raw!C384</f>
        <v>-1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2.4112999999999999E-2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3.6870000000000002E-3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0.15909722222222222</v>
      </c>
      <c r="C385" s="15">
        <f>Raw!C385</f>
        <v>-1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5.7696999999999998E-2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4.2960999999999999E-2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0.15916666666666668</v>
      </c>
      <c r="C386" s="15">
        <f>Raw!C386</f>
        <v>-1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2.0919E-2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7.0349999999999996E-3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0.15922453703703704</v>
      </c>
      <c r="C387" s="15">
        <f>Raw!C387</f>
        <v>-1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7.1195999999999995E-2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9.8350999999999994E-2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0.15929398148148147</v>
      </c>
      <c r="C388" s="15">
        <f>Raw!C388</f>
        <v>-1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9.1533000000000003E-2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1.6985E-2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0.15935185185185186</v>
      </c>
      <c r="C389" s="15">
        <f>Raw!C389</f>
        <v>-1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1.4305999999999999E-2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6.8225999999999995E-2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0.15942129629629628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4.6309000000000003E-2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3.9864999999999998E-2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0.15947916666666667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4.9303E-2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2.5701999999999999E-2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0.15953703703703703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2.3664999999999999E-2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1.5278E-2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0.15960648148148149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6.3249999999999999E-3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1.8539E-2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0.15966435185185185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2.4885000000000001E-2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0.16450999999999999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0.15973379629629628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2.0777E-2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8.8423000000000002E-2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0.15979166666666667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1.2352E-2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1.116E-2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0.15986111111111112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5.5628999999999998E-2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4.7662999999999997E-2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0.15991898148148148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0.101716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1.3979E-2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0.15998842592592591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4.5723E-2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6.5899999999999997E-4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99"/>
  <sheetViews>
    <sheetView workbookViewId="0">
      <selection activeCell="G13" sqref="G13"/>
    </sheetView>
  </sheetViews>
  <sheetFormatPr baseColWidth="10" defaultColWidth="9" defaultRowHeight="14"/>
  <cols>
    <col min="1" max="1" width="10.6640625" style="30" customWidth="1"/>
    <col min="2" max="2" width="10.6640625" style="31" customWidth="1"/>
    <col min="3" max="4" width="10.6640625" style="32" customWidth="1"/>
    <col min="5" max="5" width="10.6640625" style="33" customWidth="1"/>
    <col min="6" max="6" width="10.6640625" style="34" customWidth="1"/>
    <col min="7" max="11" width="10.6640625" style="33" customWidth="1"/>
    <col min="12" max="12" width="10.6640625" style="32" customWidth="1"/>
    <col min="13" max="13" width="10.6640625" style="33" customWidth="1"/>
    <col min="14" max="16" width="10.6640625" style="30" customWidth="1"/>
    <col min="17" max="21" width="10.6640625" style="33" customWidth="1"/>
    <col min="22" max="22" width="10.6640625" style="32" customWidth="1"/>
    <col min="23" max="23" width="10.6640625" style="33" customWidth="1"/>
    <col min="24" max="26" width="10.6640625" style="30" customWidth="1"/>
    <col min="27" max="29" width="10.6640625" style="33" customWidth="1"/>
    <col min="30" max="30" width="10.6640625" style="35" customWidth="1"/>
    <col min="31" max="31" width="10.6640625" style="32" customWidth="1"/>
    <col min="32" max="16384" width="9" style="17"/>
  </cols>
  <sheetData>
    <row r="1" spans="1:31">
      <c r="A1" s="30" t="s">
        <v>102</v>
      </c>
    </row>
    <row r="2" spans="1:31">
      <c r="A2" s="30" t="s">
        <v>98</v>
      </c>
    </row>
    <row r="3" spans="1:31">
      <c r="A3" s="30" t="s">
        <v>103</v>
      </c>
      <c r="B3" s="31" t="s">
        <v>99</v>
      </c>
    </row>
    <row r="4" spans="1:31">
      <c r="A4" s="30" t="s">
        <v>55</v>
      </c>
    </row>
    <row r="5" spans="1:31">
      <c r="B5" s="31" t="s">
        <v>56</v>
      </c>
      <c r="C5" s="32">
        <v>8.9999999999999999E-18</v>
      </c>
      <c r="E5" s="33" t="s">
        <v>57</v>
      </c>
      <c r="F5" s="34">
        <v>1.0000000000000001E-18</v>
      </c>
      <c r="H5" s="33" t="s">
        <v>58</v>
      </c>
      <c r="I5" s="33">
        <v>0.6</v>
      </c>
      <c r="K5" s="33" t="s">
        <v>59</v>
      </c>
    </row>
    <row r="6" spans="1:31">
      <c r="B6" s="31" t="s">
        <v>60</v>
      </c>
      <c r="C6" s="32">
        <v>2.5000000000000001E-2</v>
      </c>
      <c r="E6" s="33" t="s">
        <v>61</v>
      </c>
      <c r="F6" s="34">
        <v>10</v>
      </c>
      <c r="H6" s="33" t="s">
        <v>62</v>
      </c>
      <c r="I6" s="33">
        <v>1</v>
      </c>
      <c r="K6" s="33" t="s">
        <v>63</v>
      </c>
      <c r="L6" s="32">
        <v>0</v>
      </c>
      <c r="M6" s="33">
        <v>0</v>
      </c>
      <c r="N6" s="30">
        <v>0</v>
      </c>
      <c r="O6" s="30">
        <v>0</v>
      </c>
      <c r="Q6" s="33" t="s">
        <v>64</v>
      </c>
      <c r="R6" s="33">
        <v>1</v>
      </c>
      <c r="S6" s="33">
        <v>1</v>
      </c>
      <c r="T6" s="33">
        <v>1</v>
      </c>
      <c r="U6" s="33">
        <v>1</v>
      </c>
    </row>
    <row r="7" spans="1:31">
      <c r="A7" s="30" t="s">
        <v>65</v>
      </c>
    </row>
    <row r="8" spans="1:31">
      <c r="B8" s="31" t="s">
        <v>56</v>
      </c>
      <c r="C8" s="32">
        <v>8.9999999999999999E-18</v>
      </c>
      <c r="E8" s="33" t="s">
        <v>57</v>
      </c>
      <c r="F8" s="34">
        <v>1.0000000000000001E-18</v>
      </c>
      <c r="H8" s="33" t="s">
        <v>58</v>
      </c>
      <c r="I8" s="33">
        <v>0.6</v>
      </c>
      <c r="K8" s="33" t="s">
        <v>59</v>
      </c>
    </row>
    <row r="9" spans="1:31">
      <c r="B9" s="31" t="s">
        <v>60</v>
      </c>
      <c r="C9" s="32">
        <v>2.5100000000000001E-2</v>
      </c>
      <c r="E9" s="33" t="s">
        <v>61</v>
      </c>
      <c r="F9" s="34">
        <v>10</v>
      </c>
      <c r="H9" s="33" t="s">
        <v>62</v>
      </c>
      <c r="I9" s="33">
        <v>1</v>
      </c>
      <c r="K9" s="33" t="s">
        <v>63</v>
      </c>
      <c r="L9" s="32">
        <v>0</v>
      </c>
      <c r="M9" s="33">
        <v>0</v>
      </c>
      <c r="N9" s="30">
        <v>0</v>
      </c>
      <c r="O9" s="30">
        <v>0</v>
      </c>
      <c r="Q9" s="33" t="s">
        <v>64</v>
      </c>
      <c r="R9" s="33">
        <v>1</v>
      </c>
      <c r="S9" s="33">
        <v>1</v>
      </c>
      <c r="T9" s="33">
        <v>1</v>
      </c>
      <c r="U9" s="33">
        <v>1</v>
      </c>
    </row>
    <row r="10" spans="1:31">
      <c r="A10" s="30" t="s">
        <v>66</v>
      </c>
      <c r="B10" s="31" t="s">
        <v>67</v>
      </c>
      <c r="C10" s="32" t="s">
        <v>68</v>
      </c>
      <c r="D10" s="32" t="s">
        <v>69</v>
      </c>
      <c r="E10" s="33" t="s">
        <v>70</v>
      </c>
    </row>
    <row r="11" spans="1:31">
      <c r="A11" s="30" t="s">
        <v>71</v>
      </c>
    </row>
    <row r="12" spans="1:31">
      <c r="A12" s="30" t="s">
        <v>4</v>
      </c>
      <c r="B12" s="31" t="s">
        <v>5</v>
      </c>
      <c r="C12" s="32" t="s">
        <v>6</v>
      </c>
      <c r="D12" s="32" t="s">
        <v>7</v>
      </c>
      <c r="E12" s="33" t="s">
        <v>72</v>
      </c>
      <c r="F12" s="34" t="s">
        <v>73</v>
      </c>
      <c r="G12" s="33" t="s">
        <v>74</v>
      </c>
      <c r="H12" s="33" t="s">
        <v>75</v>
      </c>
      <c r="I12" s="33" t="s">
        <v>76</v>
      </c>
      <c r="J12" s="33" t="s">
        <v>77</v>
      </c>
      <c r="K12" s="33" t="s">
        <v>78</v>
      </c>
      <c r="L12" s="32" t="s">
        <v>8</v>
      </c>
      <c r="M12" s="33" t="s">
        <v>9</v>
      </c>
      <c r="N12" s="30" t="s">
        <v>10</v>
      </c>
      <c r="O12" s="30" t="s">
        <v>79</v>
      </c>
      <c r="P12" s="30" t="s">
        <v>80</v>
      </c>
      <c r="Q12" s="33" t="s">
        <v>81</v>
      </c>
      <c r="R12" s="33" t="s">
        <v>82</v>
      </c>
      <c r="S12" s="33" t="s">
        <v>83</v>
      </c>
      <c r="T12" s="33" t="s">
        <v>84</v>
      </c>
      <c r="U12" s="33" t="s">
        <v>85</v>
      </c>
      <c r="V12" s="32" t="s">
        <v>86</v>
      </c>
      <c r="W12" s="33" t="s">
        <v>87</v>
      </c>
      <c r="X12" s="30" t="s">
        <v>88</v>
      </c>
      <c r="Y12" s="30" t="s">
        <v>89</v>
      </c>
      <c r="Z12" s="30" t="s">
        <v>90</v>
      </c>
      <c r="AA12" s="33" t="s">
        <v>91</v>
      </c>
      <c r="AB12" s="33" t="s">
        <v>92</v>
      </c>
      <c r="AC12" s="33" t="s">
        <v>93</v>
      </c>
      <c r="AD12" s="35" t="s">
        <v>94</v>
      </c>
      <c r="AE12" s="32" t="s">
        <v>95</v>
      </c>
    </row>
    <row r="13" spans="1:31">
      <c r="A13" s="30">
        <v>0</v>
      </c>
      <c r="B13" s="31">
        <v>0.135625</v>
      </c>
      <c r="C13" s="32">
        <v>-1</v>
      </c>
      <c r="D13" s="32">
        <v>0</v>
      </c>
      <c r="E13" s="33">
        <v>0</v>
      </c>
      <c r="F13" s="34">
        <v>0</v>
      </c>
      <c r="G13" s="33">
        <v>8.0196000000000003E-2</v>
      </c>
      <c r="H13" s="33">
        <v>7.9889999999999996E-3</v>
      </c>
      <c r="I13" s="33">
        <v>1.0661E-2</v>
      </c>
      <c r="J13" s="33">
        <v>2.6719999999999999E-3</v>
      </c>
      <c r="K13" s="33">
        <v>0.25061</v>
      </c>
      <c r="L13" s="32">
        <v>292.10000000000002</v>
      </c>
      <c r="M13" s="33">
        <v>0.59756100000000001</v>
      </c>
      <c r="N13" s="30">
        <v>0</v>
      </c>
      <c r="O13" s="30">
        <v>0</v>
      </c>
      <c r="P13" s="30">
        <v>0</v>
      </c>
      <c r="Q13" s="33">
        <v>1.6999E-2</v>
      </c>
      <c r="R13" s="33">
        <v>3.7810000000000001E-3</v>
      </c>
      <c r="S13" s="33">
        <v>6.1939999999999999E-3</v>
      </c>
      <c r="T13" s="33">
        <v>2.4139999999999999E-3</v>
      </c>
      <c r="U13" s="33">
        <v>0.38965100000000003</v>
      </c>
      <c r="V13" s="32">
        <v>423.4</v>
      </c>
      <c r="W13" s="33">
        <v>0.59756100000000001</v>
      </c>
      <c r="X13" s="30">
        <v>0</v>
      </c>
      <c r="Y13" s="30">
        <v>0</v>
      </c>
      <c r="Z13" s="30">
        <v>0</v>
      </c>
    </row>
    <row r="14" spans="1:31">
      <c r="A14" s="30">
        <v>1</v>
      </c>
      <c r="B14" s="31">
        <v>0.13568287037037038</v>
      </c>
      <c r="C14" s="32">
        <v>-1</v>
      </c>
      <c r="D14" s="32">
        <v>0</v>
      </c>
      <c r="E14" s="33">
        <v>0</v>
      </c>
      <c r="F14" s="34">
        <v>0</v>
      </c>
      <c r="G14" s="33">
        <v>3.0214999999999999E-2</v>
      </c>
      <c r="H14" s="33">
        <v>8.2400000000000008E-3</v>
      </c>
      <c r="I14" s="33">
        <v>1.0322E-2</v>
      </c>
      <c r="J14" s="33">
        <v>2.0820000000000001E-3</v>
      </c>
      <c r="K14" s="33">
        <v>0.20169899999999999</v>
      </c>
      <c r="L14" s="32">
        <v>275.10000000000002</v>
      </c>
      <c r="M14" s="33">
        <v>0.59756100000000001</v>
      </c>
      <c r="N14" s="30">
        <v>1546</v>
      </c>
      <c r="O14" s="30">
        <v>0</v>
      </c>
      <c r="P14" s="30">
        <v>0</v>
      </c>
      <c r="Q14" s="33">
        <v>1.6459999999999999E-3</v>
      </c>
      <c r="R14" s="33">
        <v>3.9280000000000001E-3</v>
      </c>
      <c r="S14" s="33">
        <v>6.1729999999999997E-3</v>
      </c>
      <c r="T14" s="33">
        <v>2.2460000000000002E-3</v>
      </c>
      <c r="U14" s="33">
        <v>0.36376700000000001</v>
      </c>
      <c r="V14" s="32">
        <v>103.3</v>
      </c>
      <c r="W14" s="33">
        <v>0.13920199999999999</v>
      </c>
      <c r="X14" s="30">
        <v>0</v>
      </c>
      <c r="Y14" s="30">
        <v>0</v>
      </c>
      <c r="Z14" s="30">
        <v>0</v>
      </c>
    </row>
    <row r="15" spans="1:31">
      <c r="A15" s="30">
        <v>2</v>
      </c>
      <c r="B15" s="31">
        <v>0.13575231481481481</v>
      </c>
      <c r="C15" s="32">
        <v>0</v>
      </c>
      <c r="D15" s="32">
        <v>0</v>
      </c>
      <c r="E15" s="33">
        <v>0</v>
      </c>
      <c r="F15" s="34">
        <v>0</v>
      </c>
      <c r="G15" s="33">
        <v>3.6348999999999999E-2</v>
      </c>
      <c r="H15" s="33">
        <v>7.5969999999999996E-3</v>
      </c>
      <c r="I15" s="33">
        <v>1.0277E-2</v>
      </c>
      <c r="J15" s="33">
        <v>2.6800000000000001E-3</v>
      </c>
      <c r="K15" s="33">
        <v>0.26077</v>
      </c>
      <c r="L15" s="32">
        <v>487.5</v>
      </c>
      <c r="M15" s="33">
        <v>0.45591999999999999</v>
      </c>
      <c r="N15" s="30">
        <v>0</v>
      </c>
      <c r="O15" s="30">
        <v>0</v>
      </c>
      <c r="P15" s="30">
        <v>0</v>
      </c>
      <c r="Q15" s="33">
        <v>4.2521999999999997E-2</v>
      </c>
      <c r="R15" s="33">
        <v>4.2199999999999998E-3</v>
      </c>
      <c r="S15" s="33">
        <v>6.1799999999999997E-3</v>
      </c>
      <c r="T15" s="33">
        <v>1.9599999999999999E-3</v>
      </c>
      <c r="U15" s="33">
        <v>0.31711899999999998</v>
      </c>
      <c r="V15" s="32">
        <v>701.4</v>
      </c>
      <c r="W15" s="33">
        <v>0.59756100000000001</v>
      </c>
      <c r="X15" s="30">
        <v>797</v>
      </c>
      <c r="Y15" s="30">
        <v>0</v>
      </c>
      <c r="Z15" s="30">
        <v>0</v>
      </c>
    </row>
    <row r="16" spans="1:31">
      <c r="A16" s="30">
        <v>3</v>
      </c>
      <c r="B16" s="31">
        <v>0.1358101851851852</v>
      </c>
      <c r="C16" s="32">
        <v>0</v>
      </c>
      <c r="D16" s="32">
        <v>0</v>
      </c>
      <c r="E16" s="33">
        <v>0</v>
      </c>
      <c r="F16" s="34">
        <v>0</v>
      </c>
      <c r="G16" s="33">
        <v>3.3040000000000001E-3</v>
      </c>
      <c r="H16" s="33">
        <v>8.6789999999999992E-3</v>
      </c>
      <c r="I16" s="33">
        <v>1.0231000000000001E-2</v>
      </c>
      <c r="J16" s="33">
        <v>1.552E-3</v>
      </c>
      <c r="K16" s="33">
        <v>0.151702</v>
      </c>
      <c r="L16" s="32">
        <v>814.1</v>
      </c>
      <c r="M16" s="33">
        <v>0.59756100000000001</v>
      </c>
      <c r="N16" s="30">
        <v>0</v>
      </c>
      <c r="O16" s="30">
        <v>0</v>
      </c>
      <c r="P16" s="30">
        <v>0</v>
      </c>
      <c r="Q16" s="33">
        <v>9.8829999999999994E-3</v>
      </c>
      <c r="R16" s="33">
        <v>3.8570000000000002E-3</v>
      </c>
      <c r="S16" s="33">
        <v>5.9680000000000002E-3</v>
      </c>
      <c r="T16" s="33">
        <v>2.111E-3</v>
      </c>
      <c r="U16" s="33">
        <v>0.35372300000000001</v>
      </c>
      <c r="V16" s="32">
        <v>254</v>
      </c>
      <c r="W16" s="33">
        <v>0.59756100000000001</v>
      </c>
      <c r="X16" s="30">
        <v>0</v>
      </c>
      <c r="Y16" s="30">
        <v>0</v>
      </c>
      <c r="Z16" s="30">
        <v>0</v>
      </c>
    </row>
    <row r="17" spans="1:31">
      <c r="A17" s="30">
        <v>4</v>
      </c>
      <c r="B17" s="31">
        <v>0.13586805555555556</v>
      </c>
      <c r="C17" s="32">
        <v>0</v>
      </c>
      <c r="D17" s="32">
        <v>0</v>
      </c>
      <c r="E17" s="33">
        <v>0</v>
      </c>
      <c r="F17" s="34">
        <v>0</v>
      </c>
      <c r="G17" s="33">
        <v>2.235E-3</v>
      </c>
      <c r="H17" s="33">
        <v>8.1729999999999997E-3</v>
      </c>
      <c r="I17" s="33">
        <v>1.0888999999999999E-2</v>
      </c>
      <c r="J17" s="33">
        <v>2.7160000000000001E-3</v>
      </c>
      <c r="K17" s="33">
        <v>0.249388</v>
      </c>
      <c r="L17" s="32">
        <v>103.3</v>
      </c>
      <c r="M17" s="33">
        <v>0.22674</v>
      </c>
      <c r="N17" s="30">
        <v>0</v>
      </c>
      <c r="O17" s="30">
        <v>0</v>
      </c>
      <c r="P17" s="30">
        <v>0</v>
      </c>
      <c r="Q17" s="33">
        <v>9.8062999999999997E-2</v>
      </c>
      <c r="R17" s="33">
        <v>3.8070000000000001E-3</v>
      </c>
      <c r="S17" s="33">
        <v>5.8979999999999996E-3</v>
      </c>
      <c r="T17" s="33">
        <v>2.091E-3</v>
      </c>
      <c r="U17" s="33">
        <v>0.35447600000000001</v>
      </c>
      <c r="V17" s="32">
        <v>629.29999999999995</v>
      </c>
      <c r="W17" s="33">
        <v>0.59756100000000001</v>
      </c>
      <c r="X17" s="30">
        <v>8254</v>
      </c>
      <c r="Y17" s="30">
        <v>0</v>
      </c>
      <c r="Z17" s="30">
        <v>0</v>
      </c>
    </row>
    <row r="18" spans="1:31">
      <c r="A18" s="30">
        <v>5</v>
      </c>
      <c r="B18" s="31">
        <v>0.13593750000000002</v>
      </c>
      <c r="C18" s="32">
        <v>0</v>
      </c>
      <c r="D18" s="32">
        <v>0</v>
      </c>
      <c r="E18" s="33">
        <v>0</v>
      </c>
      <c r="F18" s="34">
        <v>0</v>
      </c>
      <c r="G18" s="33">
        <v>2.1732999999999999E-2</v>
      </c>
      <c r="H18" s="33">
        <v>7.1739999999999998E-3</v>
      </c>
      <c r="I18" s="33">
        <v>1.1117E-2</v>
      </c>
      <c r="J18" s="33">
        <v>3.9439999999999996E-3</v>
      </c>
      <c r="K18" s="33">
        <v>0.35472500000000001</v>
      </c>
      <c r="L18" s="32">
        <v>268.60000000000002</v>
      </c>
      <c r="M18" s="33">
        <v>0.59756100000000001</v>
      </c>
      <c r="N18" s="30">
        <v>0</v>
      </c>
      <c r="O18" s="30">
        <v>0</v>
      </c>
      <c r="P18" s="30">
        <v>0</v>
      </c>
      <c r="Q18" s="33">
        <v>2.1329999999999998E-2</v>
      </c>
      <c r="R18" s="33">
        <v>4.032E-3</v>
      </c>
      <c r="S18" s="33">
        <v>5.7340000000000004E-3</v>
      </c>
      <c r="T18" s="33">
        <v>1.7030000000000001E-3</v>
      </c>
      <c r="U18" s="33">
        <v>0.29692600000000002</v>
      </c>
      <c r="V18" s="32">
        <v>896.7</v>
      </c>
      <c r="W18" s="33">
        <v>0.45591999999999999</v>
      </c>
      <c r="X18" s="30">
        <v>1443</v>
      </c>
      <c r="Y18" s="30">
        <v>0</v>
      </c>
      <c r="Z18" s="30">
        <v>0</v>
      </c>
    </row>
    <row r="19" spans="1:31">
      <c r="A19" s="30">
        <v>6</v>
      </c>
      <c r="B19" s="31">
        <v>0.13599537037037038</v>
      </c>
      <c r="C19" s="32">
        <v>0</v>
      </c>
      <c r="D19" s="32">
        <v>0</v>
      </c>
      <c r="E19" s="33">
        <v>0</v>
      </c>
      <c r="F19" s="34">
        <v>0</v>
      </c>
      <c r="G19" s="33">
        <v>5.9230000000000003E-3</v>
      </c>
      <c r="H19" s="33">
        <v>7.4510000000000002E-3</v>
      </c>
      <c r="I19" s="33">
        <v>1.0692999999999999E-2</v>
      </c>
      <c r="J19" s="33">
        <v>3.2429999999999998E-3</v>
      </c>
      <c r="K19" s="33">
        <v>0.30324699999999999</v>
      </c>
      <c r="L19" s="32">
        <v>357.7</v>
      </c>
      <c r="M19" s="33">
        <v>2.4390000000000002E-3</v>
      </c>
      <c r="N19" s="30">
        <v>0</v>
      </c>
      <c r="O19" s="30">
        <v>0</v>
      </c>
      <c r="P19" s="30">
        <v>0</v>
      </c>
      <c r="Q19" s="33">
        <v>3.4201000000000002E-2</v>
      </c>
      <c r="R19" s="33">
        <v>3.424E-3</v>
      </c>
      <c r="S19" s="33">
        <v>6.202E-3</v>
      </c>
      <c r="T19" s="33">
        <v>2.7780000000000001E-3</v>
      </c>
      <c r="U19" s="33">
        <v>0.44797799999999999</v>
      </c>
      <c r="V19" s="32">
        <v>896.7</v>
      </c>
      <c r="W19" s="33">
        <v>0.36838100000000001</v>
      </c>
      <c r="X19" s="30">
        <v>34917</v>
      </c>
      <c r="Y19" s="30">
        <v>0</v>
      </c>
      <c r="Z19" s="30">
        <v>0</v>
      </c>
    </row>
    <row r="20" spans="1:31">
      <c r="A20" s="30">
        <v>7</v>
      </c>
      <c r="B20" s="31">
        <v>0.13606481481481481</v>
      </c>
      <c r="C20" s="32">
        <v>0</v>
      </c>
      <c r="D20" s="32">
        <v>0</v>
      </c>
      <c r="E20" s="33">
        <v>0</v>
      </c>
      <c r="F20" s="34">
        <v>0</v>
      </c>
      <c r="G20" s="33">
        <v>7.1469999999999997E-3</v>
      </c>
      <c r="H20" s="33">
        <v>6.587E-3</v>
      </c>
      <c r="I20" s="33">
        <v>9.7310000000000001E-3</v>
      </c>
      <c r="J20" s="33">
        <v>3.143E-3</v>
      </c>
      <c r="K20" s="33">
        <v>0.32301000000000002</v>
      </c>
      <c r="L20" s="32">
        <v>103.3</v>
      </c>
      <c r="M20" s="33">
        <v>0.22674</v>
      </c>
      <c r="N20" s="30">
        <v>604</v>
      </c>
      <c r="O20" s="30">
        <v>0</v>
      </c>
      <c r="P20" s="30">
        <v>0</v>
      </c>
      <c r="Q20" s="33">
        <v>1.3110999999999999E-2</v>
      </c>
      <c r="R20" s="33">
        <v>4.3179999999999998E-3</v>
      </c>
      <c r="S20" s="33">
        <v>5.6969999999999998E-3</v>
      </c>
      <c r="T20" s="33">
        <v>1.379E-3</v>
      </c>
      <c r="U20" s="33">
        <v>0.242087</v>
      </c>
      <c r="V20" s="32">
        <v>896.7</v>
      </c>
      <c r="W20" s="33">
        <v>2.4390000000000002E-3</v>
      </c>
      <c r="X20" s="30">
        <v>0</v>
      </c>
      <c r="Y20" s="30">
        <v>0</v>
      </c>
      <c r="Z20" s="30">
        <v>0</v>
      </c>
    </row>
    <row r="21" spans="1:31">
      <c r="A21" s="30">
        <v>8</v>
      </c>
      <c r="B21" s="31">
        <v>0.13612268518518519</v>
      </c>
      <c r="C21" s="32">
        <v>0</v>
      </c>
      <c r="D21" s="32">
        <v>0</v>
      </c>
      <c r="E21" s="33">
        <v>0</v>
      </c>
      <c r="F21" s="34">
        <v>0</v>
      </c>
      <c r="G21" s="33">
        <v>2.8832E-2</v>
      </c>
      <c r="H21" s="33">
        <v>8.6079999999999993E-3</v>
      </c>
      <c r="I21" s="33">
        <v>1.0328E-2</v>
      </c>
      <c r="J21" s="33">
        <v>1.72E-3</v>
      </c>
      <c r="K21" s="33">
        <v>0.16651299999999999</v>
      </c>
      <c r="L21" s="32">
        <v>580.70000000000005</v>
      </c>
      <c r="M21" s="33">
        <v>0.59756100000000001</v>
      </c>
      <c r="N21" s="30">
        <v>2359</v>
      </c>
      <c r="O21" s="30">
        <v>0</v>
      </c>
      <c r="P21" s="30">
        <v>0</v>
      </c>
      <c r="Q21" s="33">
        <v>0.162442</v>
      </c>
      <c r="R21" s="33">
        <v>3.9569999999999996E-3</v>
      </c>
      <c r="S21" s="33">
        <v>6.9080000000000001E-3</v>
      </c>
      <c r="T21" s="33">
        <v>2.9510000000000001E-3</v>
      </c>
      <c r="U21" s="33">
        <v>0.42722900000000003</v>
      </c>
      <c r="V21" s="32">
        <v>113.8</v>
      </c>
      <c r="W21" s="33">
        <v>0.36838100000000001</v>
      </c>
      <c r="X21" s="30">
        <v>0</v>
      </c>
      <c r="Y21" s="30">
        <v>0</v>
      </c>
      <c r="Z21" s="30">
        <v>0</v>
      </c>
    </row>
    <row r="22" spans="1:31">
      <c r="A22" s="30">
        <v>9</v>
      </c>
      <c r="B22" s="31">
        <v>0.13619212962962965</v>
      </c>
      <c r="C22" s="32">
        <v>0</v>
      </c>
      <c r="D22" s="32">
        <v>0</v>
      </c>
      <c r="E22" s="33">
        <v>0</v>
      </c>
      <c r="F22" s="34">
        <v>0</v>
      </c>
      <c r="G22" s="33">
        <v>1.4223E-2</v>
      </c>
      <c r="H22" s="33">
        <v>8.7840000000000001E-3</v>
      </c>
      <c r="I22" s="33">
        <v>1.1315E-2</v>
      </c>
      <c r="J22" s="33">
        <v>2.532E-3</v>
      </c>
      <c r="K22" s="33">
        <v>0.22373100000000001</v>
      </c>
      <c r="L22" s="32">
        <v>502</v>
      </c>
      <c r="M22" s="33">
        <v>0.45591999999999999</v>
      </c>
      <c r="N22" s="30">
        <v>0</v>
      </c>
      <c r="O22" s="30">
        <v>0</v>
      </c>
      <c r="P22" s="30">
        <v>0</v>
      </c>
      <c r="Q22" s="33">
        <v>1.8853999999999999E-2</v>
      </c>
      <c r="R22" s="33">
        <v>3.9240000000000004E-3</v>
      </c>
      <c r="S22" s="33">
        <v>5.9959999999999996E-3</v>
      </c>
      <c r="T22" s="33">
        <v>2.0709999999999999E-3</v>
      </c>
      <c r="U22" s="33">
        <v>0.34547299999999997</v>
      </c>
      <c r="V22" s="32">
        <v>631.70000000000005</v>
      </c>
      <c r="W22" s="33">
        <v>0.59756100000000001</v>
      </c>
      <c r="X22" s="30">
        <v>20670</v>
      </c>
      <c r="Y22" s="30">
        <v>0</v>
      </c>
      <c r="Z22" s="30">
        <v>0</v>
      </c>
    </row>
    <row r="23" spans="1:31">
      <c r="A23" s="30">
        <v>10</v>
      </c>
      <c r="B23" s="31">
        <v>0.13625000000000001</v>
      </c>
      <c r="C23" s="32">
        <v>0</v>
      </c>
      <c r="D23" s="32">
        <v>0</v>
      </c>
      <c r="E23" s="33">
        <v>0</v>
      </c>
      <c r="F23" s="34">
        <v>0</v>
      </c>
      <c r="G23" s="33">
        <v>2.2282E-2</v>
      </c>
      <c r="H23" s="33">
        <v>7.4770000000000001E-3</v>
      </c>
      <c r="I23" s="33">
        <v>1.0714E-2</v>
      </c>
      <c r="J23" s="33">
        <v>3.2369999999999999E-3</v>
      </c>
      <c r="K23" s="33">
        <v>0.30213099999999998</v>
      </c>
      <c r="L23" s="32">
        <v>292.10000000000002</v>
      </c>
      <c r="M23" s="33">
        <v>0.59756100000000001</v>
      </c>
      <c r="N23" s="30">
        <v>1903</v>
      </c>
      <c r="O23" s="30">
        <v>0</v>
      </c>
      <c r="P23" s="30">
        <v>0</v>
      </c>
      <c r="Q23" s="33">
        <v>2.6065000000000001E-2</v>
      </c>
      <c r="R23" s="33">
        <v>2.745E-3</v>
      </c>
      <c r="S23" s="33">
        <v>5.9230000000000003E-3</v>
      </c>
      <c r="T23" s="33">
        <v>3.1779999999999998E-3</v>
      </c>
      <c r="U23" s="33">
        <v>0.53651499999999996</v>
      </c>
      <c r="V23" s="32">
        <v>896.7</v>
      </c>
      <c r="W23" s="33">
        <v>0.37325999999999998</v>
      </c>
      <c r="X23" s="30">
        <v>8191</v>
      </c>
      <c r="Y23" s="30">
        <v>0</v>
      </c>
      <c r="Z23" s="30">
        <v>0</v>
      </c>
      <c r="AA23" s="33">
        <v>0.82540800000000003</v>
      </c>
      <c r="AB23" s="33">
        <v>2.7089100000000001E-3</v>
      </c>
      <c r="AC23" s="33">
        <v>2.7537299999999998E-3</v>
      </c>
      <c r="AD23" s="35">
        <v>0.25</v>
      </c>
      <c r="AE23" s="32">
        <v>2843.4</v>
      </c>
    </row>
    <row r="24" spans="1:31">
      <c r="A24" s="30">
        <v>11</v>
      </c>
      <c r="B24" s="31">
        <v>0.13631944444444444</v>
      </c>
      <c r="C24" s="32">
        <v>0</v>
      </c>
      <c r="D24" s="32">
        <v>0</v>
      </c>
      <c r="E24" s="33">
        <v>0</v>
      </c>
      <c r="F24" s="34">
        <v>0</v>
      </c>
      <c r="G24" s="33">
        <v>8.3180000000000004E-2</v>
      </c>
      <c r="H24" s="33">
        <v>9.0650000000000001E-3</v>
      </c>
      <c r="I24" s="33">
        <v>1.1176E-2</v>
      </c>
      <c r="J24" s="33">
        <v>2.111E-3</v>
      </c>
      <c r="K24" s="33">
        <v>0.188917</v>
      </c>
      <c r="L24" s="32">
        <v>896.7</v>
      </c>
      <c r="M24" s="33">
        <v>2.4390000000000002E-3</v>
      </c>
      <c r="N24" s="30">
        <v>0</v>
      </c>
      <c r="O24" s="30">
        <v>0</v>
      </c>
      <c r="P24" s="30">
        <v>0</v>
      </c>
      <c r="Q24" s="33">
        <v>0.16947000000000001</v>
      </c>
      <c r="R24" s="33">
        <v>4.5999999999999999E-3</v>
      </c>
      <c r="S24" s="33">
        <v>7.5069999999999998E-3</v>
      </c>
      <c r="T24" s="33">
        <v>2.9069999999999999E-3</v>
      </c>
      <c r="U24" s="33">
        <v>0.38723299999999999</v>
      </c>
      <c r="V24" s="32">
        <v>103.3</v>
      </c>
      <c r="W24" s="33">
        <v>8.5099999999999995E-2</v>
      </c>
      <c r="X24" s="30">
        <v>2069</v>
      </c>
      <c r="Y24" s="30">
        <v>0</v>
      </c>
      <c r="Z24" s="30">
        <v>0</v>
      </c>
    </row>
    <row r="25" spans="1:31">
      <c r="A25" s="30">
        <v>12</v>
      </c>
      <c r="B25" s="31">
        <v>0.13637731481481483</v>
      </c>
      <c r="C25" s="32">
        <v>0</v>
      </c>
      <c r="D25" s="32">
        <v>0</v>
      </c>
      <c r="E25" s="33">
        <v>0</v>
      </c>
      <c r="F25" s="34">
        <v>0</v>
      </c>
      <c r="G25" s="33">
        <v>4.6004000000000003E-2</v>
      </c>
      <c r="H25" s="33">
        <v>7.8860000000000006E-3</v>
      </c>
      <c r="I25" s="33">
        <v>1.0822999999999999E-2</v>
      </c>
      <c r="J25" s="33">
        <v>2.9380000000000001E-3</v>
      </c>
      <c r="K25" s="33">
        <v>0.27141100000000001</v>
      </c>
      <c r="L25" s="32">
        <v>264.60000000000002</v>
      </c>
      <c r="M25" s="33">
        <v>0.36838100000000001</v>
      </c>
      <c r="N25" s="30">
        <v>0</v>
      </c>
      <c r="O25" s="30">
        <v>0</v>
      </c>
      <c r="P25" s="30">
        <v>0</v>
      </c>
      <c r="Q25" s="33">
        <v>1.0094000000000001E-2</v>
      </c>
      <c r="R25" s="33">
        <v>3.7680000000000001E-3</v>
      </c>
      <c r="S25" s="33">
        <v>5.7070000000000003E-3</v>
      </c>
      <c r="T25" s="33">
        <v>1.939E-3</v>
      </c>
      <c r="U25" s="33">
        <v>0.339696</v>
      </c>
      <c r="V25" s="32">
        <v>896.7</v>
      </c>
      <c r="W25" s="33">
        <v>0.59756100000000001</v>
      </c>
      <c r="X25" s="30">
        <v>13687</v>
      </c>
      <c r="Y25" s="30">
        <v>0</v>
      </c>
      <c r="Z25" s="30">
        <v>0</v>
      </c>
    </row>
    <row r="26" spans="1:31">
      <c r="A26" s="30">
        <v>13</v>
      </c>
      <c r="B26" s="31">
        <v>0.13643518518518519</v>
      </c>
      <c r="C26" s="32">
        <v>0</v>
      </c>
      <c r="D26" s="32">
        <v>0</v>
      </c>
      <c r="E26" s="33">
        <v>0</v>
      </c>
      <c r="F26" s="34">
        <v>0</v>
      </c>
      <c r="G26" s="33">
        <v>3.8939999999999999E-3</v>
      </c>
      <c r="H26" s="33">
        <v>8.4860000000000005E-3</v>
      </c>
      <c r="I26" s="33">
        <v>1.0829E-2</v>
      </c>
      <c r="J26" s="33">
        <v>2.343E-3</v>
      </c>
      <c r="K26" s="33">
        <v>0.21635399999999999</v>
      </c>
      <c r="L26" s="32">
        <v>896.7</v>
      </c>
      <c r="M26" s="33">
        <v>2.4390000000000002E-3</v>
      </c>
      <c r="N26" s="30">
        <v>0</v>
      </c>
      <c r="O26" s="30">
        <v>0</v>
      </c>
      <c r="P26" s="30">
        <v>0</v>
      </c>
      <c r="Q26" s="33">
        <v>0.31217499999999998</v>
      </c>
      <c r="R26" s="33">
        <v>4.0949999999999997E-3</v>
      </c>
      <c r="S26" s="33">
        <v>8.0210000000000004E-3</v>
      </c>
      <c r="T26" s="33">
        <v>3.9259999999999998E-3</v>
      </c>
      <c r="U26" s="33">
        <v>0.48941899999999999</v>
      </c>
      <c r="V26" s="32">
        <v>126.8</v>
      </c>
      <c r="W26" s="33">
        <v>0.36838100000000001</v>
      </c>
      <c r="X26" s="30">
        <v>993</v>
      </c>
      <c r="Y26" s="30">
        <v>0</v>
      </c>
      <c r="Z26" s="30">
        <v>0</v>
      </c>
    </row>
    <row r="27" spans="1:31">
      <c r="A27" s="30">
        <v>14</v>
      </c>
      <c r="B27" s="31">
        <v>0.13650462962962964</v>
      </c>
      <c r="C27" s="32">
        <v>0</v>
      </c>
      <c r="D27" s="32">
        <v>0</v>
      </c>
      <c r="E27" s="33">
        <v>0</v>
      </c>
      <c r="F27" s="34">
        <v>0</v>
      </c>
      <c r="G27" s="33">
        <v>3.7289999999999997E-2</v>
      </c>
      <c r="H27" s="33">
        <v>9.0449999999999992E-3</v>
      </c>
      <c r="I27" s="33">
        <v>1.1684E-2</v>
      </c>
      <c r="J27" s="33">
        <v>2.6389999999999999E-3</v>
      </c>
      <c r="K27" s="33">
        <v>0.225829</v>
      </c>
      <c r="L27" s="32">
        <v>103.3</v>
      </c>
      <c r="M27" s="33">
        <v>0.13920199999999999</v>
      </c>
      <c r="N27" s="30">
        <v>0</v>
      </c>
      <c r="O27" s="30">
        <v>0</v>
      </c>
      <c r="P27" s="30">
        <v>0</v>
      </c>
      <c r="Q27" s="33">
        <v>2.7927E-2</v>
      </c>
      <c r="R27" s="33">
        <v>4.2700000000000004E-3</v>
      </c>
      <c r="S27" s="33">
        <v>6.1159999999999999E-3</v>
      </c>
      <c r="T27" s="33">
        <v>1.8469999999999999E-3</v>
      </c>
      <c r="U27" s="33">
        <v>0.30191499999999999</v>
      </c>
      <c r="V27" s="32">
        <v>103.3</v>
      </c>
      <c r="W27" s="33">
        <v>0.59756100000000001</v>
      </c>
      <c r="X27" s="30">
        <v>0</v>
      </c>
      <c r="Y27" s="30">
        <v>0</v>
      </c>
      <c r="Z27" s="30">
        <v>0</v>
      </c>
    </row>
    <row r="28" spans="1:31">
      <c r="A28" s="30">
        <v>15</v>
      </c>
      <c r="B28" s="31">
        <v>0.1365625</v>
      </c>
      <c r="C28" s="32">
        <v>0</v>
      </c>
      <c r="D28" s="32">
        <v>0</v>
      </c>
      <c r="E28" s="33">
        <v>0</v>
      </c>
      <c r="F28" s="34">
        <v>0</v>
      </c>
      <c r="G28" s="33">
        <v>1.6819000000000001E-2</v>
      </c>
      <c r="H28" s="33">
        <v>6.9979999999999999E-3</v>
      </c>
      <c r="I28" s="33">
        <v>1.0325000000000001E-2</v>
      </c>
      <c r="J28" s="33">
        <v>3.3270000000000001E-3</v>
      </c>
      <c r="K28" s="33">
        <v>0.32219700000000001</v>
      </c>
      <c r="L28" s="32">
        <v>525.5</v>
      </c>
      <c r="M28" s="33">
        <v>0.59756100000000001</v>
      </c>
      <c r="N28" s="30">
        <v>0</v>
      </c>
      <c r="O28" s="30">
        <v>0</v>
      </c>
      <c r="P28" s="30">
        <v>0</v>
      </c>
      <c r="Q28" s="33">
        <v>2.5228E-2</v>
      </c>
      <c r="R28" s="33">
        <v>2.3640000000000002E-3</v>
      </c>
      <c r="S28" s="33">
        <v>6.195E-3</v>
      </c>
      <c r="T28" s="33">
        <v>3.8310000000000002E-3</v>
      </c>
      <c r="U28" s="33">
        <v>0.61833300000000002</v>
      </c>
      <c r="V28" s="32">
        <v>281.60000000000002</v>
      </c>
      <c r="W28" s="33">
        <v>0.59756100000000001</v>
      </c>
      <c r="X28" s="30">
        <v>4722</v>
      </c>
      <c r="Y28" s="30">
        <v>0</v>
      </c>
      <c r="Z28" s="30">
        <v>0</v>
      </c>
    </row>
    <row r="29" spans="1:31">
      <c r="A29" s="30">
        <v>16</v>
      </c>
      <c r="B29" s="31">
        <v>0.13663194444444446</v>
      </c>
      <c r="C29" s="32">
        <v>0</v>
      </c>
      <c r="D29" s="32">
        <v>0</v>
      </c>
      <c r="E29" s="33">
        <v>0</v>
      </c>
      <c r="F29" s="34">
        <v>0</v>
      </c>
      <c r="G29" s="33">
        <v>2.1465999999999999E-2</v>
      </c>
      <c r="H29" s="33">
        <v>5.744E-3</v>
      </c>
      <c r="I29" s="33">
        <v>7.927E-3</v>
      </c>
      <c r="J29" s="33">
        <v>2.1840000000000002E-3</v>
      </c>
      <c r="K29" s="33">
        <v>0.27546700000000002</v>
      </c>
      <c r="L29" s="32">
        <v>896.7</v>
      </c>
      <c r="M29" s="33">
        <v>2.4390000000000002E-3</v>
      </c>
      <c r="N29" s="30">
        <v>0</v>
      </c>
      <c r="O29" s="30">
        <v>0</v>
      </c>
      <c r="P29" s="30">
        <v>0</v>
      </c>
      <c r="Q29" s="33">
        <v>1.4605E-2</v>
      </c>
      <c r="R29" s="33">
        <v>3.6570000000000001E-3</v>
      </c>
      <c r="S29" s="33">
        <v>6.0179999999999999E-3</v>
      </c>
      <c r="T29" s="33">
        <v>2.3609999999999998E-3</v>
      </c>
      <c r="U29" s="33">
        <v>0.39232</v>
      </c>
      <c r="V29" s="32">
        <v>347.2</v>
      </c>
      <c r="W29" s="33">
        <v>0.59756100000000001</v>
      </c>
      <c r="X29" s="30">
        <v>2252</v>
      </c>
      <c r="Y29" s="30">
        <v>0</v>
      </c>
      <c r="Z29" s="30">
        <v>0</v>
      </c>
    </row>
    <row r="30" spans="1:31">
      <c r="A30" s="30">
        <v>17</v>
      </c>
      <c r="B30" s="31">
        <v>0.13668981481481482</v>
      </c>
      <c r="C30" s="32">
        <v>0</v>
      </c>
      <c r="D30" s="32">
        <v>0</v>
      </c>
      <c r="E30" s="33">
        <v>0</v>
      </c>
      <c r="F30" s="34">
        <v>0</v>
      </c>
      <c r="G30" s="33">
        <v>0.167957</v>
      </c>
      <c r="H30" s="33">
        <v>4.2469999999999999E-3</v>
      </c>
      <c r="I30" s="33">
        <v>7.8849999999999996E-3</v>
      </c>
      <c r="J30" s="33">
        <v>3.6389999999999999E-3</v>
      </c>
      <c r="K30" s="33">
        <v>0.461447</v>
      </c>
      <c r="L30" s="32">
        <v>896.7</v>
      </c>
      <c r="M30" s="33">
        <v>2.4390000000000002E-3</v>
      </c>
      <c r="N30" s="30">
        <v>1173</v>
      </c>
      <c r="O30" s="30">
        <v>0</v>
      </c>
      <c r="P30" s="30">
        <v>0</v>
      </c>
      <c r="Q30" s="33">
        <v>6.4506999999999995E-2</v>
      </c>
      <c r="R30" s="33">
        <v>4.4200000000000003E-3</v>
      </c>
      <c r="S30" s="33">
        <v>6.2849999999999998E-3</v>
      </c>
      <c r="T30" s="33">
        <v>1.864E-3</v>
      </c>
      <c r="U30" s="33">
        <v>0.29666100000000001</v>
      </c>
      <c r="V30" s="32">
        <v>254</v>
      </c>
      <c r="W30" s="33">
        <v>0.59756100000000001</v>
      </c>
      <c r="X30" s="30">
        <v>0</v>
      </c>
      <c r="Y30" s="30">
        <v>0</v>
      </c>
      <c r="Z30" s="30">
        <v>0</v>
      </c>
      <c r="AA30" s="33">
        <v>0.456401</v>
      </c>
      <c r="AB30" s="33">
        <v>1.0176599999999999E-2</v>
      </c>
      <c r="AC30" s="33">
        <v>4.4391500000000002E-3</v>
      </c>
      <c r="AD30" s="35">
        <v>0.25</v>
      </c>
      <c r="AE30" s="32">
        <v>926.2</v>
      </c>
    </row>
    <row r="31" spans="1:31">
      <c r="A31" s="30">
        <v>18</v>
      </c>
      <c r="B31" s="31">
        <v>0.13675925925925927</v>
      </c>
      <c r="C31" s="32">
        <v>0</v>
      </c>
      <c r="D31" s="32">
        <v>0</v>
      </c>
      <c r="E31" s="33">
        <v>0</v>
      </c>
      <c r="F31" s="34">
        <v>0</v>
      </c>
      <c r="G31" s="33">
        <v>1.7557E-2</v>
      </c>
      <c r="H31" s="33">
        <v>3.8549999999999999E-3</v>
      </c>
      <c r="I31" s="33">
        <v>8.4489999999999999E-3</v>
      </c>
      <c r="J31" s="33">
        <v>4.594E-3</v>
      </c>
      <c r="K31" s="33">
        <v>0.54374800000000001</v>
      </c>
      <c r="L31" s="32">
        <v>237</v>
      </c>
      <c r="M31" s="33">
        <v>0.59756100000000001</v>
      </c>
      <c r="N31" s="30">
        <v>2102</v>
      </c>
      <c r="O31" s="30">
        <v>0</v>
      </c>
      <c r="P31" s="30">
        <v>0</v>
      </c>
      <c r="Q31" s="33">
        <v>2.0296999999999999E-2</v>
      </c>
      <c r="R31" s="33">
        <v>3.166E-3</v>
      </c>
      <c r="S31" s="33">
        <v>5.9709999999999997E-3</v>
      </c>
      <c r="T31" s="33">
        <v>2.8059999999999999E-3</v>
      </c>
      <c r="U31" s="33">
        <v>0.46988000000000002</v>
      </c>
      <c r="V31" s="32">
        <v>309.10000000000002</v>
      </c>
      <c r="W31" s="33">
        <v>0.59756100000000001</v>
      </c>
      <c r="X31" s="30">
        <v>0</v>
      </c>
      <c r="Y31" s="30">
        <v>0</v>
      </c>
      <c r="Z31" s="30">
        <v>0</v>
      </c>
      <c r="AA31" s="33">
        <v>0.72289300000000001</v>
      </c>
      <c r="AB31" s="33">
        <v>4.8469999999999997E-3</v>
      </c>
      <c r="AC31" s="33">
        <v>3.1791499999999999E-3</v>
      </c>
      <c r="AD31" s="35">
        <v>0.25</v>
      </c>
      <c r="AE31" s="32">
        <v>3504.5</v>
      </c>
    </row>
    <row r="32" spans="1:31">
      <c r="A32" s="30">
        <v>19</v>
      </c>
      <c r="B32" s="31">
        <v>0.13681712962962964</v>
      </c>
      <c r="C32" s="32">
        <v>0</v>
      </c>
      <c r="D32" s="32">
        <v>0</v>
      </c>
      <c r="E32" s="33">
        <v>0</v>
      </c>
      <c r="F32" s="34">
        <v>0</v>
      </c>
      <c r="G32" s="33">
        <v>1.7899999999999999E-3</v>
      </c>
      <c r="H32" s="33">
        <v>2.8779999999999999E-3</v>
      </c>
      <c r="I32" s="33">
        <v>8.0169999999999998E-3</v>
      </c>
      <c r="J32" s="33">
        <v>5.1390000000000003E-3</v>
      </c>
      <c r="K32" s="33">
        <v>0.64103600000000005</v>
      </c>
      <c r="L32" s="32">
        <v>896.7</v>
      </c>
      <c r="M32" s="33">
        <v>2.4390000000000002E-3</v>
      </c>
      <c r="N32" s="30">
        <v>4324</v>
      </c>
      <c r="O32" s="30">
        <v>0</v>
      </c>
      <c r="P32" s="30">
        <v>0</v>
      </c>
      <c r="Q32" s="33">
        <v>3.141E-2</v>
      </c>
      <c r="R32" s="33">
        <v>1.5529999999999999E-3</v>
      </c>
      <c r="S32" s="33">
        <v>5.3400000000000001E-3</v>
      </c>
      <c r="T32" s="33">
        <v>3.7859999999999999E-3</v>
      </c>
      <c r="U32" s="33">
        <v>0.70908000000000004</v>
      </c>
      <c r="V32" s="32">
        <v>896.7</v>
      </c>
      <c r="W32" s="33">
        <v>2.4390000000000002E-3</v>
      </c>
      <c r="X32" s="30">
        <v>0</v>
      </c>
      <c r="Y32" s="30">
        <v>0</v>
      </c>
      <c r="Z32" s="30">
        <v>0</v>
      </c>
      <c r="AA32" s="33">
        <v>1.0908899999999999</v>
      </c>
      <c r="AB32" s="33">
        <v>0.17250199999999999</v>
      </c>
      <c r="AC32" s="33">
        <v>2.2066500000000001E-3</v>
      </c>
      <c r="AD32" s="35">
        <v>0.25</v>
      </c>
      <c r="AE32" s="32">
        <v>926.2</v>
      </c>
    </row>
    <row r="33" spans="1:31">
      <c r="A33" s="30">
        <v>20</v>
      </c>
      <c r="B33" s="31">
        <v>0.13688657407407409</v>
      </c>
      <c r="C33" s="32">
        <v>0</v>
      </c>
      <c r="D33" s="32">
        <v>0</v>
      </c>
      <c r="E33" s="33">
        <v>0</v>
      </c>
      <c r="F33" s="34">
        <v>0</v>
      </c>
      <c r="G33" s="33">
        <v>3.2041E-2</v>
      </c>
      <c r="H33" s="33">
        <v>2.6090000000000002E-3</v>
      </c>
      <c r="I33" s="33">
        <v>8.1309999999999993E-3</v>
      </c>
      <c r="J33" s="33">
        <v>5.522E-3</v>
      </c>
      <c r="K33" s="33">
        <v>0.67909200000000003</v>
      </c>
      <c r="L33" s="32">
        <v>896.7</v>
      </c>
      <c r="M33" s="33">
        <v>0.36838100000000001</v>
      </c>
      <c r="N33" s="30">
        <v>0</v>
      </c>
      <c r="O33" s="30">
        <v>0</v>
      </c>
      <c r="P33" s="30">
        <v>0</v>
      </c>
      <c r="Q33" s="33">
        <v>1.008E-2</v>
      </c>
      <c r="R33" s="33">
        <v>1.5E-3</v>
      </c>
      <c r="S33" s="33">
        <v>5.7120000000000001E-3</v>
      </c>
      <c r="T33" s="33">
        <v>4.2110000000000003E-3</v>
      </c>
      <c r="U33" s="33">
        <v>0.73732699999999995</v>
      </c>
      <c r="V33" s="32">
        <v>896.7</v>
      </c>
      <c r="W33" s="33">
        <v>2.4390000000000002E-3</v>
      </c>
      <c r="X33" s="30">
        <v>4505</v>
      </c>
      <c r="Y33" s="30">
        <v>0</v>
      </c>
      <c r="Z33" s="30">
        <v>0</v>
      </c>
    </row>
    <row r="34" spans="1:31">
      <c r="A34" s="30">
        <v>21</v>
      </c>
      <c r="B34" s="31">
        <v>0.13694444444444445</v>
      </c>
      <c r="C34" s="32">
        <v>0</v>
      </c>
      <c r="D34" s="32">
        <v>0</v>
      </c>
      <c r="E34" s="33">
        <v>0</v>
      </c>
      <c r="F34" s="34">
        <v>0</v>
      </c>
      <c r="G34" s="33">
        <v>5.6623E-2</v>
      </c>
      <c r="H34" s="33">
        <v>4.6569999999999997E-3</v>
      </c>
      <c r="I34" s="33">
        <v>8.1019999999999998E-3</v>
      </c>
      <c r="J34" s="33">
        <v>3.4450000000000001E-3</v>
      </c>
      <c r="K34" s="33">
        <v>0.42517300000000002</v>
      </c>
      <c r="L34" s="32">
        <v>742</v>
      </c>
      <c r="M34" s="33">
        <v>0.54345900000000003</v>
      </c>
      <c r="N34" s="30">
        <v>0</v>
      </c>
      <c r="O34" s="30">
        <v>0</v>
      </c>
      <c r="P34" s="30">
        <v>0</v>
      </c>
      <c r="Q34" s="33">
        <v>4.2701000000000003E-2</v>
      </c>
      <c r="R34" s="33">
        <v>2.4759999999999999E-3</v>
      </c>
      <c r="S34" s="33">
        <v>5.7340000000000004E-3</v>
      </c>
      <c r="T34" s="33">
        <v>3.258E-3</v>
      </c>
      <c r="U34" s="33">
        <v>0.56818999999999997</v>
      </c>
      <c r="V34" s="32">
        <v>896.7</v>
      </c>
      <c r="W34" s="33">
        <v>0.22674</v>
      </c>
      <c r="X34" s="30">
        <v>2036</v>
      </c>
      <c r="Y34" s="30">
        <v>0</v>
      </c>
      <c r="Z34" s="30">
        <v>0</v>
      </c>
    </row>
    <row r="35" spans="1:31">
      <c r="A35" s="30">
        <v>22</v>
      </c>
      <c r="B35" s="31">
        <v>0.13701388888888888</v>
      </c>
      <c r="C35" s="32">
        <v>0</v>
      </c>
      <c r="D35" s="32">
        <v>0</v>
      </c>
      <c r="E35" s="33">
        <v>0</v>
      </c>
      <c r="F35" s="34">
        <v>0</v>
      </c>
      <c r="G35" s="33">
        <v>3.1009999999999999E-2</v>
      </c>
      <c r="H35" s="33">
        <v>6.1479999999999998E-3</v>
      </c>
      <c r="I35" s="33">
        <v>8.8299999999999993E-3</v>
      </c>
      <c r="J35" s="33">
        <v>2.6819999999999999E-3</v>
      </c>
      <c r="K35" s="33">
        <v>0.30371700000000001</v>
      </c>
      <c r="L35" s="32">
        <v>378.8</v>
      </c>
      <c r="M35" s="33">
        <v>0.59756100000000001</v>
      </c>
      <c r="N35" s="30">
        <v>2638</v>
      </c>
      <c r="O35" s="30">
        <v>0</v>
      </c>
      <c r="P35" s="30">
        <v>0</v>
      </c>
      <c r="Q35" s="33">
        <v>4.1459000000000003E-2</v>
      </c>
      <c r="R35" s="33">
        <v>4.3299999999999996E-3</v>
      </c>
      <c r="S35" s="33">
        <v>6.0179999999999999E-3</v>
      </c>
      <c r="T35" s="33">
        <v>1.689E-3</v>
      </c>
      <c r="U35" s="33">
        <v>0.28061199999999997</v>
      </c>
      <c r="V35" s="32">
        <v>656.8</v>
      </c>
      <c r="W35" s="33">
        <v>0.59756100000000001</v>
      </c>
      <c r="X35" s="30">
        <v>0</v>
      </c>
      <c r="Y35" s="30">
        <v>0</v>
      </c>
      <c r="Z35" s="30">
        <v>0</v>
      </c>
      <c r="AA35" s="33">
        <v>0.43171100000000001</v>
      </c>
      <c r="AB35" s="33">
        <v>1.44391E-2</v>
      </c>
      <c r="AC35" s="33">
        <v>4.35389E-3</v>
      </c>
      <c r="AD35" s="35">
        <v>0.25</v>
      </c>
      <c r="AE35" s="32">
        <v>2192.6999999999998</v>
      </c>
    </row>
    <row r="36" spans="1:31">
      <c r="A36" s="30">
        <v>23</v>
      </c>
      <c r="B36" s="31">
        <v>0.13707175925925927</v>
      </c>
      <c r="C36" s="32">
        <v>0</v>
      </c>
      <c r="D36" s="32">
        <v>0</v>
      </c>
      <c r="E36" s="33">
        <v>0</v>
      </c>
      <c r="F36" s="34">
        <v>0</v>
      </c>
      <c r="G36" s="33">
        <v>1.9878E-2</v>
      </c>
      <c r="H36" s="33">
        <v>6.0990000000000003E-3</v>
      </c>
      <c r="I36" s="33">
        <v>8.5859999999999999E-3</v>
      </c>
      <c r="J36" s="33">
        <v>2.4870000000000001E-3</v>
      </c>
      <c r="K36" s="33">
        <v>0.289605</v>
      </c>
      <c r="L36" s="32">
        <v>896.7</v>
      </c>
      <c r="M36" s="33">
        <v>0.56900200000000001</v>
      </c>
      <c r="N36" s="30">
        <v>2990</v>
      </c>
      <c r="O36" s="30">
        <v>0</v>
      </c>
      <c r="P36" s="30">
        <v>0</v>
      </c>
      <c r="Q36" s="33">
        <v>0.298489</v>
      </c>
      <c r="R36" s="33">
        <v>3.5599999999999998E-3</v>
      </c>
      <c r="S36" s="33">
        <v>5.1609999999999998E-3</v>
      </c>
      <c r="T36" s="33">
        <v>1.601E-3</v>
      </c>
      <c r="U36" s="33">
        <v>0.31018099999999998</v>
      </c>
      <c r="V36" s="32">
        <v>181.9</v>
      </c>
      <c r="W36" s="33">
        <v>0.193304</v>
      </c>
      <c r="X36" s="30">
        <v>2177</v>
      </c>
      <c r="Y36" s="30">
        <v>0</v>
      </c>
      <c r="Z36" s="30">
        <v>0</v>
      </c>
    </row>
    <row r="37" spans="1:31">
      <c r="A37" s="30">
        <v>24</v>
      </c>
      <c r="B37" s="31">
        <v>0.13712962962962963</v>
      </c>
      <c r="C37" s="32">
        <v>0</v>
      </c>
      <c r="D37" s="32">
        <v>0</v>
      </c>
      <c r="E37" s="33">
        <v>0</v>
      </c>
      <c r="F37" s="34">
        <v>0</v>
      </c>
      <c r="G37" s="33">
        <v>2.9783E-2</v>
      </c>
      <c r="H37" s="33">
        <v>4.8120000000000003E-3</v>
      </c>
      <c r="I37" s="33">
        <v>9.6740000000000003E-3</v>
      </c>
      <c r="J37" s="33">
        <v>4.8630000000000001E-3</v>
      </c>
      <c r="K37" s="33">
        <v>0.50263800000000003</v>
      </c>
      <c r="L37" s="32">
        <v>220</v>
      </c>
      <c r="M37" s="33">
        <v>0.36838100000000001</v>
      </c>
      <c r="N37" s="30">
        <v>0</v>
      </c>
      <c r="O37" s="30">
        <v>0</v>
      </c>
      <c r="P37" s="30">
        <v>0</v>
      </c>
      <c r="Q37" s="33">
        <v>3.0790000000000001E-2</v>
      </c>
      <c r="R37" s="33">
        <v>4.3319999999999999E-3</v>
      </c>
      <c r="S37" s="33">
        <v>6.6600000000000001E-3</v>
      </c>
      <c r="T37" s="33">
        <v>2.3280000000000002E-3</v>
      </c>
      <c r="U37" s="33">
        <v>0.34958</v>
      </c>
      <c r="V37" s="32">
        <v>309.10000000000002</v>
      </c>
      <c r="W37" s="33">
        <v>0.59756100000000001</v>
      </c>
      <c r="X37" s="30">
        <v>0</v>
      </c>
      <c r="Y37" s="30">
        <v>0</v>
      </c>
      <c r="Z37" s="30">
        <v>0</v>
      </c>
    </row>
    <row r="38" spans="1:31">
      <c r="A38" s="30">
        <v>25</v>
      </c>
      <c r="B38" s="31">
        <v>0.13719907407407408</v>
      </c>
      <c r="C38" s="32">
        <v>0</v>
      </c>
      <c r="D38" s="32">
        <v>0</v>
      </c>
      <c r="E38" s="33">
        <v>0</v>
      </c>
      <c r="F38" s="34">
        <v>0</v>
      </c>
      <c r="G38" s="33">
        <v>7.1798000000000001E-2</v>
      </c>
      <c r="H38" s="33">
        <v>5.9810000000000002E-3</v>
      </c>
      <c r="I38" s="33">
        <v>1.0808999999999999E-2</v>
      </c>
      <c r="J38" s="33">
        <v>4.829E-3</v>
      </c>
      <c r="K38" s="33">
        <v>0.44669700000000001</v>
      </c>
      <c r="L38" s="32">
        <v>103.3</v>
      </c>
      <c r="M38" s="33">
        <v>0.22674</v>
      </c>
      <c r="N38" s="30">
        <v>2758</v>
      </c>
      <c r="O38" s="30">
        <v>0</v>
      </c>
      <c r="P38" s="30">
        <v>0</v>
      </c>
      <c r="Q38" s="33">
        <v>1.008E-2</v>
      </c>
      <c r="R38" s="33">
        <v>3.9430000000000003E-3</v>
      </c>
      <c r="S38" s="33">
        <v>6.3839999999999999E-3</v>
      </c>
      <c r="T38" s="33">
        <v>2.441E-3</v>
      </c>
      <c r="U38" s="33">
        <v>0.38234299999999999</v>
      </c>
      <c r="V38" s="32">
        <v>896.7</v>
      </c>
      <c r="W38" s="33">
        <v>0.36838100000000001</v>
      </c>
      <c r="X38" s="30">
        <v>3189</v>
      </c>
      <c r="Y38" s="30">
        <v>0</v>
      </c>
      <c r="Z38" s="30">
        <v>0</v>
      </c>
      <c r="AA38" s="33">
        <v>0.58821999999999997</v>
      </c>
      <c r="AB38" s="33">
        <v>1.38973E-3</v>
      </c>
      <c r="AC38" s="33">
        <v>3.9464599999999997E-3</v>
      </c>
      <c r="AD38" s="35">
        <v>0.25</v>
      </c>
      <c r="AE38" s="32">
        <v>8044</v>
      </c>
    </row>
    <row r="39" spans="1:31">
      <c r="A39" s="30">
        <v>26</v>
      </c>
      <c r="B39" s="31">
        <v>0.13725694444444445</v>
      </c>
      <c r="C39" s="32">
        <v>0</v>
      </c>
      <c r="D39" s="32">
        <v>0</v>
      </c>
      <c r="E39" s="33">
        <v>0</v>
      </c>
      <c r="F39" s="34">
        <v>0</v>
      </c>
      <c r="G39" s="33">
        <v>2.8669E-2</v>
      </c>
      <c r="H39" s="33">
        <v>7.5900000000000004E-3</v>
      </c>
      <c r="I39" s="33">
        <v>9.6769999999999998E-3</v>
      </c>
      <c r="J39" s="33">
        <v>2.088E-3</v>
      </c>
      <c r="K39" s="33">
        <v>0.21573400000000001</v>
      </c>
      <c r="L39" s="32">
        <v>896.7</v>
      </c>
      <c r="M39" s="33">
        <v>0.59756100000000001</v>
      </c>
      <c r="N39" s="30">
        <v>3412</v>
      </c>
      <c r="O39" s="30">
        <v>0</v>
      </c>
      <c r="P39" s="30">
        <v>0</v>
      </c>
      <c r="Q39" s="33">
        <v>0.143092</v>
      </c>
      <c r="R39" s="33">
        <v>4.5440000000000003E-3</v>
      </c>
      <c r="S39" s="33">
        <v>6.6819999999999996E-3</v>
      </c>
      <c r="T39" s="33">
        <v>2.1380000000000001E-3</v>
      </c>
      <c r="U39" s="33">
        <v>0.319936</v>
      </c>
      <c r="V39" s="32">
        <v>323.7</v>
      </c>
      <c r="W39" s="33">
        <v>0.59756100000000001</v>
      </c>
      <c r="X39" s="30">
        <v>0</v>
      </c>
      <c r="Y39" s="30">
        <v>0</v>
      </c>
      <c r="Z39" s="30">
        <v>0</v>
      </c>
      <c r="AA39" s="33">
        <v>0.49220799999999998</v>
      </c>
      <c r="AB39" s="33">
        <v>1.4735399999999999E-2</v>
      </c>
      <c r="AC39" s="33">
        <v>4.5754699999999999E-3</v>
      </c>
      <c r="AD39" s="35">
        <v>0.25</v>
      </c>
      <c r="AE39" s="32">
        <v>926.2</v>
      </c>
    </row>
    <row r="40" spans="1:31">
      <c r="A40" s="30">
        <v>27</v>
      </c>
      <c r="B40" s="31">
        <v>0.1373263888888889</v>
      </c>
      <c r="C40" s="32">
        <v>0</v>
      </c>
      <c r="D40" s="32">
        <v>0</v>
      </c>
      <c r="E40" s="33">
        <v>0</v>
      </c>
      <c r="F40" s="34">
        <v>0</v>
      </c>
      <c r="G40" s="33">
        <v>5.6625000000000002E-2</v>
      </c>
      <c r="H40" s="33">
        <v>7.0530000000000002E-3</v>
      </c>
      <c r="I40" s="33">
        <v>9.8270000000000007E-3</v>
      </c>
      <c r="J40" s="33">
        <v>2.774E-3</v>
      </c>
      <c r="K40" s="33">
        <v>0.28232800000000002</v>
      </c>
      <c r="L40" s="32">
        <v>515</v>
      </c>
      <c r="M40" s="33">
        <v>0.14408000000000001</v>
      </c>
      <c r="N40" s="30">
        <v>0</v>
      </c>
      <c r="O40" s="30">
        <v>0</v>
      </c>
      <c r="P40" s="30">
        <v>0</v>
      </c>
      <c r="Q40" s="33">
        <v>8.1140000000000004E-2</v>
      </c>
      <c r="R40" s="33">
        <v>3.7650000000000001E-3</v>
      </c>
      <c r="S40" s="33">
        <v>6.0639999999999999E-3</v>
      </c>
      <c r="T40" s="33">
        <v>2.2989999999999998E-3</v>
      </c>
      <c r="U40" s="33">
        <v>0.37913400000000003</v>
      </c>
      <c r="V40" s="32">
        <v>487.5</v>
      </c>
      <c r="W40" s="33">
        <v>0.59756100000000001</v>
      </c>
      <c r="X40" s="30">
        <v>4154</v>
      </c>
      <c r="Y40" s="30">
        <v>0</v>
      </c>
      <c r="Z40" s="30">
        <v>0</v>
      </c>
    </row>
    <row r="41" spans="1:31">
      <c r="A41" s="30">
        <v>28</v>
      </c>
      <c r="B41" s="31">
        <v>0.13738425925925926</v>
      </c>
      <c r="C41" s="32">
        <v>0</v>
      </c>
      <c r="D41" s="32">
        <v>0</v>
      </c>
      <c r="E41" s="33">
        <v>0</v>
      </c>
      <c r="F41" s="34">
        <v>0</v>
      </c>
      <c r="G41" s="33">
        <v>1.8456E-2</v>
      </c>
      <c r="H41" s="33">
        <v>7.2009999999999999E-3</v>
      </c>
      <c r="I41" s="33">
        <v>9.4339999999999997E-3</v>
      </c>
      <c r="J41" s="33">
        <v>2.2339999999999999E-3</v>
      </c>
      <c r="K41" s="33">
        <v>0.23675299999999999</v>
      </c>
      <c r="L41" s="32">
        <v>103.3</v>
      </c>
      <c r="M41" s="33">
        <v>0.22674</v>
      </c>
      <c r="N41" s="30">
        <v>0</v>
      </c>
      <c r="O41" s="30">
        <v>0</v>
      </c>
      <c r="P41" s="30">
        <v>0</v>
      </c>
      <c r="Q41" s="33">
        <v>1.2274E-2</v>
      </c>
      <c r="R41" s="33">
        <v>3.228E-3</v>
      </c>
      <c r="S41" s="33">
        <v>5.8329999999999996E-3</v>
      </c>
      <c r="T41" s="33">
        <v>2.6050000000000001E-3</v>
      </c>
      <c r="U41" s="33">
        <v>0.44653300000000001</v>
      </c>
      <c r="V41" s="32">
        <v>896.7</v>
      </c>
      <c r="W41" s="33">
        <v>5.1663000000000001E-2</v>
      </c>
      <c r="X41" s="30">
        <v>0</v>
      </c>
      <c r="Y41" s="30">
        <v>0</v>
      </c>
      <c r="Z41" s="30">
        <v>0</v>
      </c>
    </row>
    <row r="42" spans="1:31">
      <c r="A42" s="30">
        <v>29</v>
      </c>
      <c r="B42" s="31">
        <v>0.13745370370370372</v>
      </c>
      <c r="C42" s="32">
        <v>0</v>
      </c>
      <c r="D42" s="32">
        <v>0</v>
      </c>
      <c r="E42" s="33">
        <v>0</v>
      </c>
      <c r="F42" s="34">
        <v>0</v>
      </c>
      <c r="G42" s="33">
        <v>0.12715699999999999</v>
      </c>
      <c r="H42" s="33">
        <v>5.5069999999999997E-3</v>
      </c>
      <c r="I42" s="33">
        <v>9.0830000000000008E-3</v>
      </c>
      <c r="J42" s="33">
        <v>3.5760000000000002E-3</v>
      </c>
      <c r="K42" s="33">
        <v>0.39371899999999999</v>
      </c>
      <c r="L42" s="32">
        <v>786.5</v>
      </c>
      <c r="M42" s="33">
        <v>2.4390000000000002E-3</v>
      </c>
      <c r="N42" s="30">
        <v>0</v>
      </c>
      <c r="O42" s="30">
        <v>0</v>
      </c>
      <c r="P42" s="30">
        <v>0</v>
      </c>
      <c r="Q42" s="33">
        <v>8.0917000000000003E-2</v>
      </c>
      <c r="R42" s="33">
        <v>2.4610000000000001E-3</v>
      </c>
      <c r="S42" s="33">
        <v>5.7409999999999996E-3</v>
      </c>
      <c r="T42" s="33">
        <v>3.2799999999999999E-3</v>
      </c>
      <c r="U42" s="33">
        <v>0.57128000000000001</v>
      </c>
      <c r="V42" s="32">
        <v>563.6</v>
      </c>
      <c r="W42" s="33">
        <v>0.59756100000000001</v>
      </c>
      <c r="X42" s="30">
        <v>0</v>
      </c>
      <c r="Y42" s="30">
        <v>0</v>
      </c>
      <c r="Z42" s="30">
        <v>0</v>
      </c>
    </row>
    <row r="43" spans="1:31">
      <c r="A43" s="30">
        <v>30</v>
      </c>
      <c r="B43" s="31">
        <v>0.13751157407407408</v>
      </c>
      <c r="C43" s="32">
        <v>0</v>
      </c>
      <c r="D43" s="32">
        <v>0</v>
      </c>
      <c r="E43" s="33">
        <v>0</v>
      </c>
      <c r="F43" s="34">
        <v>0</v>
      </c>
      <c r="G43" s="33">
        <v>0.122631</v>
      </c>
      <c r="H43" s="33">
        <v>3.7580000000000001E-3</v>
      </c>
      <c r="I43" s="33">
        <v>8.3499999999999998E-3</v>
      </c>
      <c r="J43" s="33">
        <v>4.5919999999999997E-3</v>
      </c>
      <c r="K43" s="33">
        <v>0.54998999999999998</v>
      </c>
      <c r="L43" s="32">
        <v>648.79999999999995</v>
      </c>
      <c r="M43" s="33">
        <v>0.59756100000000001</v>
      </c>
      <c r="N43" s="30">
        <v>0</v>
      </c>
      <c r="O43" s="30">
        <v>0</v>
      </c>
      <c r="P43" s="30">
        <v>0</v>
      </c>
      <c r="Q43" s="33">
        <v>0.102634</v>
      </c>
      <c r="R43" s="33">
        <v>1.9629999999999999E-3</v>
      </c>
      <c r="S43" s="33">
        <v>6.1999999999999998E-3</v>
      </c>
      <c r="T43" s="33">
        <v>4.2370000000000003E-3</v>
      </c>
      <c r="U43" s="33">
        <v>0.68335500000000005</v>
      </c>
      <c r="V43" s="32">
        <v>387.8</v>
      </c>
      <c r="W43" s="33">
        <v>0.59756100000000001</v>
      </c>
      <c r="X43" s="30">
        <v>0</v>
      </c>
      <c r="Y43" s="30">
        <v>0</v>
      </c>
      <c r="Z43" s="30">
        <v>0</v>
      </c>
    </row>
    <row r="44" spans="1:31">
      <c r="A44" s="30">
        <v>31</v>
      </c>
      <c r="B44" s="31">
        <v>0.13758101851851853</v>
      </c>
      <c r="C44" s="32">
        <v>0</v>
      </c>
      <c r="D44" s="32">
        <v>0</v>
      </c>
      <c r="E44" s="33">
        <v>0</v>
      </c>
      <c r="F44" s="34">
        <v>0</v>
      </c>
      <c r="G44" s="33">
        <v>9.2259999999999998E-3</v>
      </c>
      <c r="H44" s="33">
        <v>4.0540000000000003E-3</v>
      </c>
      <c r="I44" s="33">
        <v>9.6270000000000001E-3</v>
      </c>
      <c r="J44" s="33">
        <v>5.5729999999999998E-3</v>
      </c>
      <c r="K44" s="33">
        <v>0.57891999999999999</v>
      </c>
      <c r="L44" s="32">
        <v>279.10000000000002</v>
      </c>
      <c r="M44" s="33">
        <v>0.59756100000000001</v>
      </c>
      <c r="N44" s="30">
        <v>0</v>
      </c>
      <c r="O44" s="30">
        <v>0</v>
      </c>
      <c r="P44" s="30">
        <v>0</v>
      </c>
      <c r="Q44" s="33">
        <v>5.6099999999999998E-4</v>
      </c>
      <c r="R44" s="33">
        <v>3.627E-3</v>
      </c>
      <c r="S44" s="33">
        <v>6.8560000000000001E-3</v>
      </c>
      <c r="T44" s="33">
        <v>3.228E-3</v>
      </c>
      <c r="U44" s="33">
        <v>0.47090700000000002</v>
      </c>
      <c r="V44" s="32">
        <v>810.1</v>
      </c>
      <c r="W44" s="33">
        <v>0.59756100000000001</v>
      </c>
      <c r="X44" s="30">
        <v>0</v>
      </c>
      <c r="Y44" s="30">
        <v>0</v>
      </c>
      <c r="Z44" s="30">
        <v>0</v>
      </c>
    </row>
    <row r="45" spans="1:31">
      <c r="A45" s="30">
        <v>32</v>
      </c>
      <c r="B45" s="31">
        <v>0.13763888888888889</v>
      </c>
      <c r="C45" s="32">
        <v>0</v>
      </c>
      <c r="D45" s="32">
        <v>0</v>
      </c>
      <c r="E45" s="33">
        <v>0</v>
      </c>
      <c r="F45" s="34">
        <v>0</v>
      </c>
      <c r="G45" s="33">
        <v>1.1407E-2</v>
      </c>
      <c r="H45" s="33">
        <v>5.6930000000000001E-3</v>
      </c>
      <c r="I45" s="33">
        <v>8.6910000000000008E-3</v>
      </c>
      <c r="J45" s="33">
        <v>2.9979999999999998E-3</v>
      </c>
      <c r="K45" s="33">
        <v>0.34498899999999999</v>
      </c>
      <c r="L45" s="32">
        <v>896.7</v>
      </c>
      <c r="M45" s="33">
        <v>0.36838100000000001</v>
      </c>
      <c r="N45" s="30">
        <v>0</v>
      </c>
      <c r="O45" s="30">
        <v>0</v>
      </c>
      <c r="P45" s="30">
        <v>0</v>
      </c>
      <c r="Q45" s="33">
        <v>7.8195000000000001E-2</v>
      </c>
      <c r="R45" s="33">
        <v>3.7669999999999999E-3</v>
      </c>
      <c r="S45" s="33">
        <v>6.1289999999999999E-3</v>
      </c>
      <c r="T45" s="33">
        <v>2.362E-3</v>
      </c>
      <c r="U45" s="33">
        <v>0.38541399999999998</v>
      </c>
      <c r="V45" s="32">
        <v>370.7</v>
      </c>
      <c r="W45" s="33">
        <v>0.59756100000000001</v>
      </c>
      <c r="X45" s="30">
        <v>2392</v>
      </c>
      <c r="Y45" s="30">
        <v>0</v>
      </c>
      <c r="Z45" s="30">
        <v>0</v>
      </c>
    </row>
    <row r="46" spans="1:31">
      <c r="A46" s="30">
        <v>33</v>
      </c>
      <c r="B46" s="31">
        <v>0.13769675925925925</v>
      </c>
      <c r="C46" s="32">
        <v>0</v>
      </c>
      <c r="D46" s="32">
        <v>0</v>
      </c>
      <c r="E46" s="33">
        <v>0</v>
      </c>
      <c r="F46" s="34">
        <v>0</v>
      </c>
      <c r="G46" s="33">
        <v>3.8539999999999998E-3</v>
      </c>
      <c r="H46" s="33">
        <v>6.6119999999999998E-3</v>
      </c>
      <c r="I46" s="33">
        <v>8.6510000000000007E-3</v>
      </c>
      <c r="J46" s="33">
        <v>2.039E-3</v>
      </c>
      <c r="K46" s="33">
        <v>0.23571</v>
      </c>
      <c r="L46" s="32">
        <v>896.7</v>
      </c>
      <c r="M46" s="33">
        <v>5.1663000000000001E-2</v>
      </c>
      <c r="N46" s="30">
        <v>3411</v>
      </c>
      <c r="O46" s="30">
        <v>0</v>
      </c>
      <c r="P46" s="30">
        <v>0</v>
      </c>
      <c r="Q46" s="33">
        <v>4.0488000000000003E-2</v>
      </c>
      <c r="R46" s="33">
        <v>3.1679999999999998E-3</v>
      </c>
      <c r="S46" s="33">
        <v>5.5900000000000004E-3</v>
      </c>
      <c r="T46" s="33">
        <v>2.4220000000000001E-3</v>
      </c>
      <c r="U46" s="33">
        <v>0.43324299999999999</v>
      </c>
      <c r="V46" s="32">
        <v>103.3</v>
      </c>
      <c r="W46" s="33">
        <v>0.22674</v>
      </c>
      <c r="X46" s="30">
        <v>5404</v>
      </c>
      <c r="Y46" s="30">
        <v>0</v>
      </c>
      <c r="Z46" s="30">
        <v>0</v>
      </c>
    </row>
    <row r="47" spans="1:31">
      <c r="A47" s="30">
        <v>34</v>
      </c>
      <c r="B47" s="31">
        <v>0.13776620370370371</v>
      </c>
      <c r="C47" s="32">
        <v>0</v>
      </c>
      <c r="D47" s="32">
        <v>0</v>
      </c>
      <c r="E47" s="33">
        <v>0</v>
      </c>
      <c r="F47" s="34">
        <v>0</v>
      </c>
      <c r="G47" s="33">
        <v>1.5597E-2</v>
      </c>
      <c r="H47" s="33">
        <v>5.0010000000000002E-3</v>
      </c>
      <c r="I47" s="33">
        <v>8.0700000000000008E-3</v>
      </c>
      <c r="J47" s="33">
        <v>3.0690000000000001E-3</v>
      </c>
      <c r="K47" s="33">
        <v>0.38026199999999999</v>
      </c>
      <c r="L47" s="32">
        <v>459.9</v>
      </c>
      <c r="M47" s="33">
        <v>0.59756100000000001</v>
      </c>
      <c r="N47" s="30">
        <v>725</v>
      </c>
      <c r="O47" s="30">
        <v>0</v>
      </c>
      <c r="P47" s="30">
        <v>0</v>
      </c>
      <c r="Q47" s="33">
        <v>2.1201999999999999E-2</v>
      </c>
      <c r="R47" s="33">
        <v>3.8400000000000001E-3</v>
      </c>
      <c r="S47" s="33">
        <v>7.319E-3</v>
      </c>
      <c r="T47" s="33">
        <v>3.4789999999999999E-3</v>
      </c>
      <c r="U47" s="33">
        <v>0.47537800000000002</v>
      </c>
      <c r="V47" s="32">
        <v>117.8</v>
      </c>
      <c r="W47" s="33">
        <v>0.45591999999999999</v>
      </c>
      <c r="X47" s="30">
        <v>13655</v>
      </c>
      <c r="Y47" s="30">
        <v>0</v>
      </c>
      <c r="Z47" s="30">
        <v>0</v>
      </c>
      <c r="AA47" s="33">
        <v>0.731352</v>
      </c>
      <c r="AB47" s="33">
        <v>4.8683399999999996E-3</v>
      </c>
      <c r="AC47" s="33">
        <v>3.85681E-3</v>
      </c>
      <c r="AD47" s="35">
        <v>0.25</v>
      </c>
      <c r="AE47" s="32">
        <v>1805.9</v>
      </c>
    </row>
    <row r="48" spans="1:31">
      <c r="A48" s="30">
        <v>35</v>
      </c>
      <c r="B48" s="31">
        <v>0.13782407407407407</v>
      </c>
      <c r="C48" s="32">
        <v>0</v>
      </c>
      <c r="D48" s="32">
        <v>0</v>
      </c>
      <c r="E48" s="33">
        <v>0</v>
      </c>
      <c r="F48" s="34">
        <v>0</v>
      </c>
      <c r="G48" s="33">
        <v>3.2578999999999997E-2</v>
      </c>
      <c r="H48" s="33">
        <v>3.5379999999999999E-3</v>
      </c>
      <c r="I48" s="33">
        <v>9.5300000000000003E-3</v>
      </c>
      <c r="J48" s="33">
        <v>5.9919999999999999E-3</v>
      </c>
      <c r="K48" s="33">
        <v>0.62878500000000004</v>
      </c>
      <c r="L48" s="32">
        <v>145.4</v>
      </c>
      <c r="M48" s="33">
        <v>0.34771600000000003</v>
      </c>
      <c r="N48" s="30">
        <v>0</v>
      </c>
      <c r="O48" s="30">
        <v>0</v>
      </c>
      <c r="P48" s="30">
        <v>0</v>
      </c>
      <c r="Q48" s="33">
        <v>4.8394E-2</v>
      </c>
      <c r="R48" s="33">
        <v>2.5920000000000001E-3</v>
      </c>
      <c r="S48" s="33">
        <v>5.7590000000000002E-3</v>
      </c>
      <c r="T48" s="33">
        <v>3.1670000000000001E-3</v>
      </c>
      <c r="U48" s="33">
        <v>0.549979</v>
      </c>
      <c r="V48" s="32">
        <v>368.3</v>
      </c>
      <c r="W48" s="33">
        <v>0.59756100000000001</v>
      </c>
      <c r="X48" s="30">
        <v>9350</v>
      </c>
      <c r="Y48" s="30">
        <v>0</v>
      </c>
      <c r="Z48" s="30">
        <v>0</v>
      </c>
    </row>
    <row r="49" spans="1:31">
      <c r="A49" s="30">
        <v>36</v>
      </c>
      <c r="B49" s="31">
        <v>0.13789351851851853</v>
      </c>
      <c r="C49" s="32">
        <v>0</v>
      </c>
      <c r="D49" s="32">
        <v>0</v>
      </c>
      <c r="E49" s="33">
        <v>0</v>
      </c>
      <c r="F49" s="34">
        <v>0</v>
      </c>
      <c r="G49" s="33">
        <v>5.7148999999999998E-2</v>
      </c>
      <c r="H49" s="33">
        <v>6.1279999999999998E-3</v>
      </c>
      <c r="I49" s="33">
        <v>9.2069999999999999E-3</v>
      </c>
      <c r="J49" s="33">
        <v>3.0790000000000001E-3</v>
      </c>
      <c r="K49" s="33">
        <v>0.33441399999999999</v>
      </c>
      <c r="L49" s="32">
        <v>896.7</v>
      </c>
      <c r="M49" s="33">
        <v>2.4390000000000002E-3</v>
      </c>
      <c r="N49" s="30">
        <v>1100</v>
      </c>
      <c r="O49" s="30">
        <v>0</v>
      </c>
      <c r="P49" s="30">
        <v>0</v>
      </c>
      <c r="Q49" s="33">
        <v>9.6100000000000005E-4</v>
      </c>
      <c r="R49" s="33">
        <v>2.967E-3</v>
      </c>
      <c r="S49" s="33">
        <v>5.8320000000000004E-3</v>
      </c>
      <c r="T49" s="33">
        <v>2.8649999999999999E-3</v>
      </c>
      <c r="U49" s="33">
        <v>0.49129899999999999</v>
      </c>
      <c r="V49" s="32">
        <v>896.7</v>
      </c>
      <c r="W49" s="33">
        <v>0.36838100000000001</v>
      </c>
      <c r="X49" s="30">
        <v>1771</v>
      </c>
      <c r="Y49" s="30">
        <v>0</v>
      </c>
      <c r="Z49" s="30">
        <v>0</v>
      </c>
    </row>
    <row r="50" spans="1:31">
      <c r="A50" s="30">
        <v>37</v>
      </c>
      <c r="B50" s="31">
        <v>0.13795138888888889</v>
      </c>
      <c r="C50" s="32">
        <v>0</v>
      </c>
      <c r="D50" s="32">
        <v>0</v>
      </c>
      <c r="E50" s="33">
        <v>0</v>
      </c>
      <c r="F50" s="34">
        <v>0</v>
      </c>
      <c r="G50" s="33">
        <v>4.0204999999999998E-2</v>
      </c>
      <c r="H50" s="33">
        <v>5.9630000000000004E-3</v>
      </c>
      <c r="I50" s="33">
        <v>9.0379999999999992E-3</v>
      </c>
      <c r="J50" s="33">
        <v>3.075E-3</v>
      </c>
      <c r="K50" s="33">
        <v>0.34023700000000001</v>
      </c>
      <c r="L50" s="32">
        <v>824.6</v>
      </c>
      <c r="M50" s="33">
        <v>0.59756100000000001</v>
      </c>
      <c r="N50" s="30">
        <v>0</v>
      </c>
      <c r="O50" s="30">
        <v>0</v>
      </c>
      <c r="P50" s="30">
        <v>0</v>
      </c>
      <c r="Q50" s="33">
        <v>1.6775000000000002E-2</v>
      </c>
      <c r="R50" s="33">
        <v>2.944E-3</v>
      </c>
      <c r="S50" s="33">
        <v>5.7409999999999996E-3</v>
      </c>
      <c r="T50" s="33">
        <v>2.797E-3</v>
      </c>
      <c r="U50" s="33">
        <v>0.48724400000000001</v>
      </c>
      <c r="V50" s="32">
        <v>381.3</v>
      </c>
      <c r="W50" s="33">
        <v>0.59756100000000001</v>
      </c>
      <c r="X50" s="30">
        <v>0</v>
      </c>
      <c r="Y50" s="30">
        <v>0</v>
      </c>
      <c r="Z50" s="30">
        <v>0</v>
      </c>
    </row>
    <row r="51" spans="1:31">
      <c r="A51" s="30">
        <v>38</v>
      </c>
      <c r="B51" s="31">
        <v>0.13802083333333334</v>
      </c>
      <c r="C51" s="32">
        <v>0</v>
      </c>
      <c r="D51" s="32">
        <v>0</v>
      </c>
      <c r="E51" s="33">
        <v>0</v>
      </c>
      <c r="F51" s="34">
        <v>0</v>
      </c>
      <c r="G51" s="33">
        <v>1.7512E-2</v>
      </c>
      <c r="H51" s="33">
        <v>7.4879999999999999E-3</v>
      </c>
      <c r="I51" s="33">
        <v>9.8270000000000007E-3</v>
      </c>
      <c r="J51" s="33">
        <v>2.3400000000000001E-3</v>
      </c>
      <c r="K51" s="33">
        <v>0.23808199999999999</v>
      </c>
      <c r="L51" s="32">
        <v>567.6</v>
      </c>
      <c r="M51" s="33">
        <v>0.45591999999999999</v>
      </c>
      <c r="N51" s="30">
        <v>0</v>
      </c>
      <c r="O51" s="30">
        <v>0</v>
      </c>
      <c r="P51" s="30">
        <v>0</v>
      </c>
      <c r="Q51" s="33">
        <v>2.5512E-2</v>
      </c>
      <c r="R51" s="33">
        <v>2.908E-3</v>
      </c>
      <c r="S51" s="33">
        <v>6.2449999999999997E-3</v>
      </c>
      <c r="T51" s="33">
        <v>3.3379999999999998E-3</v>
      </c>
      <c r="U51" s="33">
        <v>0.53441899999999998</v>
      </c>
      <c r="V51" s="32">
        <v>351.2</v>
      </c>
      <c r="W51" s="33">
        <v>0.28084199999999998</v>
      </c>
      <c r="X51" s="30">
        <v>854</v>
      </c>
      <c r="Y51" s="30">
        <v>0</v>
      </c>
      <c r="Z51" s="30">
        <v>0</v>
      </c>
    </row>
    <row r="52" spans="1:31">
      <c r="A52" s="30">
        <v>39</v>
      </c>
      <c r="B52" s="31">
        <v>0.1380787037037037</v>
      </c>
      <c r="C52" s="32">
        <v>0</v>
      </c>
      <c r="D52" s="32">
        <v>0</v>
      </c>
      <c r="E52" s="33">
        <v>0</v>
      </c>
      <c r="F52" s="34">
        <v>0</v>
      </c>
      <c r="G52" s="33">
        <v>7.8615000000000004E-2</v>
      </c>
      <c r="H52" s="33">
        <v>6.8830000000000002E-3</v>
      </c>
      <c r="I52" s="33">
        <v>9.3150000000000004E-3</v>
      </c>
      <c r="J52" s="33">
        <v>2.4320000000000001E-3</v>
      </c>
      <c r="K52" s="33">
        <v>0.26111600000000001</v>
      </c>
      <c r="L52" s="32">
        <v>896.7</v>
      </c>
      <c r="M52" s="33">
        <v>0.36838100000000001</v>
      </c>
      <c r="N52" s="30">
        <v>0</v>
      </c>
      <c r="O52" s="30">
        <v>0</v>
      </c>
      <c r="P52" s="30">
        <v>0</v>
      </c>
      <c r="Q52" s="33">
        <v>1.2330000000000001E-2</v>
      </c>
      <c r="R52" s="33">
        <v>2.859E-3</v>
      </c>
      <c r="S52" s="33">
        <v>6.2639999999999996E-3</v>
      </c>
      <c r="T52" s="33">
        <v>3.405E-3</v>
      </c>
      <c r="U52" s="33">
        <v>0.54361000000000004</v>
      </c>
      <c r="V52" s="32">
        <v>896.7</v>
      </c>
      <c r="W52" s="33">
        <v>2.4390000000000002E-3</v>
      </c>
      <c r="X52" s="30">
        <v>6021</v>
      </c>
      <c r="Y52" s="30">
        <v>0</v>
      </c>
      <c r="Z52" s="30">
        <v>0</v>
      </c>
    </row>
    <row r="53" spans="1:31">
      <c r="A53" s="30">
        <v>40</v>
      </c>
      <c r="B53" s="31">
        <v>0.13814814814814816</v>
      </c>
      <c r="C53" s="32">
        <v>0</v>
      </c>
      <c r="D53" s="32">
        <v>0</v>
      </c>
      <c r="E53" s="33">
        <v>0</v>
      </c>
      <c r="F53" s="34">
        <v>0</v>
      </c>
      <c r="G53" s="33">
        <v>7.8130000000000005E-3</v>
      </c>
      <c r="H53" s="33">
        <v>7.1380000000000002E-3</v>
      </c>
      <c r="I53" s="33">
        <v>9.6579999999999999E-3</v>
      </c>
      <c r="J53" s="33">
        <v>2.5209999999999998E-3</v>
      </c>
      <c r="K53" s="33">
        <v>0.26097999999999999</v>
      </c>
      <c r="L53" s="32">
        <v>896.7</v>
      </c>
      <c r="M53" s="33">
        <v>0.36838100000000001</v>
      </c>
      <c r="N53" s="30">
        <v>0</v>
      </c>
      <c r="O53" s="30">
        <v>0</v>
      </c>
      <c r="P53" s="30">
        <v>0</v>
      </c>
      <c r="Q53" s="33">
        <v>1.2179999999999999E-3</v>
      </c>
      <c r="R53" s="33">
        <v>2.49E-3</v>
      </c>
      <c r="S53" s="33">
        <v>6.058E-3</v>
      </c>
      <c r="T53" s="33">
        <v>3.5690000000000001E-3</v>
      </c>
      <c r="U53" s="33">
        <v>0.58901400000000004</v>
      </c>
      <c r="V53" s="32">
        <v>896.7</v>
      </c>
      <c r="W53" s="33">
        <v>0.22674</v>
      </c>
      <c r="X53" s="30">
        <v>0</v>
      </c>
      <c r="Y53" s="30">
        <v>0</v>
      </c>
      <c r="Z53" s="30">
        <v>0</v>
      </c>
    </row>
    <row r="54" spans="1:31">
      <c r="A54" s="30">
        <v>41</v>
      </c>
      <c r="B54" s="31">
        <v>0.13820601851851852</v>
      </c>
      <c r="C54" s="32">
        <v>0</v>
      </c>
      <c r="D54" s="32">
        <v>0</v>
      </c>
      <c r="E54" s="33">
        <v>0</v>
      </c>
      <c r="F54" s="34">
        <v>0</v>
      </c>
      <c r="G54" s="33">
        <v>1.6746E-2</v>
      </c>
      <c r="H54" s="33">
        <v>5.5999999999999999E-3</v>
      </c>
      <c r="I54" s="33">
        <v>9.5139999999999999E-3</v>
      </c>
      <c r="J54" s="33">
        <v>3.9139999999999999E-3</v>
      </c>
      <c r="K54" s="33">
        <v>0.41142499999999999</v>
      </c>
      <c r="L54" s="32">
        <v>896.7</v>
      </c>
      <c r="M54" s="33">
        <v>1.0333E-2</v>
      </c>
      <c r="N54" s="30">
        <v>1359</v>
      </c>
      <c r="O54" s="30">
        <v>0</v>
      </c>
      <c r="P54" s="30">
        <v>0</v>
      </c>
      <c r="Q54" s="33">
        <v>6.1989999999999996E-3</v>
      </c>
      <c r="R54" s="33">
        <v>2.8639999999999998E-3</v>
      </c>
      <c r="S54" s="33">
        <v>6.2529999999999999E-3</v>
      </c>
      <c r="T54" s="33">
        <v>3.3890000000000001E-3</v>
      </c>
      <c r="U54" s="33">
        <v>0.54202099999999998</v>
      </c>
      <c r="V54" s="32">
        <v>570.1</v>
      </c>
      <c r="W54" s="33">
        <v>0.59756100000000001</v>
      </c>
      <c r="X54" s="30">
        <v>1359</v>
      </c>
      <c r="Y54" s="30">
        <v>0</v>
      </c>
      <c r="Z54" s="30">
        <v>0</v>
      </c>
    </row>
    <row r="55" spans="1:31">
      <c r="A55" s="30">
        <v>42</v>
      </c>
      <c r="B55" s="31">
        <v>0.13826388888888888</v>
      </c>
      <c r="C55" s="32">
        <v>0</v>
      </c>
      <c r="D55" s="32">
        <v>0</v>
      </c>
      <c r="E55" s="33">
        <v>0</v>
      </c>
      <c r="F55" s="34">
        <v>0</v>
      </c>
      <c r="G55" s="33">
        <v>5.4190000000000002E-3</v>
      </c>
      <c r="H55" s="33">
        <v>3.493E-3</v>
      </c>
      <c r="I55" s="33">
        <v>8.9460000000000008E-3</v>
      </c>
      <c r="J55" s="33">
        <v>5.4530000000000004E-3</v>
      </c>
      <c r="K55" s="33">
        <v>0.60951699999999998</v>
      </c>
      <c r="L55" s="32">
        <v>103.3</v>
      </c>
      <c r="M55" s="33">
        <v>0.51002199999999998</v>
      </c>
      <c r="N55" s="30">
        <v>4388</v>
      </c>
      <c r="O55" s="30">
        <v>0</v>
      </c>
      <c r="P55" s="30">
        <v>0</v>
      </c>
      <c r="Q55" s="33">
        <v>2.4386000000000001E-2</v>
      </c>
      <c r="R55" s="33">
        <v>2.0739999999999999E-3</v>
      </c>
      <c r="S55" s="33">
        <v>6.3660000000000001E-3</v>
      </c>
      <c r="T55" s="33">
        <v>4.2919999999999998E-3</v>
      </c>
      <c r="U55" s="33">
        <v>0.674265</v>
      </c>
      <c r="V55" s="32">
        <v>423.4</v>
      </c>
      <c r="W55" s="33">
        <v>0.59756100000000001</v>
      </c>
      <c r="X55" s="30">
        <v>0</v>
      </c>
      <c r="Y55" s="30">
        <v>0</v>
      </c>
      <c r="Z55" s="30">
        <v>0</v>
      </c>
    </row>
    <row r="56" spans="1:31">
      <c r="A56" s="30">
        <v>43</v>
      </c>
      <c r="B56" s="31">
        <v>0.13833333333333334</v>
      </c>
      <c r="C56" s="32">
        <v>0</v>
      </c>
      <c r="D56" s="32">
        <v>0</v>
      </c>
      <c r="E56" s="33">
        <v>0</v>
      </c>
      <c r="F56" s="34">
        <v>0</v>
      </c>
      <c r="G56" s="33">
        <v>7.9020000000000007E-2</v>
      </c>
      <c r="H56" s="33">
        <v>4.548E-3</v>
      </c>
      <c r="I56" s="33">
        <v>8.0859999999999994E-3</v>
      </c>
      <c r="J56" s="33">
        <v>3.5379999999999999E-3</v>
      </c>
      <c r="K56" s="33">
        <v>0.43752400000000002</v>
      </c>
      <c r="L56" s="32">
        <v>896.7</v>
      </c>
      <c r="M56" s="33">
        <v>2.4390000000000002E-3</v>
      </c>
      <c r="N56" s="30">
        <v>3287</v>
      </c>
      <c r="O56" s="30">
        <v>0</v>
      </c>
      <c r="P56" s="30">
        <v>0</v>
      </c>
      <c r="Q56" s="33">
        <v>5.0120999999999999E-2</v>
      </c>
      <c r="R56" s="33">
        <v>3.3709999999999999E-3</v>
      </c>
      <c r="S56" s="33">
        <v>6.5269999999999998E-3</v>
      </c>
      <c r="T56" s="33">
        <v>3.156E-3</v>
      </c>
      <c r="U56" s="33">
        <v>0.483491</v>
      </c>
      <c r="V56" s="32">
        <v>326.2</v>
      </c>
      <c r="W56" s="33">
        <v>0.59756100000000001</v>
      </c>
      <c r="X56" s="30">
        <v>997</v>
      </c>
      <c r="Y56" s="30">
        <v>0</v>
      </c>
      <c r="Z56" s="30">
        <v>0</v>
      </c>
      <c r="AA56" s="33">
        <v>0.74383299999999997</v>
      </c>
      <c r="AB56" s="33">
        <v>0.136799</v>
      </c>
      <c r="AC56" s="33">
        <v>3.8031499999999999E-3</v>
      </c>
      <c r="AD56" s="35">
        <v>0.25</v>
      </c>
      <c r="AE56" s="32">
        <v>926.2</v>
      </c>
    </row>
    <row r="57" spans="1:31">
      <c r="A57" s="30">
        <v>44</v>
      </c>
      <c r="B57" s="31">
        <v>0.1383912037037037</v>
      </c>
      <c r="C57" s="32">
        <v>0</v>
      </c>
      <c r="D57" s="32">
        <v>0</v>
      </c>
      <c r="E57" s="33">
        <v>0</v>
      </c>
      <c r="F57" s="34">
        <v>0</v>
      </c>
      <c r="G57" s="33">
        <v>3.1341000000000001E-2</v>
      </c>
      <c r="H57" s="33">
        <v>4.045E-3</v>
      </c>
      <c r="I57" s="33">
        <v>8.2769999999999996E-3</v>
      </c>
      <c r="J57" s="33">
        <v>4.2319999999999997E-3</v>
      </c>
      <c r="K57" s="33">
        <v>0.51127999999999996</v>
      </c>
      <c r="L57" s="32">
        <v>103.3</v>
      </c>
      <c r="M57" s="33">
        <v>0.422483</v>
      </c>
      <c r="N57" s="30">
        <v>2623</v>
      </c>
      <c r="O57" s="30">
        <v>0</v>
      </c>
      <c r="P57" s="30">
        <v>0</v>
      </c>
      <c r="Q57" s="33">
        <v>1.9435999999999998E-2</v>
      </c>
      <c r="R57" s="33">
        <v>2.392E-3</v>
      </c>
      <c r="S57" s="33">
        <v>6.9719999999999999E-3</v>
      </c>
      <c r="T57" s="33">
        <v>4.5799999999999999E-3</v>
      </c>
      <c r="U57" s="33">
        <v>0.65695400000000004</v>
      </c>
      <c r="V57" s="32">
        <v>192.4</v>
      </c>
      <c r="W57" s="33">
        <v>0.36838100000000001</v>
      </c>
      <c r="X57" s="30">
        <v>0</v>
      </c>
      <c r="Y57" s="30">
        <v>0</v>
      </c>
      <c r="Z57" s="30">
        <v>0</v>
      </c>
      <c r="AA57" s="33">
        <v>1.0106999999999999</v>
      </c>
      <c r="AB57" s="33">
        <v>1.17708E-2</v>
      </c>
      <c r="AC57" s="33">
        <v>2.4457200000000002E-3</v>
      </c>
      <c r="AD57" s="35">
        <v>0.25</v>
      </c>
      <c r="AE57" s="32">
        <v>8044</v>
      </c>
    </row>
    <row r="58" spans="1:31">
      <c r="A58" s="30">
        <v>45</v>
      </c>
      <c r="B58" s="31">
        <v>0.13846064814814815</v>
      </c>
      <c r="C58" s="32">
        <v>0</v>
      </c>
      <c r="D58" s="32">
        <v>0</v>
      </c>
      <c r="E58" s="33">
        <v>0</v>
      </c>
      <c r="F58" s="34">
        <v>0</v>
      </c>
      <c r="G58" s="33">
        <v>5.9042999999999998E-2</v>
      </c>
      <c r="H58" s="33">
        <v>4.5139999999999998E-3</v>
      </c>
      <c r="I58" s="33">
        <v>8.2000000000000007E-3</v>
      </c>
      <c r="J58" s="33">
        <v>3.686E-3</v>
      </c>
      <c r="K58" s="33">
        <v>0.44950299999999999</v>
      </c>
      <c r="L58" s="32">
        <v>525.5</v>
      </c>
      <c r="M58" s="33">
        <v>0.59756100000000001</v>
      </c>
      <c r="N58" s="30">
        <v>0</v>
      </c>
      <c r="O58" s="30">
        <v>0</v>
      </c>
      <c r="P58" s="30">
        <v>0</v>
      </c>
      <c r="Q58" s="33">
        <v>3.4979999999999998E-3</v>
      </c>
      <c r="R58" s="33">
        <v>2.6480000000000002E-3</v>
      </c>
      <c r="S58" s="33">
        <v>5.6759999999999996E-3</v>
      </c>
      <c r="T58" s="33">
        <v>3.0279999999999999E-3</v>
      </c>
      <c r="U58" s="33">
        <v>0.53343200000000002</v>
      </c>
      <c r="V58" s="32">
        <v>896.7</v>
      </c>
      <c r="W58" s="33">
        <v>0.22674</v>
      </c>
      <c r="X58" s="30">
        <v>0</v>
      </c>
      <c r="Y58" s="30">
        <v>0</v>
      </c>
      <c r="Z58" s="30">
        <v>0</v>
      </c>
    </row>
    <row r="59" spans="1:31">
      <c r="A59" s="30">
        <v>46</v>
      </c>
      <c r="B59" s="31">
        <v>0.13851851851851851</v>
      </c>
      <c r="C59" s="32">
        <v>0</v>
      </c>
      <c r="D59" s="32">
        <v>0</v>
      </c>
      <c r="E59" s="33">
        <v>0</v>
      </c>
      <c r="F59" s="34">
        <v>0</v>
      </c>
      <c r="G59" s="33">
        <v>4.7999999999999996E-3</v>
      </c>
      <c r="H59" s="33">
        <v>3.493E-3</v>
      </c>
      <c r="I59" s="33">
        <v>8.3649999999999992E-3</v>
      </c>
      <c r="J59" s="33">
        <v>4.8719999999999996E-3</v>
      </c>
      <c r="K59" s="33">
        <v>0.58241500000000002</v>
      </c>
      <c r="L59" s="32">
        <v>540.1</v>
      </c>
      <c r="M59" s="33">
        <v>0.59756100000000001</v>
      </c>
      <c r="N59" s="30">
        <v>0</v>
      </c>
      <c r="O59" s="30">
        <v>0</v>
      </c>
      <c r="P59" s="30">
        <v>0</v>
      </c>
      <c r="Q59" s="33">
        <v>1.5154000000000001E-2</v>
      </c>
      <c r="R59" s="33">
        <v>1.72E-3</v>
      </c>
      <c r="S59" s="33">
        <v>6.6080000000000002E-3</v>
      </c>
      <c r="T59" s="33">
        <v>4.888E-3</v>
      </c>
      <c r="U59" s="33">
        <v>0.73977400000000004</v>
      </c>
      <c r="V59" s="32">
        <v>279.10000000000002</v>
      </c>
      <c r="W59" s="33">
        <v>0.59756100000000001</v>
      </c>
      <c r="X59" s="30">
        <v>0</v>
      </c>
      <c r="Y59" s="30">
        <v>0</v>
      </c>
      <c r="Z59" s="30">
        <v>0</v>
      </c>
    </row>
    <row r="60" spans="1:31">
      <c r="A60" s="30">
        <v>47</v>
      </c>
      <c r="B60" s="31">
        <v>0.13858796296296297</v>
      </c>
      <c r="C60" s="32">
        <v>0</v>
      </c>
      <c r="D60" s="32">
        <v>0</v>
      </c>
      <c r="E60" s="33">
        <v>0</v>
      </c>
      <c r="F60" s="34">
        <v>0</v>
      </c>
      <c r="G60" s="33">
        <v>9.8600000000000007E-3</v>
      </c>
      <c r="H60" s="33">
        <v>4.3E-3</v>
      </c>
      <c r="I60" s="33">
        <v>8.1320000000000003E-3</v>
      </c>
      <c r="J60" s="33">
        <v>3.8319999999999999E-3</v>
      </c>
      <c r="K60" s="33">
        <v>0.47117900000000001</v>
      </c>
      <c r="L60" s="32">
        <v>604.20000000000005</v>
      </c>
      <c r="M60" s="33">
        <v>0.59756100000000001</v>
      </c>
      <c r="N60" s="30">
        <v>3093</v>
      </c>
      <c r="O60" s="30">
        <v>0</v>
      </c>
      <c r="P60" s="30">
        <v>0</v>
      </c>
      <c r="Q60" s="33">
        <v>2.2408000000000001E-2</v>
      </c>
      <c r="R60" s="33">
        <v>1.709E-3</v>
      </c>
      <c r="S60" s="33">
        <v>6.0990000000000003E-3</v>
      </c>
      <c r="T60" s="33">
        <v>4.3899999999999998E-3</v>
      </c>
      <c r="U60" s="33">
        <v>0.719804</v>
      </c>
      <c r="V60" s="32">
        <v>319.7</v>
      </c>
      <c r="W60" s="33">
        <v>0.59756100000000001</v>
      </c>
      <c r="X60" s="30">
        <v>1861</v>
      </c>
      <c r="Y60" s="30">
        <v>0</v>
      </c>
      <c r="Z60" s="30">
        <v>0</v>
      </c>
      <c r="AA60" s="33">
        <v>1.1073900000000001</v>
      </c>
      <c r="AB60" s="33">
        <v>6.0093500000000001E-2</v>
      </c>
      <c r="AC60" s="33">
        <v>1.9725699999999999E-3</v>
      </c>
      <c r="AD60" s="35">
        <v>0.25</v>
      </c>
      <c r="AE60" s="32">
        <v>1374.7</v>
      </c>
    </row>
    <row r="61" spans="1:31">
      <c r="A61" s="30">
        <v>48</v>
      </c>
      <c r="B61" s="31">
        <v>0.13864583333333333</v>
      </c>
      <c r="C61" s="32">
        <v>0</v>
      </c>
      <c r="D61" s="32">
        <v>0</v>
      </c>
      <c r="E61" s="33">
        <v>0</v>
      </c>
      <c r="F61" s="34">
        <v>0</v>
      </c>
      <c r="G61" s="33">
        <v>0.17241799999999999</v>
      </c>
      <c r="H61" s="33">
        <v>3.3500000000000001E-3</v>
      </c>
      <c r="I61" s="33">
        <v>6.9470000000000001E-3</v>
      </c>
      <c r="J61" s="33">
        <v>3.5969999999999999E-3</v>
      </c>
      <c r="K61" s="33">
        <v>0.51775599999999999</v>
      </c>
      <c r="L61" s="32">
        <v>103.3</v>
      </c>
      <c r="M61" s="33">
        <v>0.36838100000000001</v>
      </c>
      <c r="N61" s="30">
        <v>2468</v>
      </c>
      <c r="O61" s="30">
        <v>0</v>
      </c>
      <c r="P61" s="30">
        <v>0</v>
      </c>
      <c r="Q61" s="33">
        <v>6.6299999999999996E-4</v>
      </c>
      <c r="R61" s="33">
        <v>3.0379999999999999E-3</v>
      </c>
      <c r="S61" s="33">
        <v>6.8129999999999996E-3</v>
      </c>
      <c r="T61" s="33">
        <v>3.7750000000000001E-3</v>
      </c>
      <c r="U61" s="33">
        <v>0.55405800000000005</v>
      </c>
      <c r="V61" s="32">
        <v>591.20000000000005</v>
      </c>
      <c r="W61" s="33">
        <v>2.4390000000000002E-3</v>
      </c>
      <c r="X61" s="30">
        <v>0</v>
      </c>
      <c r="Y61" s="30">
        <v>0</v>
      </c>
      <c r="Z61" s="30">
        <v>0</v>
      </c>
      <c r="AA61" s="33">
        <v>0.85239799999999999</v>
      </c>
      <c r="AB61" s="33">
        <v>1.1083300000000001E-2</v>
      </c>
      <c r="AC61" s="33">
        <v>3.0798700000000002E-3</v>
      </c>
      <c r="AD61" s="35">
        <v>0.25</v>
      </c>
      <c r="AE61" s="32">
        <v>8044</v>
      </c>
    </row>
    <row r="62" spans="1:31">
      <c r="A62" s="30">
        <v>49</v>
      </c>
      <c r="B62" s="31">
        <v>0.13871527777777778</v>
      </c>
      <c r="C62" s="32">
        <v>0</v>
      </c>
      <c r="D62" s="32">
        <v>0</v>
      </c>
      <c r="E62" s="33">
        <v>0</v>
      </c>
      <c r="F62" s="34">
        <v>0</v>
      </c>
      <c r="G62" s="33">
        <v>3.1947999999999997E-2</v>
      </c>
      <c r="H62" s="33">
        <v>3.7799999999999999E-3</v>
      </c>
      <c r="I62" s="33">
        <v>7.5890000000000003E-3</v>
      </c>
      <c r="J62" s="33">
        <v>3.8089999999999999E-3</v>
      </c>
      <c r="K62" s="33">
        <v>0.50190999999999997</v>
      </c>
      <c r="L62" s="32">
        <v>896.7</v>
      </c>
      <c r="M62" s="33">
        <v>2.4390000000000002E-3</v>
      </c>
      <c r="N62" s="30">
        <v>0</v>
      </c>
      <c r="O62" s="30">
        <v>0</v>
      </c>
      <c r="P62" s="30">
        <v>0</v>
      </c>
      <c r="Q62" s="33">
        <v>5.4364999999999997E-2</v>
      </c>
      <c r="R62" s="33">
        <v>2.7320000000000001E-3</v>
      </c>
      <c r="S62" s="33">
        <v>7.2839999999999997E-3</v>
      </c>
      <c r="T62" s="33">
        <v>4.5510000000000004E-3</v>
      </c>
      <c r="U62" s="33">
        <v>0.62488999999999995</v>
      </c>
      <c r="V62" s="32">
        <v>103.3</v>
      </c>
      <c r="W62" s="33">
        <v>0.22674</v>
      </c>
      <c r="X62" s="30">
        <v>0</v>
      </c>
      <c r="Y62" s="30">
        <v>0</v>
      </c>
      <c r="Z62" s="30">
        <v>0</v>
      </c>
    </row>
    <row r="63" spans="1:31">
      <c r="A63" s="30">
        <v>50</v>
      </c>
      <c r="B63" s="31">
        <v>0.13877314814814815</v>
      </c>
      <c r="C63" s="32">
        <v>0</v>
      </c>
      <c r="D63" s="32">
        <v>0</v>
      </c>
      <c r="E63" s="33">
        <v>0</v>
      </c>
      <c r="F63" s="34">
        <v>0</v>
      </c>
      <c r="G63" s="33">
        <v>4.6401999999999999E-2</v>
      </c>
      <c r="H63" s="33">
        <v>4.7720000000000002E-3</v>
      </c>
      <c r="I63" s="33">
        <v>7.9950000000000004E-3</v>
      </c>
      <c r="J63" s="33">
        <v>3.2230000000000002E-3</v>
      </c>
      <c r="K63" s="33">
        <v>0.40316800000000003</v>
      </c>
      <c r="L63" s="32">
        <v>315.60000000000002</v>
      </c>
      <c r="M63" s="33">
        <v>0.36838100000000001</v>
      </c>
      <c r="N63" s="30">
        <v>1202</v>
      </c>
      <c r="O63" s="30">
        <v>0</v>
      </c>
      <c r="P63" s="30">
        <v>0</v>
      </c>
      <c r="Q63" s="33">
        <v>2.3819E-2</v>
      </c>
      <c r="R63" s="33">
        <v>3.5040000000000002E-3</v>
      </c>
      <c r="S63" s="33">
        <v>6.6839999999999998E-3</v>
      </c>
      <c r="T63" s="33">
        <v>3.179E-3</v>
      </c>
      <c r="U63" s="33">
        <v>0.47565000000000002</v>
      </c>
      <c r="V63" s="32">
        <v>145.4</v>
      </c>
      <c r="W63" s="33">
        <v>2.4390000000000002E-3</v>
      </c>
      <c r="X63" s="30">
        <v>6112</v>
      </c>
      <c r="Y63" s="30">
        <v>0</v>
      </c>
      <c r="Z63" s="30">
        <v>0</v>
      </c>
      <c r="AA63" s="33">
        <v>0.73177000000000003</v>
      </c>
      <c r="AB63" s="33">
        <v>9.1824999999999997E-3</v>
      </c>
      <c r="AC63" s="33">
        <v>3.5336899999999999E-3</v>
      </c>
      <c r="AD63" s="35">
        <v>0.25</v>
      </c>
      <c r="AE63" s="32">
        <v>2631.4</v>
      </c>
    </row>
    <row r="64" spans="1:31">
      <c r="A64" s="30">
        <v>51</v>
      </c>
      <c r="B64" s="31">
        <v>0.1388425925925926</v>
      </c>
      <c r="C64" s="32">
        <v>0</v>
      </c>
      <c r="D64" s="32">
        <v>0</v>
      </c>
      <c r="E64" s="33">
        <v>0</v>
      </c>
      <c r="F64" s="34">
        <v>0</v>
      </c>
      <c r="G64" s="33">
        <v>0.963167</v>
      </c>
      <c r="H64" s="33">
        <v>0.119925</v>
      </c>
      <c r="I64" s="33">
        <v>0.187475</v>
      </c>
      <c r="J64" s="33">
        <v>6.7549999999999999E-2</v>
      </c>
      <c r="K64" s="33">
        <v>0.36031299999999999</v>
      </c>
      <c r="L64" s="32">
        <v>604.20000000000005</v>
      </c>
      <c r="M64" s="33">
        <v>0.303371</v>
      </c>
      <c r="N64" s="30">
        <v>552</v>
      </c>
      <c r="O64" s="30">
        <v>0</v>
      </c>
      <c r="P64" s="30">
        <v>0</v>
      </c>
      <c r="Q64" s="33">
        <v>0.96209500000000003</v>
      </c>
      <c r="R64" s="33">
        <v>0.149168</v>
      </c>
      <c r="S64" s="33">
        <v>0.220745</v>
      </c>
      <c r="T64" s="33">
        <v>7.1577000000000002E-2</v>
      </c>
      <c r="U64" s="33">
        <v>0.32425100000000001</v>
      </c>
      <c r="V64" s="32">
        <v>780</v>
      </c>
      <c r="W64" s="33">
        <v>0.36838100000000001</v>
      </c>
      <c r="X64" s="30">
        <v>548</v>
      </c>
      <c r="Y64" s="30">
        <v>0</v>
      </c>
      <c r="Z64" s="30">
        <v>0</v>
      </c>
      <c r="AA64" s="33">
        <v>0.49884800000000001</v>
      </c>
      <c r="AB64" s="33">
        <v>4.8695600000000002E-3</v>
      </c>
      <c r="AC64" s="33">
        <v>0.14951700000000001</v>
      </c>
      <c r="AD64" s="35">
        <v>0.25</v>
      </c>
      <c r="AE64" s="32">
        <v>1374.7</v>
      </c>
    </row>
    <row r="65" spans="1:31">
      <c r="A65" s="30">
        <v>52</v>
      </c>
      <c r="B65" s="31">
        <v>0.13890046296296296</v>
      </c>
      <c r="C65" s="32">
        <v>0.9</v>
      </c>
      <c r="D65" s="32">
        <v>0</v>
      </c>
      <c r="E65" s="33">
        <v>0</v>
      </c>
      <c r="F65" s="34">
        <v>0</v>
      </c>
      <c r="G65" s="33">
        <v>0.973356</v>
      </c>
      <c r="H65" s="33">
        <v>0.172149</v>
      </c>
      <c r="I65" s="33">
        <v>0.26807799999999998</v>
      </c>
      <c r="J65" s="33">
        <v>9.5929E-2</v>
      </c>
      <c r="K65" s="33">
        <v>0.35783900000000002</v>
      </c>
      <c r="L65" s="32">
        <v>642.29999999999995</v>
      </c>
      <c r="M65" s="33">
        <v>0.32705099999999998</v>
      </c>
      <c r="N65" s="30">
        <v>1184</v>
      </c>
      <c r="O65" s="30">
        <v>0</v>
      </c>
      <c r="P65" s="30">
        <v>0</v>
      </c>
      <c r="Q65" s="33">
        <v>0.96576600000000001</v>
      </c>
      <c r="R65" s="33">
        <v>0.18223700000000001</v>
      </c>
      <c r="S65" s="33">
        <v>0.28326200000000001</v>
      </c>
      <c r="T65" s="33">
        <v>0.101025</v>
      </c>
      <c r="U65" s="33">
        <v>0.35665000000000002</v>
      </c>
      <c r="V65" s="32">
        <v>752.5</v>
      </c>
      <c r="W65" s="33">
        <v>0.20119699999999999</v>
      </c>
      <c r="X65" s="30">
        <v>3225</v>
      </c>
      <c r="Y65" s="30">
        <v>0</v>
      </c>
      <c r="Z65" s="30">
        <v>0</v>
      </c>
      <c r="AA65" s="33">
        <v>0.54869199999999996</v>
      </c>
      <c r="AB65" s="33">
        <v>3.7029699999999999E-3</v>
      </c>
      <c r="AC65" s="33">
        <v>0.182611</v>
      </c>
      <c r="AD65" s="35">
        <v>0.25</v>
      </c>
      <c r="AE65" s="32">
        <v>1293.2</v>
      </c>
    </row>
    <row r="66" spans="1:31">
      <c r="A66" s="30">
        <v>53</v>
      </c>
      <c r="B66" s="31">
        <v>0.13895833333333332</v>
      </c>
      <c r="C66" s="32">
        <v>1.3</v>
      </c>
      <c r="D66" s="32">
        <v>0</v>
      </c>
      <c r="E66" s="33">
        <v>0</v>
      </c>
      <c r="F66" s="34">
        <v>0</v>
      </c>
      <c r="G66" s="33">
        <v>0.98632299999999995</v>
      </c>
      <c r="H66" s="33">
        <v>0.22317899999999999</v>
      </c>
      <c r="I66" s="33">
        <v>0.37537799999999999</v>
      </c>
      <c r="J66" s="33">
        <v>0.152199</v>
      </c>
      <c r="K66" s="33">
        <v>0.40545599999999998</v>
      </c>
      <c r="L66" s="32">
        <v>629.29999999999995</v>
      </c>
      <c r="M66" s="33">
        <v>0.221862</v>
      </c>
      <c r="N66" s="30">
        <v>1165</v>
      </c>
      <c r="O66" s="30">
        <v>0</v>
      </c>
      <c r="P66" s="30">
        <v>0</v>
      </c>
      <c r="Q66" s="33">
        <v>0.98001300000000002</v>
      </c>
      <c r="R66" s="33">
        <v>0.22828499999999999</v>
      </c>
      <c r="S66" s="33">
        <v>0.38481199999999999</v>
      </c>
      <c r="T66" s="33">
        <v>0.156527</v>
      </c>
      <c r="U66" s="33">
        <v>0.40676200000000001</v>
      </c>
      <c r="V66" s="32">
        <v>797.1</v>
      </c>
      <c r="W66" s="33">
        <v>0.25228400000000001</v>
      </c>
      <c r="X66" s="30">
        <v>1868</v>
      </c>
      <c r="Y66" s="30">
        <v>0</v>
      </c>
      <c r="Z66" s="30">
        <v>0</v>
      </c>
    </row>
    <row r="67" spans="1:31">
      <c r="A67" s="30">
        <v>54</v>
      </c>
      <c r="B67" s="31">
        <v>0.13902777777777778</v>
      </c>
      <c r="C67" s="32">
        <v>2.4</v>
      </c>
      <c r="D67" s="32">
        <v>0</v>
      </c>
      <c r="E67" s="33">
        <v>0</v>
      </c>
      <c r="F67" s="34">
        <v>0</v>
      </c>
      <c r="G67" s="33">
        <v>0.98336299999999999</v>
      </c>
      <c r="H67" s="33">
        <v>0.222553</v>
      </c>
      <c r="I67" s="33">
        <v>0.37067699999999998</v>
      </c>
      <c r="J67" s="33">
        <v>0.14812500000000001</v>
      </c>
      <c r="K67" s="33">
        <v>0.39960499999999999</v>
      </c>
      <c r="L67" s="32">
        <v>639.79999999999995</v>
      </c>
      <c r="M67" s="33">
        <v>0.336808</v>
      </c>
      <c r="N67" s="30">
        <v>1104</v>
      </c>
      <c r="O67" s="30">
        <v>0</v>
      </c>
      <c r="P67" s="30">
        <v>0</v>
      </c>
      <c r="Q67" s="33">
        <v>0.97953400000000002</v>
      </c>
      <c r="R67" s="33">
        <v>0.22512199999999999</v>
      </c>
      <c r="S67" s="33">
        <v>0.37054799999999999</v>
      </c>
      <c r="T67" s="33">
        <v>0.145425</v>
      </c>
      <c r="U67" s="33">
        <v>0.39245999999999998</v>
      </c>
      <c r="V67" s="32">
        <v>797.1</v>
      </c>
      <c r="W67" s="33">
        <v>0.21396899999999999</v>
      </c>
      <c r="X67" s="30">
        <v>1651</v>
      </c>
      <c r="Y67" s="30">
        <v>0</v>
      </c>
      <c r="Z67" s="30">
        <v>0</v>
      </c>
    </row>
    <row r="68" spans="1:31">
      <c r="A68" s="30">
        <v>55</v>
      </c>
      <c r="B68" s="31">
        <v>0.13908564814814814</v>
      </c>
      <c r="C68" s="32">
        <v>4</v>
      </c>
      <c r="D68" s="32">
        <v>0</v>
      </c>
      <c r="E68" s="33">
        <v>0</v>
      </c>
      <c r="F68" s="34">
        <v>0</v>
      </c>
      <c r="G68" s="33">
        <v>0.98962000000000006</v>
      </c>
      <c r="H68" s="33">
        <v>0.21495500000000001</v>
      </c>
      <c r="I68" s="33">
        <v>0.366369</v>
      </c>
      <c r="J68" s="33">
        <v>0.15141399999999999</v>
      </c>
      <c r="K68" s="33">
        <v>0.41328300000000001</v>
      </c>
      <c r="L68" s="32">
        <v>646.29999999999995</v>
      </c>
      <c r="M68" s="33">
        <v>0.272949</v>
      </c>
      <c r="N68" s="30">
        <v>1191</v>
      </c>
      <c r="O68" s="30">
        <v>0</v>
      </c>
      <c r="P68" s="30">
        <v>0</v>
      </c>
      <c r="Q68" s="33">
        <v>0.97624100000000003</v>
      </c>
      <c r="R68" s="33">
        <v>0.22997600000000001</v>
      </c>
      <c r="S68" s="33">
        <v>0.37399500000000002</v>
      </c>
      <c r="T68" s="33">
        <v>0.14401900000000001</v>
      </c>
      <c r="U68" s="33">
        <v>0.38508300000000001</v>
      </c>
      <c r="V68" s="32">
        <v>759</v>
      </c>
      <c r="W68" s="33">
        <v>0.15986700000000001</v>
      </c>
      <c r="X68" s="30">
        <v>2267</v>
      </c>
      <c r="Y68" s="30">
        <v>0</v>
      </c>
      <c r="Z68" s="30">
        <v>0</v>
      </c>
    </row>
    <row r="69" spans="1:31">
      <c r="A69" s="30">
        <v>56</v>
      </c>
      <c r="B69" s="31">
        <v>0.13915509259259259</v>
      </c>
      <c r="C69" s="32">
        <v>5.0999999999999996</v>
      </c>
      <c r="D69" s="32">
        <v>0</v>
      </c>
      <c r="E69" s="33">
        <v>0</v>
      </c>
      <c r="F69" s="34">
        <v>0</v>
      </c>
      <c r="G69" s="33">
        <v>0.98119699999999999</v>
      </c>
      <c r="H69" s="33">
        <v>0.218136</v>
      </c>
      <c r="I69" s="33">
        <v>0.372332</v>
      </c>
      <c r="J69" s="33">
        <v>0.154196</v>
      </c>
      <c r="K69" s="33">
        <v>0.41413499999999998</v>
      </c>
      <c r="L69" s="32">
        <v>656.8</v>
      </c>
      <c r="M69" s="33">
        <v>0.29662899999999998</v>
      </c>
      <c r="N69" s="30">
        <v>1458</v>
      </c>
      <c r="O69" s="30">
        <v>0</v>
      </c>
      <c r="P69" s="30">
        <v>0</v>
      </c>
      <c r="Q69" s="33">
        <v>0.98630899999999999</v>
      </c>
      <c r="R69" s="33">
        <v>0.23357</v>
      </c>
      <c r="S69" s="33">
        <v>0.39606000000000002</v>
      </c>
      <c r="T69" s="33">
        <v>0.16249</v>
      </c>
      <c r="U69" s="33">
        <v>0.41026600000000002</v>
      </c>
      <c r="V69" s="32">
        <v>793</v>
      </c>
      <c r="W69" s="33">
        <v>0.16173000000000001</v>
      </c>
      <c r="X69" s="30">
        <v>3620</v>
      </c>
      <c r="Y69" s="30">
        <v>0</v>
      </c>
      <c r="Z69" s="30">
        <v>0</v>
      </c>
    </row>
    <row r="70" spans="1:31">
      <c r="A70" s="30">
        <v>57</v>
      </c>
      <c r="B70" s="31">
        <v>0.13921296296296296</v>
      </c>
      <c r="C70" s="32">
        <v>6.4</v>
      </c>
      <c r="D70" s="32">
        <v>0</v>
      </c>
      <c r="E70" s="33">
        <v>0</v>
      </c>
      <c r="F70" s="34">
        <v>0</v>
      </c>
      <c r="G70" s="33">
        <v>0.97975100000000004</v>
      </c>
      <c r="H70" s="33">
        <v>0.21596199999999999</v>
      </c>
      <c r="I70" s="33">
        <v>0.36330800000000002</v>
      </c>
      <c r="J70" s="33">
        <v>0.147346</v>
      </c>
      <c r="K70" s="33">
        <v>0.40556799999999998</v>
      </c>
      <c r="L70" s="32">
        <v>648.79999999999995</v>
      </c>
      <c r="M70" s="33">
        <v>0.28084199999999998</v>
      </c>
      <c r="N70" s="30">
        <v>677</v>
      </c>
      <c r="O70" s="30">
        <v>0</v>
      </c>
      <c r="P70" s="30">
        <v>0</v>
      </c>
      <c r="Q70" s="33">
        <v>0.97881899999999999</v>
      </c>
      <c r="R70" s="33">
        <v>0.21989</v>
      </c>
      <c r="S70" s="33">
        <v>0.37865500000000002</v>
      </c>
      <c r="T70" s="33">
        <v>0.15876499999999999</v>
      </c>
      <c r="U70" s="33">
        <v>0.41928700000000002</v>
      </c>
      <c r="V70" s="32">
        <v>810.1</v>
      </c>
      <c r="W70" s="33">
        <v>0.141065</v>
      </c>
      <c r="X70" s="30">
        <v>878</v>
      </c>
      <c r="Y70" s="30">
        <v>0</v>
      </c>
      <c r="Z70" s="30">
        <v>0</v>
      </c>
    </row>
    <row r="71" spans="1:31">
      <c r="A71" s="30">
        <v>58</v>
      </c>
      <c r="B71" s="31">
        <v>0.13928240740740741</v>
      </c>
      <c r="C71" s="32">
        <v>7.5</v>
      </c>
      <c r="D71" s="32">
        <v>0</v>
      </c>
      <c r="E71" s="33">
        <v>0</v>
      </c>
      <c r="F71" s="34">
        <v>0</v>
      </c>
      <c r="G71" s="33">
        <v>0.98346699999999998</v>
      </c>
      <c r="H71" s="33">
        <v>0.21824499999999999</v>
      </c>
      <c r="I71" s="33">
        <v>0.36709799999999998</v>
      </c>
      <c r="J71" s="33">
        <v>0.14885300000000001</v>
      </c>
      <c r="K71" s="33">
        <v>0.40548499999999998</v>
      </c>
      <c r="L71" s="32">
        <v>646.29999999999995</v>
      </c>
      <c r="M71" s="33">
        <v>0.27596399999999999</v>
      </c>
      <c r="N71" s="30">
        <v>1683</v>
      </c>
      <c r="O71" s="30">
        <v>0</v>
      </c>
      <c r="P71" s="30">
        <v>0</v>
      </c>
      <c r="Q71" s="33">
        <v>0.98657600000000001</v>
      </c>
      <c r="R71" s="33">
        <v>0.25920300000000002</v>
      </c>
      <c r="S71" s="33">
        <v>0.43756699999999998</v>
      </c>
      <c r="T71" s="33">
        <v>0.17836399999999999</v>
      </c>
      <c r="U71" s="33">
        <v>0.40762599999999999</v>
      </c>
      <c r="V71" s="32">
        <v>718.4</v>
      </c>
      <c r="W71" s="33">
        <v>9.7871E-2</v>
      </c>
      <c r="X71" s="30">
        <v>1061</v>
      </c>
      <c r="Y71" s="30">
        <v>0</v>
      </c>
      <c r="Z71" s="30">
        <v>0</v>
      </c>
    </row>
    <row r="72" spans="1:31">
      <c r="A72" s="30">
        <v>59</v>
      </c>
      <c r="B72" s="31">
        <v>0.13934027777777777</v>
      </c>
      <c r="C72" s="32">
        <v>8.6</v>
      </c>
      <c r="D72" s="32">
        <v>0</v>
      </c>
      <c r="E72" s="33">
        <v>0</v>
      </c>
      <c r="F72" s="34">
        <v>0</v>
      </c>
      <c r="G72" s="33">
        <v>0.98222600000000004</v>
      </c>
      <c r="H72" s="33">
        <v>0.21391499999999999</v>
      </c>
      <c r="I72" s="33">
        <v>0.37196099999999999</v>
      </c>
      <c r="J72" s="33">
        <v>0.15804599999999999</v>
      </c>
      <c r="K72" s="33">
        <v>0.42489900000000003</v>
      </c>
      <c r="L72" s="32">
        <v>629.29999999999995</v>
      </c>
      <c r="M72" s="33">
        <v>0.23463400000000001</v>
      </c>
      <c r="N72" s="30">
        <v>560</v>
      </c>
      <c r="O72" s="30">
        <v>0</v>
      </c>
      <c r="P72" s="30">
        <v>0</v>
      </c>
      <c r="Q72" s="33">
        <v>0.98419500000000004</v>
      </c>
      <c r="R72" s="33">
        <v>0.217192</v>
      </c>
      <c r="S72" s="33">
        <v>0.36362100000000003</v>
      </c>
      <c r="T72" s="33">
        <v>0.146429</v>
      </c>
      <c r="U72" s="33">
        <v>0.402698</v>
      </c>
      <c r="V72" s="32">
        <v>782.5</v>
      </c>
      <c r="W72" s="33">
        <v>0.22674</v>
      </c>
      <c r="X72" s="30">
        <v>1622</v>
      </c>
      <c r="Y72" s="30">
        <v>0</v>
      </c>
      <c r="Z72" s="30">
        <v>0</v>
      </c>
    </row>
    <row r="73" spans="1:31">
      <c r="A73" s="30">
        <v>60</v>
      </c>
      <c r="B73" s="31">
        <v>0.13940972222222223</v>
      </c>
      <c r="C73" s="32">
        <v>9.8000000000000007</v>
      </c>
      <c r="D73" s="32">
        <v>0</v>
      </c>
      <c r="E73" s="33">
        <v>0</v>
      </c>
      <c r="F73" s="34">
        <v>0</v>
      </c>
      <c r="G73" s="33">
        <v>0.98360099999999995</v>
      </c>
      <c r="H73" s="33">
        <v>0.17921300000000001</v>
      </c>
      <c r="I73" s="33">
        <v>0.30271599999999999</v>
      </c>
      <c r="J73" s="33">
        <v>0.123503</v>
      </c>
      <c r="K73" s="33">
        <v>0.40798299999999998</v>
      </c>
      <c r="L73" s="32">
        <v>631.70000000000005</v>
      </c>
      <c r="M73" s="33">
        <v>0.182395</v>
      </c>
      <c r="N73" s="30">
        <v>790</v>
      </c>
      <c r="O73" s="30">
        <v>0</v>
      </c>
      <c r="P73" s="30">
        <v>0</v>
      </c>
      <c r="Q73" s="33">
        <v>0.98848199999999997</v>
      </c>
      <c r="R73" s="33">
        <v>0.26059700000000002</v>
      </c>
      <c r="S73" s="33">
        <v>0.42804399999999998</v>
      </c>
      <c r="T73" s="33">
        <v>0.16744700000000001</v>
      </c>
      <c r="U73" s="33">
        <v>0.39118999999999998</v>
      </c>
      <c r="V73" s="32">
        <v>756.5</v>
      </c>
      <c r="W73" s="33">
        <v>0.198182</v>
      </c>
      <c r="X73" s="30">
        <v>1349</v>
      </c>
      <c r="Y73" s="30">
        <v>0</v>
      </c>
      <c r="Z73" s="30">
        <v>0</v>
      </c>
    </row>
    <row r="74" spans="1:31">
      <c r="A74" s="30">
        <v>61</v>
      </c>
      <c r="B74" s="31">
        <v>0.13946759259259259</v>
      </c>
      <c r="C74" s="32">
        <v>11.3</v>
      </c>
      <c r="D74" s="32">
        <v>0</v>
      </c>
      <c r="E74" s="33">
        <v>0</v>
      </c>
      <c r="F74" s="34">
        <v>0</v>
      </c>
      <c r="G74" s="33">
        <v>0.97626800000000002</v>
      </c>
      <c r="H74" s="33">
        <v>0.14968699999999999</v>
      </c>
      <c r="I74" s="33">
        <v>0.25159399999999998</v>
      </c>
      <c r="J74" s="33">
        <v>0.101907</v>
      </c>
      <c r="K74" s="33">
        <v>0.40504499999999999</v>
      </c>
      <c r="L74" s="32">
        <v>652.79999999999995</v>
      </c>
      <c r="M74" s="33">
        <v>0.30940099999999998</v>
      </c>
      <c r="N74" s="30">
        <v>1058</v>
      </c>
      <c r="O74" s="30">
        <v>0</v>
      </c>
      <c r="P74" s="30">
        <v>0</v>
      </c>
      <c r="Q74" s="33">
        <v>0.98108499999999998</v>
      </c>
      <c r="R74" s="33">
        <v>0.179732</v>
      </c>
      <c r="S74" s="33">
        <v>0.30446499999999999</v>
      </c>
      <c r="T74" s="33">
        <v>0.124733</v>
      </c>
      <c r="U74" s="33">
        <v>0.40967999999999999</v>
      </c>
      <c r="V74" s="32">
        <v>803.6</v>
      </c>
      <c r="W74" s="33">
        <v>0.17751700000000001</v>
      </c>
      <c r="X74" s="30">
        <v>2075</v>
      </c>
      <c r="Y74" s="30">
        <v>0</v>
      </c>
      <c r="Z74" s="30">
        <v>0</v>
      </c>
    </row>
    <row r="75" spans="1:31">
      <c r="A75" s="30">
        <v>62</v>
      </c>
      <c r="B75" s="31">
        <v>0.13953703703703704</v>
      </c>
      <c r="C75" s="32">
        <v>12.6</v>
      </c>
      <c r="D75" s="32">
        <v>0</v>
      </c>
      <c r="E75" s="33">
        <v>0</v>
      </c>
      <c r="F75" s="34">
        <v>0</v>
      </c>
      <c r="G75" s="33">
        <v>0.95669300000000002</v>
      </c>
      <c r="H75" s="33">
        <v>9.8373000000000002E-2</v>
      </c>
      <c r="I75" s="33">
        <v>0.16628499999999999</v>
      </c>
      <c r="J75" s="33">
        <v>6.7912E-2</v>
      </c>
      <c r="K75" s="33">
        <v>0.40840900000000002</v>
      </c>
      <c r="L75" s="32">
        <v>690.9</v>
      </c>
      <c r="M75" s="33">
        <v>0.20607500000000001</v>
      </c>
      <c r="N75" s="30">
        <v>1295</v>
      </c>
      <c r="O75" s="30">
        <v>0</v>
      </c>
      <c r="P75" s="30">
        <v>0</v>
      </c>
      <c r="Q75" s="33">
        <v>0.95979000000000003</v>
      </c>
      <c r="R75" s="33">
        <v>0.106033</v>
      </c>
      <c r="S75" s="33">
        <v>0.18123800000000001</v>
      </c>
      <c r="T75" s="33">
        <v>7.5203999999999993E-2</v>
      </c>
      <c r="U75" s="33">
        <v>0.41494900000000001</v>
      </c>
      <c r="V75" s="32">
        <v>837.6</v>
      </c>
      <c r="W75" s="33">
        <v>5.9555999999999998E-2</v>
      </c>
      <c r="X75" s="30">
        <v>819</v>
      </c>
      <c r="Y75" s="30">
        <v>0</v>
      </c>
      <c r="Z75" s="30">
        <v>0</v>
      </c>
    </row>
    <row r="76" spans="1:31">
      <c r="A76" s="30">
        <v>63</v>
      </c>
      <c r="B76" s="31">
        <v>0.1395949074074074</v>
      </c>
      <c r="C76" s="32">
        <v>14</v>
      </c>
      <c r="D76" s="32">
        <v>0</v>
      </c>
      <c r="E76" s="33">
        <v>0</v>
      </c>
      <c r="F76" s="34">
        <v>0</v>
      </c>
      <c r="G76" s="33">
        <v>0.94293300000000002</v>
      </c>
      <c r="H76" s="33">
        <v>7.9955999999999999E-2</v>
      </c>
      <c r="I76" s="33">
        <v>0.129217</v>
      </c>
      <c r="J76" s="33">
        <v>4.9260999999999999E-2</v>
      </c>
      <c r="K76" s="33">
        <v>0.38123000000000001</v>
      </c>
      <c r="L76" s="32">
        <v>652.79999999999995</v>
      </c>
      <c r="M76" s="33">
        <v>0.28084199999999998</v>
      </c>
      <c r="N76" s="30">
        <v>906</v>
      </c>
      <c r="O76" s="30">
        <v>0</v>
      </c>
      <c r="P76" s="30">
        <v>0</v>
      </c>
      <c r="Q76" s="33">
        <v>0.95748500000000003</v>
      </c>
      <c r="R76" s="33">
        <v>9.0569999999999998E-2</v>
      </c>
      <c r="S76" s="33">
        <v>0.15717</v>
      </c>
      <c r="T76" s="33">
        <v>6.6600999999999994E-2</v>
      </c>
      <c r="U76" s="33">
        <v>0.42374899999999999</v>
      </c>
      <c r="V76" s="32">
        <v>837.6</v>
      </c>
      <c r="W76" s="33">
        <v>0.13130800000000001</v>
      </c>
      <c r="X76" s="30">
        <v>3853</v>
      </c>
      <c r="Y76" s="30">
        <v>0</v>
      </c>
      <c r="Z76" s="30">
        <v>0</v>
      </c>
    </row>
    <row r="77" spans="1:31">
      <c r="A77" s="30">
        <v>64</v>
      </c>
      <c r="B77" s="31">
        <v>0.13965277777777776</v>
      </c>
      <c r="C77" s="32">
        <v>15.5</v>
      </c>
      <c r="D77" s="32">
        <v>0</v>
      </c>
      <c r="E77" s="33">
        <v>0</v>
      </c>
      <c r="F77" s="34">
        <v>0</v>
      </c>
      <c r="G77" s="33">
        <v>0.961677</v>
      </c>
      <c r="H77" s="33">
        <v>8.0382999999999996E-2</v>
      </c>
      <c r="I77" s="33">
        <v>0.13488</v>
      </c>
      <c r="J77" s="33">
        <v>5.4496999999999997E-2</v>
      </c>
      <c r="K77" s="33">
        <v>0.40404000000000001</v>
      </c>
      <c r="L77" s="32">
        <v>776</v>
      </c>
      <c r="M77" s="33">
        <v>0.33192899999999997</v>
      </c>
      <c r="N77" s="30">
        <v>1865</v>
      </c>
      <c r="O77" s="30">
        <v>0</v>
      </c>
      <c r="P77" s="30">
        <v>0</v>
      </c>
      <c r="Q77" s="33">
        <v>0.95446600000000004</v>
      </c>
      <c r="R77" s="33">
        <v>0.103343</v>
      </c>
      <c r="S77" s="33">
        <v>0.17471700000000001</v>
      </c>
      <c r="T77" s="33">
        <v>7.1374000000000007E-2</v>
      </c>
      <c r="U77" s="33">
        <v>0.40851399999999999</v>
      </c>
      <c r="V77" s="32">
        <v>828.6</v>
      </c>
      <c r="W77" s="33">
        <v>0.31126399999999999</v>
      </c>
      <c r="X77" s="30">
        <v>1705</v>
      </c>
      <c r="Y77" s="30">
        <v>0</v>
      </c>
      <c r="Z77" s="30">
        <v>0</v>
      </c>
    </row>
    <row r="78" spans="1:31">
      <c r="A78" s="30">
        <v>65</v>
      </c>
      <c r="B78" s="31">
        <v>0.13972222222222222</v>
      </c>
      <c r="C78" s="32">
        <v>16.899999999999999</v>
      </c>
      <c r="D78" s="32">
        <v>0</v>
      </c>
      <c r="E78" s="33">
        <v>0</v>
      </c>
      <c r="F78" s="34">
        <v>0</v>
      </c>
      <c r="G78" s="33">
        <v>0.958009</v>
      </c>
      <c r="H78" s="33">
        <v>8.2354999999999998E-2</v>
      </c>
      <c r="I78" s="33">
        <v>0.13905000000000001</v>
      </c>
      <c r="J78" s="33">
        <v>5.6695000000000002E-2</v>
      </c>
      <c r="K78" s="33">
        <v>0.40772900000000001</v>
      </c>
      <c r="L78" s="32">
        <v>680.3</v>
      </c>
      <c r="M78" s="33">
        <v>0.36838100000000001</v>
      </c>
      <c r="N78" s="30">
        <v>1289</v>
      </c>
      <c r="O78" s="30">
        <v>0</v>
      </c>
      <c r="P78" s="30">
        <v>0</v>
      </c>
      <c r="Q78" s="33">
        <v>0.93584299999999998</v>
      </c>
      <c r="R78" s="33">
        <v>8.4879999999999997E-2</v>
      </c>
      <c r="S78" s="33">
        <v>0.139876</v>
      </c>
      <c r="T78" s="33">
        <v>5.4995000000000002E-2</v>
      </c>
      <c r="U78" s="33">
        <v>0.39317099999999999</v>
      </c>
      <c r="V78" s="32">
        <v>854.6</v>
      </c>
      <c r="W78" s="33">
        <v>0.12642999999999999</v>
      </c>
      <c r="X78" s="30">
        <v>3843</v>
      </c>
      <c r="Y78" s="30">
        <v>0</v>
      </c>
      <c r="Z78" s="30">
        <v>0</v>
      </c>
    </row>
    <row r="79" spans="1:31">
      <c r="A79" s="30">
        <v>66</v>
      </c>
      <c r="B79" s="31">
        <v>0.13978009259259258</v>
      </c>
      <c r="C79" s="32">
        <v>18.399999999999999</v>
      </c>
      <c r="D79" s="32">
        <v>0</v>
      </c>
      <c r="E79" s="33">
        <v>0</v>
      </c>
      <c r="F79" s="34">
        <v>0</v>
      </c>
      <c r="G79" s="33">
        <v>0.94085300000000005</v>
      </c>
      <c r="H79" s="33">
        <v>8.1515000000000004E-2</v>
      </c>
      <c r="I79" s="33">
        <v>0.13691</v>
      </c>
      <c r="J79" s="33">
        <v>5.5395E-2</v>
      </c>
      <c r="K79" s="33">
        <v>0.404609</v>
      </c>
      <c r="L79" s="32">
        <v>701.4</v>
      </c>
      <c r="M79" s="33">
        <v>0.21396899999999999</v>
      </c>
      <c r="N79" s="30">
        <v>1661</v>
      </c>
      <c r="O79" s="30">
        <v>0</v>
      </c>
      <c r="P79" s="30">
        <v>0</v>
      </c>
      <c r="Q79" s="33">
        <v>0.96035999999999999</v>
      </c>
      <c r="R79" s="33">
        <v>9.887E-2</v>
      </c>
      <c r="S79" s="33">
        <v>0.17574799999999999</v>
      </c>
      <c r="T79" s="33">
        <v>7.6878000000000002E-2</v>
      </c>
      <c r="U79" s="33">
        <v>0.43743399999999999</v>
      </c>
      <c r="V79" s="32">
        <v>882.2</v>
      </c>
      <c r="W79" s="33">
        <v>0.113658</v>
      </c>
      <c r="X79" s="30">
        <v>159632</v>
      </c>
      <c r="Y79" s="30">
        <v>0</v>
      </c>
      <c r="Z79" s="30">
        <v>0</v>
      </c>
    </row>
    <row r="80" spans="1:31">
      <c r="A80" s="30">
        <v>67</v>
      </c>
      <c r="B80" s="31">
        <v>0.13984953703703704</v>
      </c>
      <c r="C80" s="32">
        <v>19.7</v>
      </c>
      <c r="D80" s="32">
        <v>0</v>
      </c>
      <c r="E80" s="33">
        <v>0</v>
      </c>
      <c r="F80" s="34">
        <v>0</v>
      </c>
      <c r="G80" s="33">
        <v>0.97197500000000003</v>
      </c>
      <c r="H80" s="33">
        <v>9.3372999999999998E-2</v>
      </c>
      <c r="I80" s="33">
        <v>0.16544400000000001</v>
      </c>
      <c r="J80" s="33">
        <v>7.2070999999999996E-2</v>
      </c>
      <c r="K80" s="33">
        <v>0.43562099999999998</v>
      </c>
      <c r="L80" s="32">
        <v>584.70000000000005</v>
      </c>
      <c r="M80" s="33">
        <v>0.14408000000000001</v>
      </c>
      <c r="N80" s="30">
        <v>1618</v>
      </c>
      <c r="O80" s="30">
        <v>0</v>
      </c>
      <c r="P80" s="30">
        <v>0</v>
      </c>
      <c r="Q80" s="33">
        <v>0.95932200000000001</v>
      </c>
      <c r="R80" s="33">
        <v>8.7383000000000002E-2</v>
      </c>
      <c r="S80" s="33">
        <v>0.14269699999999999</v>
      </c>
      <c r="T80" s="33">
        <v>5.5314000000000002E-2</v>
      </c>
      <c r="U80" s="33">
        <v>0.38763500000000001</v>
      </c>
      <c r="V80" s="32">
        <v>814.1</v>
      </c>
      <c r="W80" s="33">
        <v>0.27782699999999999</v>
      </c>
      <c r="X80" s="30">
        <v>1931</v>
      </c>
      <c r="Y80" s="30">
        <v>0</v>
      </c>
      <c r="Z80" s="30">
        <v>0</v>
      </c>
    </row>
    <row r="81" spans="1:26">
      <c r="A81" s="30">
        <v>68</v>
      </c>
      <c r="B81" s="31">
        <v>0.1399074074074074</v>
      </c>
      <c r="C81" s="32">
        <v>20.8</v>
      </c>
      <c r="D81" s="32">
        <v>0</v>
      </c>
      <c r="E81" s="33">
        <v>0</v>
      </c>
      <c r="F81" s="34">
        <v>0</v>
      </c>
      <c r="G81" s="33">
        <v>0.95945400000000003</v>
      </c>
      <c r="H81" s="33">
        <v>8.0198000000000005E-2</v>
      </c>
      <c r="I81" s="33">
        <v>0.13572600000000001</v>
      </c>
      <c r="J81" s="33">
        <v>5.5527E-2</v>
      </c>
      <c r="K81" s="33">
        <v>0.409113</v>
      </c>
      <c r="L81" s="32">
        <v>690.9</v>
      </c>
      <c r="M81" s="33">
        <v>0.169623</v>
      </c>
      <c r="N81" s="30">
        <v>563</v>
      </c>
      <c r="O81" s="30">
        <v>0</v>
      </c>
      <c r="P81" s="30">
        <v>0</v>
      </c>
      <c r="Q81" s="33">
        <v>0.96622600000000003</v>
      </c>
      <c r="R81" s="33">
        <v>9.1333999999999999E-2</v>
      </c>
      <c r="S81" s="33">
        <v>0.15260599999999999</v>
      </c>
      <c r="T81" s="33">
        <v>6.1270999999999999E-2</v>
      </c>
      <c r="U81" s="33">
        <v>0.401501</v>
      </c>
      <c r="V81" s="32">
        <v>752.5</v>
      </c>
      <c r="W81" s="33">
        <v>0.221862</v>
      </c>
      <c r="X81" s="30">
        <v>2525</v>
      </c>
      <c r="Y81" s="30">
        <v>0</v>
      </c>
      <c r="Z81" s="30">
        <v>0</v>
      </c>
    </row>
    <row r="82" spans="1:26">
      <c r="A82" s="30">
        <v>69</v>
      </c>
      <c r="B82" s="31">
        <v>0.13997685185185185</v>
      </c>
      <c r="C82" s="32">
        <v>22.6</v>
      </c>
      <c r="D82" s="32">
        <v>0</v>
      </c>
      <c r="E82" s="33">
        <v>0</v>
      </c>
      <c r="F82" s="34">
        <v>0</v>
      </c>
      <c r="G82" s="33">
        <v>0.976796</v>
      </c>
      <c r="H82" s="33">
        <v>9.3365000000000004E-2</v>
      </c>
      <c r="I82" s="33">
        <v>0.156836</v>
      </c>
      <c r="J82" s="33">
        <v>6.3471E-2</v>
      </c>
      <c r="K82" s="33">
        <v>0.404698</v>
      </c>
      <c r="L82" s="32">
        <v>642.29999999999995</v>
      </c>
      <c r="M82" s="33">
        <v>0.303371</v>
      </c>
      <c r="N82" s="30">
        <v>2327</v>
      </c>
      <c r="O82" s="30">
        <v>0</v>
      </c>
      <c r="P82" s="30">
        <v>0</v>
      </c>
      <c r="Q82" s="33">
        <v>0.96672899999999995</v>
      </c>
      <c r="R82" s="33">
        <v>9.7045000000000006E-2</v>
      </c>
      <c r="S82" s="33">
        <v>0.16379299999999999</v>
      </c>
      <c r="T82" s="33">
        <v>6.6748000000000002E-2</v>
      </c>
      <c r="U82" s="33">
        <v>0.40751300000000001</v>
      </c>
      <c r="V82" s="32">
        <v>824.6</v>
      </c>
      <c r="W82" s="33">
        <v>0.22975499999999999</v>
      </c>
      <c r="X82" s="30">
        <v>0</v>
      </c>
      <c r="Y82" s="30">
        <v>0</v>
      </c>
      <c r="Z82" s="30">
        <v>0</v>
      </c>
    </row>
    <row r="83" spans="1:26">
      <c r="A83" s="30">
        <v>70</v>
      </c>
      <c r="B83" s="31">
        <v>0.14003472222222221</v>
      </c>
      <c r="C83" s="32">
        <v>23.7</v>
      </c>
      <c r="D83" s="32">
        <v>0</v>
      </c>
      <c r="E83" s="33">
        <v>0</v>
      </c>
      <c r="F83" s="34">
        <v>0</v>
      </c>
      <c r="G83" s="33">
        <v>0.98193600000000003</v>
      </c>
      <c r="H83" s="33">
        <v>0.114706</v>
      </c>
      <c r="I83" s="33">
        <v>0.20707200000000001</v>
      </c>
      <c r="J83" s="33">
        <v>9.2367000000000005E-2</v>
      </c>
      <c r="K83" s="33">
        <v>0.44606099999999999</v>
      </c>
      <c r="L83" s="32">
        <v>604.20000000000005</v>
      </c>
      <c r="M83" s="33">
        <v>0.29849199999999998</v>
      </c>
      <c r="N83" s="30">
        <v>1347</v>
      </c>
      <c r="O83" s="30">
        <v>0</v>
      </c>
      <c r="P83" s="30">
        <v>0</v>
      </c>
      <c r="Q83" s="33">
        <v>0.98929699999999998</v>
      </c>
      <c r="R83" s="33">
        <v>0.287831</v>
      </c>
      <c r="S83" s="33">
        <v>0.48075200000000001</v>
      </c>
      <c r="T83" s="33">
        <v>0.19292100000000001</v>
      </c>
      <c r="U83" s="33">
        <v>0.40128999999999998</v>
      </c>
      <c r="V83" s="32">
        <v>858.7</v>
      </c>
      <c r="W83" s="33">
        <v>3.8891000000000002E-2</v>
      </c>
      <c r="X83" s="30">
        <v>2666</v>
      </c>
      <c r="Y83" s="30">
        <v>0</v>
      </c>
      <c r="Z83" s="30">
        <v>0</v>
      </c>
    </row>
    <row r="84" spans="1:26">
      <c r="A84" s="30">
        <v>71</v>
      </c>
      <c r="B84" s="31">
        <v>0.14010416666666667</v>
      </c>
      <c r="C84" s="32">
        <v>25.7</v>
      </c>
      <c r="D84" s="32">
        <v>0</v>
      </c>
      <c r="E84" s="33">
        <v>0</v>
      </c>
      <c r="F84" s="34">
        <v>0</v>
      </c>
      <c r="G84" s="33">
        <v>0.97680400000000001</v>
      </c>
      <c r="H84" s="33">
        <v>0.116012</v>
      </c>
      <c r="I84" s="33">
        <v>0.19691400000000001</v>
      </c>
      <c r="J84" s="33">
        <v>8.0902000000000002E-2</v>
      </c>
      <c r="K84" s="33">
        <v>0.41085100000000002</v>
      </c>
      <c r="L84" s="32">
        <v>625.20000000000005</v>
      </c>
      <c r="M84" s="33">
        <v>0.30638599999999999</v>
      </c>
      <c r="N84" s="30">
        <v>1531</v>
      </c>
      <c r="O84" s="30">
        <v>0</v>
      </c>
      <c r="P84" s="30">
        <v>0</v>
      </c>
      <c r="Q84" s="33">
        <v>0.97303399999999995</v>
      </c>
      <c r="R84" s="33">
        <v>0.110498</v>
      </c>
      <c r="S84" s="33">
        <v>0.18950800000000001</v>
      </c>
      <c r="T84" s="33">
        <v>7.9009999999999997E-2</v>
      </c>
      <c r="U84" s="33">
        <v>0.41692200000000001</v>
      </c>
      <c r="V84" s="32">
        <v>769.5</v>
      </c>
      <c r="W84" s="33">
        <v>0.12155100000000001</v>
      </c>
      <c r="X84" s="30">
        <v>899</v>
      </c>
      <c r="Y84" s="30">
        <v>0</v>
      </c>
      <c r="Z84" s="30">
        <v>0</v>
      </c>
    </row>
    <row r="85" spans="1:26">
      <c r="A85" s="30">
        <v>72</v>
      </c>
      <c r="B85" s="31">
        <v>0.14016203703703703</v>
      </c>
      <c r="C85" s="32">
        <v>26.6</v>
      </c>
      <c r="D85" s="32">
        <v>0</v>
      </c>
      <c r="E85" s="33">
        <v>0</v>
      </c>
      <c r="F85" s="34">
        <v>0</v>
      </c>
      <c r="G85" s="33">
        <v>0.97955499999999995</v>
      </c>
      <c r="H85" s="33">
        <v>0.14699000000000001</v>
      </c>
      <c r="I85" s="33">
        <v>0.258351</v>
      </c>
      <c r="J85" s="33">
        <v>0.111362</v>
      </c>
      <c r="K85" s="33">
        <v>0.43104799999999999</v>
      </c>
      <c r="L85" s="32">
        <v>673.8</v>
      </c>
      <c r="M85" s="33">
        <v>0.24439</v>
      </c>
      <c r="N85" s="30">
        <v>927</v>
      </c>
      <c r="O85" s="30">
        <v>0</v>
      </c>
      <c r="P85" s="30">
        <v>0</v>
      </c>
      <c r="Q85" s="33">
        <v>0.97333700000000001</v>
      </c>
      <c r="R85" s="33">
        <v>0.14394199999999999</v>
      </c>
      <c r="S85" s="33">
        <v>0.25275999999999998</v>
      </c>
      <c r="T85" s="33">
        <v>0.108818</v>
      </c>
      <c r="U85" s="33">
        <v>0.43052000000000001</v>
      </c>
      <c r="V85" s="32">
        <v>896.7</v>
      </c>
      <c r="W85" s="33">
        <v>0.13920199999999999</v>
      </c>
      <c r="X85" s="30">
        <v>2056</v>
      </c>
      <c r="Y85" s="30">
        <v>0</v>
      </c>
      <c r="Z85" s="30">
        <v>0</v>
      </c>
    </row>
    <row r="86" spans="1:26">
      <c r="A86" s="30">
        <v>73</v>
      </c>
      <c r="B86" s="31">
        <v>0.14021990740740742</v>
      </c>
      <c r="C86" s="32">
        <v>28.4</v>
      </c>
      <c r="D86" s="32">
        <v>0</v>
      </c>
      <c r="E86" s="33">
        <v>0</v>
      </c>
      <c r="F86" s="34">
        <v>0</v>
      </c>
      <c r="G86" s="33">
        <v>0.98105699999999996</v>
      </c>
      <c r="H86" s="33">
        <v>0.14246300000000001</v>
      </c>
      <c r="I86" s="33">
        <v>0.25309100000000001</v>
      </c>
      <c r="J86" s="33">
        <v>0.110628</v>
      </c>
      <c r="K86" s="33">
        <v>0.43710599999999999</v>
      </c>
      <c r="L86" s="32">
        <v>639.79999999999995</v>
      </c>
      <c r="M86" s="33">
        <v>0.180532</v>
      </c>
      <c r="N86" s="30">
        <v>699</v>
      </c>
      <c r="O86" s="30">
        <v>0</v>
      </c>
      <c r="P86" s="30">
        <v>0</v>
      </c>
      <c r="Q86" s="33">
        <v>0.98745899999999998</v>
      </c>
      <c r="R86" s="33">
        <v>0.18679399999999999</v>
      </c>
      <c r="S86" s="33">
        <v>0.308919</v>
      </c>
      <c r="T86" s="33">
        <v>0.122124</v>
      </c>
      <c r="U86" s="33">
        <v>0.39532800000000001</v>
      </c>
      <c r="V86" s="32">
        <v>841.6</v>
      </c>
      <c r="W86" s="33">
        <v>0.22674</v>
      </c>
      <c r="X86" s="30">
        <v>1359</v>
      </c>
      <c r="Y86" s="30">
        <v>0</v>
      </c>
      <c r="Z86" s="30">
        <v>0</v>
      </c>
    </row>
    <row r="87" spans="1:26">
      <c r="A87" s="30">
        <v>74</v>
      </c>
      <c r="B87" s="31">
        <v>0.14028935185185185</v>
      </c>
      <c r="C87" s="32">
        <v>29.9</v>
      </c>
      <c r="D87" s="32">
        <v>0</v>
      </c>
      <c r="E87" s="33">
        <v>0</v>
      </c>
      <c r="F87" s="34">
        <v>0</v>
      </c>
      <c r="G87" s="33">
        <v>0.97985199999999995</v>
      </c>
      <c r="H87" s="33">
        <v>0.13491900000000001</v>
      </c>
      <c r="I87" s="33">
        <v>0.235351</v>
      </c>
      <c r="J87" s="33">
        <v>0.10043199999999999</v>
      </c>
      <c r="K87" s="33">
        <v>0.42673299999999997</v>
      </c>
      <c r="L87" s="32">
        <v>629.29999999999995</v>
      </c>
      <c r="M87" s="33">
        <v>0.33192899999999997</v>
      </c>
      <c r="N87" s="30">
        <v>985</v>
      </c>
      <c r="O87" s="30">
        <v>0</v>
      </c>
      <c r="P87" s="30">
        <v>0</v>
      </c>
      <c r="Q87" s="33">
        <v>0.97023400000000004</v>
      </c>
      <c r="R87" s="33">
        <v>0.124218</v>
      </c>
      <c r="S87" s="33">
        <v>0.212862</v>
      </c>
      <c r="T87" s="33">
        <v>8.8643E-2</v>
      </c>
      <c r="U87" s="33">
        <v>0.41643599999999997</v>
      </c>
      <c r="V87" s="32">
        <v>803.6</v>
      </c>
      <c r="W87" s="33">
        <v>5.4539999999999996E-3</v>
      </c>
      <c r="X87" s="30">
        <v>654</v>
      </c>
      <c r="Y87" s="30">
        <v>0</v>
      </c>
      <c r="Z87" s="30">
        <v>0</v>
      </c>
    </row>
    <row r="88" spans="1:26">
      <c r="A88" s="30">
        <v>75</v>
      </c>
      <c r="B88" s="31">
        <v>0.14034722222222221</v>
      </c>
      <c r="C88" s="32">
        <v>31.3</v>
      </c>
      <c r="D88" s="32">
        <v>0</v>
      </c>
      <c r="E88" s="33">
        <v>0</v>
      </c>
      <c r="F88" s="34">
        <v>0</v>
      </c>
      <c r="G88" s="33">
        <v>0.98319199999999995</v>
      </c>
      <c r="H88" s="33">
        <v>0.150502</v>
      </c>
      <c r="I88" s="33">
        <v>0.268013</v>
      </c>
      <c r="J88" s="33">
        <v>0.117511</v>
      </c>
      <c r="K88" s="33">
        <v>0.43845299999999998</v>
      </c>
      <c r="L88" s="32">
        <v>703.9</v>
      </c>
      <c r="M88" s="33">
        <v>0.23649700000000001</v>
      </c>
      <c r="N88" s="30">
        <v>732</v>
      </c>
      <c r="O88" s="30">
        <v>0</v>
      </c>
      <c r="P88" s="30">
        <v>0</v>
      </c>
      <c r="Q88" s="33">
        <v>0.97968900000000003</v>
      </c>
      <c r="R88" s="33">
        <v>0.16092899999999999</v>
      </c>
      <c r="S88" s="33">
        <v>0.28121800000000002</v>
      </c>
      <c r="T88" s="33">
        <v>0.12028800000000001</v>
      </c>
      <c r="U88" s="33">
        <v>0.42774099999999998</v>
      </c>
      <c r="V88" s="32">
        <v>765.5</v>
      </c>
      <c r="W88" s="33">
        <v>0.123415</v>
      </c>
      <c r="X88" s="30">
        <v>1104</v>
      </c>
      <c r="Y88" s="30">
        <v>0</v>
      </c>
      <c r="Z88" s="30">
        <v>0</v>
      </c>
    </row>
    <row r="89" spans="1:26">
      <c r="A89" s="30">
        <v>76</v>
      </c>
      <c r="B89" s="31">
        <v>0.14041666666666666</v>
      </c>
      <c r="C89" s="32">
        <v>32.6</v>
      </c>
      <c r="D89" s="32">
        <v>0</v>
      </c>
      <c r="E89" s="33">
        <v>0</v>
      </c>
      <c r="F89" s="34">
        <v>0</v>
      </c>
      <c r="G89" s="33">
        <v>0.98617100000000002</v>
      </c>
      <c r="H89" s="33">
        <v>0.175485</v>
      </c>
      <c r="I89" s="33">
        <v>0.31462699999999999</v>
      </c>
      <c r="J89" s="33">
        <v>0.13914299999999999</v>
      </c>
      <c r="K89" s="33">
        <v>0.44224599999999997</v>
      </c>
      <c r="L89" s="32">
        <v>669.8</v>
      </c>
      <c r="M89" s="33">
        <v>0.105765</v>
      </c>
      <c r="N89" s="30">
        <v>694</v>
      </c>
      <c r="O89" s="30">
        <v>0</v>
      </c>
      <c r="P89" s="30">
        <v>0</v>
      </c>
      <c r="Q89" s="33">
        <v>0.98716800000000005</v>
      </c>
      <c r="R89" s="33">
        <v>0.205484</v>
      </c>
      <c r="S89" s="33">
        <v>0.35246499999999997</v>
      </c>
      <c r="T89" s="33">
        <v>0.146981</v>
      </c>
      <c r="U89" s="33">
        <v>0.41700900000000002</v>
      </c>
      <c r="V89" s="32">
        <v>763</v>
      </c>
      <c r="W89" s="33">
        <v>0.20119699999999999</v>
      </c>
      <c r="X89" s="30">
        <v>810</v>
      </c>
      <c r="Y89" s="30">
        <v>0</v>
      </c>
      <c r="Z89" s="30">
        <v>0</v>
      </c>
    </row>
    <row r="90" spans="1:26">
      <c r="A90" s="30">
        <v>77</v>
      </c>
      <c r="B90" s="31">
        <v>0.14047453703703702</v>
      </c>
      <c r="C90" s="32">
        <v>34.4</v>
      </c>
      <c r="D90" s="32">
        <v>0</v>
      </c>
      <c r="E90" s="33">
        <v>0</v>
      </c>
      <c r="F90" s="34">
        <v>0</v>
      </c>
      <c r="G90" s="33">
        <v>0.98272899999999996</v>
      </c>
      <c r="H90" s="33">
        <v>0.203736</v>
      </c>
      <c r="I90" s="33">
        <v>0.35510799999999998</v>
      </c>
      <c r="J90" s="33">
        <v>0.15137100000000001</v>
      </c>
      <c r="K90" s="33">
        <v>0.42626900000000001</v>
      </c>
      <c r="L90" s="32">
        <v>673.8</v>
      </c>
      <c r="M90" s="33">
        <v>0.12155100000000001</v>
      </c>
      <c r="N90" s="30">
        <v>573</v>
      </c>
      <c r="O90" s="30">
        <v>0</v>
      </c>
      <c r="P90" s="30">
        <v>0</v>
      </c>
      <c r="Q90" s="33">
        <v>0.112994</v>
      </c>
      <c r="R90" s="33">
        <v>0.48253699999999999</v>
      </c>
      <c r="S90" s="33">
        <v>0.64374299999999995</v>
      </c>
      <c r="T90" s="33">
        <v>0.16120599999999999</v>
      </c>
      <c r="U90" s="33">
        <v>0.250419</v>
      </c>
      <c r="V90" s="32">
        <v>896.7</v>
      </c>
      <c r="W90" s="33">
        <v>0.36838100000000001</v>
      </c>
      <c r="X90" s="30">
        <v>0</v>
      </c>
      <c r="Y90" s="30">
        <v>0</v>
      </c>
      <c r="Z90" s="30">
        <v>0</v>
      </c>
    </row>
    <row r="91" spans="1:26">
      <c r="A91" s="30">
        <v>78</v>
      </c>
      <c r="B91" s="31">
        <v>0.14054398148148148</v>
      </c>
      <c r="C91" s="32">
        <v>35.700000000000003</v>
      </c>
      <c r="D91" s="32">
        <v>0</v>
      </c>
      <c r="E91" s="33">
        <v>0</v>
      </c>
      <c r="F91" s="34">
        <v>0</v>
      </c>
      <c r="G91" s="33">
        <v>0.98753800000000003</v>
      </c>
      <c r="H91" s="33">
        <v>0.21287</v>
      </c>
      <c r="I91" s="33">
        <v>0.38662099999999999</v>
      </c>
      <c r="J91" s="33">
        <v>0.17375099999999999</v>
      </c>
      <c r="K91" s="33">
        <v>0.44940999999999998</v>
      </c>
      <c r="L91" s="32">
        <v>686.8</v>
      </c>
      <c r="M91" s="33">
        <v>9.2993000000000006E-2</v>
      </c>
      <c r="N91" s="30">
        <v>395</v>
      </c>
      <c r="O91" s="30">
        <v>0</v>
      </c>
      <c r="P91" s="30">
        <v>0</v>
      </c>
      <c r="Q91" s="33">
        <v>0.98668</v>
      </c>
      <c r="R91" s="33">
        <v>0.22265299999999999</v>
      </c>
      <c r="S91" s="33">
        <v>0.37729200000000002</v>
      </c>
      <c r="T91" s="33">
        <v>0.154638</v>
      </c>
      <c r="U91" s="33">
        <v>0.40986400000000001</v>
      </c>
      <c r="V91" s="32">
        <v>803.6</v>
      </c>
      <c r="W91" s="33">
        <v>9.7871E-2</v>
      </c>
      <c r="X91" s="30">
        <v>1366</v>
      </c>
      <c r="Y91" s="30">
        <v>0</v>
      </c>
      <c r="Z91" s="30">
        <v>0</v>
      </c>
    </row>
    <row r="92" spans="1:26">
      <c r="A92" s="30">
        <v>79</v>
      </c>
      <c r="B92" s="31">
        <v>0.14060185185185184</v>
      </c>
      <c r="C92" s="32">
        <v>37.299999999999997</v>
      </c>
      <c r="D92" s="32">
        <v>0</v>
      </c>
      <c r="E92" s="33">
        <v>0</v>
      </c>
      <c r="F92" s="34">
        <v>0</v>
      </c>
      <c r="G92" s="33">
        <v>0.98842200000000002</v>
      </c>
      <c r="H92" s="33">
        <v>0.21352299999999999</v>
      </c>
      <c r="I92" s="33">
        <v>0.38383099999999998</v>
      </c>
      <c r="J92" s="33">
        <v>0.17030799999999999</v>
      </c>
      <c r="K92" s="33">
        <v>0.44370599999999999</v>
      </c>
      <c r="L92" s="32">
        <v>680.3</v>
      </c>
      <c r="M92" s="33">
        <v>0.13130800000000001</v>
      </c>
      <c r="N92" s="30">
        <v>929</v>
      </c>
      <c r="O92" s="30">
        <v>0</v>
      </c>
      <c r="P92" s="30">
        <v>0</v>
      </c>
      <c r="Q92" s="33">
        <v>0.98270500000000005</v>
      </c>
      <c r="R92" s="33">
        <v>0.23216899999999999</v>
      </c>
      <c r="S92" s="33">
        <v>0.39562999999999998</v>
      </c>
      <c r="T92" s="33">
        <v>0.16345999999999999</v>
      </c>
      <c r="U92" s="33">
        <v>0.413165</v>
      </c>
      <c r="V92" s="32">
        <v>797.1</v>
      </c>
      <c r="W92" s="33">
        <v>0.141065</v>
      </c>
      <c r="X92" s="30">
        <v>1243</v>
      </c>
      <c r="Y92" s="30">
        <v>0</v>
      </c>
      <c r="Z92" s="30">
        <v>0</v>
      </c>
    </row>
    <row r="93" spans="1:26">
      <c r="A93" s="30">
        <v>80</v>
      </c>
      <c r="B93" s="31">
        <v>0.14067129629629629</v>
      </c>
      <c r="C93" s="32">
        <v>38.6</v>
      </c>
      <c r="D93" s="32">
        <v>0</v>
      </c>
      <c r="E93" s="33">
        <v>0</v>
      </c>
      <c r="F93" s="34">
        <v>0</v>
      </c>
      <c r="G93" s="33">
        <v>0.99019500000000005</v>
      </c>
      <c r="H93" s="33">
        <v>0.21382699999999999</v>
      </c>
      <c r="I93" s="33">
        <v>0.391733</v>
      </c>
      <c r="J93" s="33">
        <v>0.17790600000000001</v>
      </c>
      <c r="K93" s="33">
        <v>0.45415</v>
      </c>
      <c r="L93" s="32">
        <v>618.70000000000005</v>
      </c>
      <c r="M93" s="33">
        <v>7.7205999999999997E-2</v>
      </c>
      <c r="N93" s="30">
        <v>615</v>
      </c>
      <c r="O93" s="30">
        <v>0</v>
      </c>
      <c r="P93" s="30">
        <v>0</v>
      </c>
      <c r="Q93" s="33">
        <v>0.981796</v>
      </c>
      <c r="R93" s="33">
        <v>0.21843299999999999</v>
      </c>
      <c r="S93" s="33">
        <v>0.37760700000000003</v>
      </c>
      <c r="T93" s="33">
        <v>0.15917400000000001</v>
      </c>
      <c r="U93" s="33">
        <v>0.42153499999999999</v>
      </c>
      <c r="V93" s="32">
        <v>720.9</v>
      </c>
      <c r="W93" s="33">
        <v>2.4390000000000002E-3</v>
      </c>
      <c r="X93" s="30">
        <v>1036</v>
      </c>
      <c r="Y93" s="30">
        <v>0</v>
      </c>
      <c r="Z93" s="30">
        <v>0</v>
      </c>
    </row>
    <row r="94" spans="1:26">
      <c r="A94" s="30">
        <v>81</v>
      </c>
      <c r="B94" s="31">
        <v>0.14072916666666666</v>
      </c>
      <c r="C94" s="32">
        <v>40.1</v>
      </c>
      <c r="D94" s="32">
        <v>0</v>
      </c>
      <c r="E94" s="33">
        <v>0</v>
      </c>
      <c r="F94" s="34">
        <v>0</v>
      </c>
      <c r="G94" s="33">
        <v>0.98720600000000003</v>
      </c>
      <c r="H94" s="33">
        <v>0.18199100000000001</v>
      </c>
      <c r="I94" s="33">
        <v>0.32822600000000002</v>
      </c>
      <c r="J94" s="33">
        <v>0.146236</v>
      </c>
      <c r="K94" s="33">
        <v>0.44553300000000001</v>
      </c>
      <c r="L94" s="32">
        <v>665.8</v>
      </c>
      <c r="M94" s="33">
        <v>0.182395</v>
      </c>
      <c r="N94" s="30">
        <v>478</v>
      </c>
      <c r="O94" s="30">
        <v>0</v>
      </c>
      <c r="P94" s="30">
        <v>0</v>
      </c>
      <c r="Q94" s="33">
        <v>0.988815</v>
      </c>
      <c r="R94" s="33">
        <v>0.20885200000000001</v>
      </c>
      <c r="S94" s="33">
        <v>0.369112</v>
      </c>
      <c r="T94" s="33">
        <v>0.16026000000000001</v>
      </c>
      <c r="U94" s="33">
        <v>0.43417600000000001</v>
      </c>
      <c r="V94" s="32">
        <v>765.5</v>
      </c>
      <c r="W94" s="33">
        <v>2.4390000000000002E-3</v>
      </c>
      <c r="X94" s="30">
        <v>759</v>
      </c>
      <c r="Y94" s="30">
        <v>0</v>
      </c>
      <c r="Z94" s="30">
        <v>0</v>
      </c>
    </row>
    <row r="95" spans="1:26">
      <c r="A95" s="30">
        <v>82</v>
      </c>
      <c r="B95" s="31">
        <v>0.14078703703703704</v>
      </c>
      <c r="C95" s="32">
        <v>41.9</v>
      </c>
      <c r="D95" s="32">
        <v>0</v>
      </c>
      <c r="E95" s="33">
        <v>0</v>
      </c>
      <c r="F95" s="34">
        <v>0</v>
      </c>
      <c r="G95" s="33">
        <v>0.98140499999999997</v>
      </c>
      <c r="H95" s="33">
        <v>0.178509</v>
      </c>
      <c r="I95" s="33">
        <v>0.32550499999999999</v>
      </c>
      <c r="J95" s="33">
        <v>0.14699599999999999</v>
      </c>
      <c r="K95" s="33">
        <v>0.45159300000000002</v>
      </c>
      <c r="L95" s="32">
        <v>629.29999999999995</v>
      </c>
      <c r="M95" s="33">
        <v>4.8647999999999997E-2</v>
      </c>
      <c r="N95" s="30">
        <v>784</v>
      </c>
      <c r="O95" s="30">
        <v>0</v>
      </c>
      <c r="P95" s="30">
        <v>0</v>
      </c>
      <c r="Q95" s="33">
        <v>0.985599</v>
      </c>
      <c r="R95" s="33">
        <v>0.19722700000000001</v>
      </c>
      <c r="S95" s="33">
        <v>0.34968700000000003</v>
      </c>
      <c r="T95" s="33">
        <v>0.15246000000000001</v>
      </c>
      <c r="U95" s="33">
        <v>0.43599100000000002</v>
      </c>
      <c r="V95" s="32">
        <v>820.6</v>
      </c>
      <c r="W95" s="33">
        <v>2.4390000000000002E-3</v>
      </c>
      <c r="X95" s="30">
        <v>662</v>
      </c>
      <c r="Y95" s="30">
        <v>0</v>
      </c>
      <c r="Z95" s="30">
        <v>0</v>
      </c>
    </row>
    <row r="96" spans="1:26">
      <c r="A96" s="30">
        <v>83</v>
      </c>
      <c r="B96" s="31">
        <v>0.14085648148148147</v>
      </c>
      <c r="C96" s="32">
        <v>43.2</v>
      </c>
      <c r="D96" s="32">
        <v>0</v>
      </c>
      <c r="E96" s="33">
        <v>0</v>
      </c>
      <c r="F96" s="34">
        <v>0</v>
      </c>
      <c r="G96" s="33">
        <v>0.98846500000000004</v>
      </c>
      <c r="H96" s="33">
        <v>0.18987200000000001</v>
      </c>
      <c r="I96" s="33">
        <v>0.36627599999999999</v>
      </c>
      <c r="J96" s="33">
        <v>0.176403</v>
      </c>
      <c r="K96" s="33">
        <v>0.48161399999999999</v>
      </c>
      <c r="L96" s="32">
        <v>557.1</v>
      </c>
      <c r="M96" s="33">
        <v>2.4390000000000002E-3</v>
      </c>
      <c r="N96" s="30">
        <v>517</v>
      </c>
      <c r="O96" s="30">
        <v>0</v>
      </c>
      <c r="P96" s="30">
        <v>0</v>
      </c>
      <c r="Q96" s="33">
        <v>0.98164600000000002</v>
      </c>
      <c r="R96" s="33">
        <v>0.175818</v>
      </c>
      <c r="S96" s="33">
        <v>0.31184800000000001</v>
      </c>
      <c r="T96" s="33">
        <v>0.13602900000000001</v>
      </c>
      <c r="U96" s="33">
        <v>0.43620399999999998</v>
      </c>
      <c r="V96" s="32">
        <v>776</v>
      </c>
      <c r="W96" s="33">
        <v>1.3348E-2</v>
      </c>
      <c r="X96" s="30">
        <v>837</v>
      </c>
      <c r="Y96" s="30">
        <v>0</v>
      </c>
      <c r="Z96" s="30">
        <v>0</v>
      </c>
    </row>
    <row r="97" spans="1:26">
      <c r="A97" s="30">
        <v>84</v>
      </c>
      <c r="B97" s="31">
        <v>0.14091435185185186</v>
      </c>
      <c r="C97" s="32">
        <v>44.8</v>
      </c>
      <c r="D97" s="32">
        <v>0</v>
      </c>
      <c r="E97" s="33">
        <v>0</v>
      </c>
      <c r="F97" s="34">
        <v>0</v>
      </c>
      <c r="G97" s="33">
        <v>0.98258100000000004</v>
      </c>
      <c r="H97" s="33">
        <v>0.16233500000000001</v>
      </c>
      <c r="I97" s="33">
        <v>0.29735299999999998</v>
      </c>
      <c r="J97" s="33">
        <v>0.135018</v>
      </c>
      <c r="K97" s="33">
        <v>0.45406600000000003</v>
      </c>
      <c r="L97" s="32">
        <v>591.20000000000005</v>
      </c>
      <c r="M97" s="33">
        <v>2.4390000000000002E-3</v>
      </c>
      <c r="N97" s="30">
        <v>748</v>
      </c>
      <c r="O97" s="30">
        <v>0</v>
      </c>
      <c r="P97" s="30">
        <v>0</v>
      </c>
      <c r="Q97" s="33">
        <v>0.98672199999999999</v>
      </c>
      <c r="R97" s="33">
        <v>0.187388</v>
      </c>
      <c r="S97" s="33">
        <v>0.32452300000000001</v>
      </c>
      <c r="T97" s="33">
        <v>0.13713500000000001</v>
      </c>
      <c r="U97" s="33">
        <v>0.42257299999999998</v>
      </c>
      <c r="V97" s="32">
        <v>752.5</v>
      </c>
      <c r="W97" s="33">
        <v>8.2085000000000005E-2</v>
      </c>
      <c r="X97" s="30">
        <v>846</v>
      </c>
      <c r="Y97" s="30">
        <v>0</v>
      </c>
      <c r="Z97" s="30">
        <v>0</v>
      </c>
    </row>
    <row r="98" spans="1:26">
      <c r="A98" s="30">
        <v>85</v>
      </c>
      <c r="B98" s="31">
        <v>0.14098379629629629</v>
      </c>
      <c r="C98" s="32">
        <v>46.1</v>
      </c>
      <c r="D98" s="32">
        <v>0</v>
      </c>
      <c r="E98" s="33">
        <v>0</v>
      </c>
      <c r="F98" s="34">
        <v>0</v>
      </c>
      <c r="G98" s="33">
        <v>0.98069899999999999</v>
      </c>
      <c r="H98" s="33">
        <v>0.16220499999999999</v>
      </c>
      <c r="I98" s="33">
        <v>0.28666700000000001</v>
      </c>
      <c r="J98" s="33">
        <v>0.124462</v>
      </c>
      <c r="K98" s="33">
        <v>0.43417</v>
      </c>
      <c r="L98" s="32">
        <v>663.3</v>
      </c>
      <c r="M98" s="33">
        <v>0.12829299999999999</v>
      </c>
      <c r="N98" s="30">
        <v>646</v>
      </c>
      <c r="O98" s="30">
        <v>0</v>
      </c>
      <c r="P98" s="30">
        <v>0</v>
      </c>
      <c r="Q98" s="33">
        <v>0.97913700000000004</v>
      </c>
      <c r="R98" s="33">
        <v>0.172351</v>
      </c>
      <c r="S98" s="33">
        <v>0.299678</v>
      </c>
      <c r="T98" s="33">
        <v>0.127328</v>
      </c>
      <c r="U98" s="33">
        <v>0.42488100000000001</v>
      </c>
      <c r="V98" s="32">
        <v>763</v>
      </c>
      <c r="W98" s="33">
        <v>0.118536</v>
      </c>
      <c r="X98" s="30">
        <v>855</v>
      </c>
      <c r="Y98" s="30">
        <v>0</v>
      </c>
      <c r="Z98" s="30">
        <v>0</v>
      </c>
    </row>
    <row r="99" spans="1:26">
      <c r="A99" s="30">
        <v>86</v>
      </c>
      <c r="B99" s="31">
        <v>0.14104166666666665</v>
      </c>
      <c r="C99" s="32">
        <v>47.4</v>
      </c>
      <c r="D99" s="32">
        <v>0</v>
      </c>
      <c r="E99" s="33">
        <v>0</v>
      </c>
      <c r="F99" s="34">
        <v>0</v>
      </c>
      <c r="G99" s="33">
        <v>0.98474499999999998</v>
      </c>
      <c r="H99" s="33">
        <v>0.16389200000000001</v>
      </c>
      <c r="I99" s="33">
        <v>0.30764799999999998</v>
      </c>
      <c r="J99" s="33">
        <v>0.14375599999999999</v>
      </c>
      <c r="K99" s="33">
        <v>0.467275</v>
      </c>
      <c r="L99" s="32">
        <v>580.70000000000005</v>
      </c>
      <c r="M99" s="33">
        <v>2.4390000000000002E-3</v>
      </c>
      <c r="N99" s="30">
        <v>420</v>
      </c>
      <c r="O99" s="30">
        <v>0</v>
      </c>
      <c r="P99" s="30">
        <v>0</v>
      </c>
      <c r="Q99" s="33">
        <v>0.97741</v>
      </c>
      <c r="R99" s="33">
        <v>0.17078199999999999</v>
      </c>
      <c r="S99" s="33">
        <v>0.30733100000000002</v>
      </c>
      <c r="T99" s="33">
        <v>0.136548</v>
      </c>
      <c r="U99" s="33">
        <v>0.44430399999999998</v>
      </c>
      <c r="V99" s="32">
        <v>759</v>
      </c>
      <c r="W99" s="33">
        <v>2.4390000000000002E-3</v>
      </c>
      <c r="X99" s="30">
        <v>859</v>
      </c>
      <c r="Y99" s="30">
        <v>0</v>
      </c>
      <c r="Z99" s="30">
        <v>0</v>
      </c>
    </row>
    <row r="100" spans="1:26">
      <c r="A100" s="30">
        <v>87</v>
      </c>
      <c r="B100" s="31">
        <v>0.1411111111111111</v>
      </c>
      <c r="C100" s="32">
        <v>49.2</v>
      </c>
      <c r="D100" s="32">
        <v>0</v>
      </c>
      <c r="E100" s="33">
        <v>0</v>
      </c>
      <c r="F100" s="34">
        <v>0</v>
      </c>
      <c r="G100" s="33">
        <v>0.99082099999999995</v>
      </c>
      <c r="H100" s="33">
        <v>0.182009</v>
      </c>
      <c r="I100" s="33">
        <v>0.332256</v>
      </c>
      <c r="J100" s="33">
        <v>0.15024699999999999</v>
      </c>
      <c r="K100" s="33">
        <v>0.45220300000000002</v>
      </c>
      <c r="L100" s="32">
        <v>546.6</v>
      </c>
      <c r="M100" s="33">
        <v>3.0998000000000001E-2</v>
      </c>
      <c r="N100" s="30">
        <v>762</v>
      </c>
      <c r="O100" s="30">
        <v>0</v>
      </c>
      <c r="P100" s="30">
        <v>0</v>
      </c>
      <c r="Q100" s="33">
        <v>0.98428199999999999</v>
      </c>
      <c r="R100" s="33">
        <v>0.166571</v>
      </c>
      <c r="S100" s="33">
        <v>0.28629100000000002</v>
      </c>
      <c r="T100" s="33">
        <v>0.11971900000000001</v>
      </c>
      <c r="U100" s="33">
        <v>0.41817399999999999</v>
      </c>
      <c r="V100" s="32">
        <v>746</v>
      </c>
      <c r="W100" s="33">
        <v>4.0753999999999999E-2</v>
      </c>
      <c r="X100" s="30">
        <v>605</v>
      </c>
      <c r="Y100" s="30">
        <v>0</v>
      </c>
      <c r="Z100" s="30">
        <v>0</v>
      </c>
    </row>
    <row r="101" spans="1:26">
      <c r="A101" s="30">
        <v>88</v>
      </c>
      <c r="B101" s="31">
        <v>0.14116898148148149</v>
      </c>
      <c r="C101" s="32">
        <v>50.4</v>
      </c>
      <c r="D101" s="32">
        <v>0</v>
      </c>
      <c r="E101" s="33">
        <v>0</v>
      </c>
      <c r="F101" s="34">
        <v>0</v>
      </c>
      <c r="G101" s="33">
        <v>0.99085400000000001</v>
      </c>
      <c r="H101" s="33">
        <v>0.17771600000000001</v>
      </c>
      <c r="I101" s="33">
        <v>0.32871299999999998</v>
      </c>
      <c r="J101" s="33">
        <v>0.15099699999999999</v>
      </c>
      <c r="K101" s="33">
        <v>0.45935799999999999</v>
      </c>
      <c r="L101" s="32">
        <v>597.70000000000005</v>
      </c>
      <c r="M101" s="33">
        <v>0.134323</v>
      </c>
      <c r="N101" s="30">
        <v>905</v>
      </c>
      <c r="O101" s="30">
        <v>0</v>
      </c>
      <c r="P101" s="30">
        <v>0</v>
      </c>
      <c r="Q101" s="33">
        <v>0.983649</v>
      </c>
      <c r="R101" s="33">
        <v>0.16271099999999999</v>
      </c>
      <c r="S101" s="33">
        <v>0.284748</v>
      </c>
      <c r="T101" s="33">
        <v>0.12203700000000001</v>
      </c>
      <c r="U101" s="33">
        <v>0.42857899999999999</v>
      </c>
      <c r="V101" s="32">
        <v>701.4</v>
      </c>
      <c r="W101" s="33">
        <v>2.4390000000000002E-3</v>
      </c>
      <c r="X101" s="30">
        <v>1259</v>
      </c>
      <c r="Y101" s="30">
        <v>0</v>
      </c>
      <c r="Z101" s="30">
        <v>0</v>
      </c>
    </row>
    <row r="102" spans="1:26">
      <c r="A102" s="30">
        <v>89</v>
      </c>
      <c r="B102" s="31">
        <v>0.14123842592592592</v>
      </c>
      <c r="C102" s="32">
        <v>51.9</v>
      </c>
      <c r="D102" s="32">
        <v>0</v>
      </c>
      <c r="E102" s="33">
        <v>0</v>
      </c>
      <c r="F102" s="34">
        <v>0</v>
      </c>
      <c r="G102" s="33">
        <v>0.98620099999999999</v>
      </c>
      <c r="H102" s="33">
        <v>0.16117500000000001</v>
      </c>
      <c r="I102" s="33">
        <v>0.28781600000000002</v>
      </c>
      <c r="J102" s="33">
        <v>0.126641</v>
      </c>
      <c r="K102" s="33">
        <v>0.44000800000000001</v>
      </c>
      <c r="L102" s="32">
        <v>567.6</v>
      </c>
      <c r="M102" s="33">
        <v>5.6541000000000001E-2</v>
      </c>
      <c r="N102" s="30">
        <v>799</v>
      </c>
      <c r="O102" s="30">
        <v>0</v>
      </c>
      <c r="P102" s="30">
        <v>0</v>
      </c>
      <c r="Q102" s="33">
        <v>6.4071000000000003E-2</v>
      </c>
      <c r="R102" s="33">
        <v>0.34004699999999999</v>
      </c>
      <c r="S102" s="33">
        <v>0.38897900000000002</v>
      </c>
      <c r="T102" s="33">
        <v>4.8932000000000003E-2</v>
      </c>
      <c r="U102" s="33">
        <v>0.12579599999999999</v>
      </c>
      <c r="V102" s="32">
        <v>896.7</v>
      </c>
      <c r="W102" s="33">
        <v>0.59756100000000001</v>
      </c>
      <c r="X102" s="30">
        <v>0</v>
      </c>
      <c r="Y102" s="30">
        <v>0</v>
      </c>
      <c r="Z102" s="30">
        <v>0</v>
      </c>
    </row>
    <row r="103" spans="1:26">
      <c r="A103" s="30">
        <v>90</v>
      </c>
      <c r="B103" s="31">
        <v>0.14129629629629628</v>
      </c>
      <c r="C103" s="32">
        <v>53.4</v>
      </c>
      <c r="D103" s="32">
        <v>0</v>
      </c>
      <c r="E103" s="33">
        <v>0</v>
      </c>
      <c r="F103" s="34">
        <v>0</v>
      </c>
      <c r="G103" s="33">
        <v>0.98916000000000004</v>
      </c>
      <c r="H103" s="33">
        <v>0.16667599999999999</v>
      </c>
      <c r="I103" s="33">
        <v>0.33157300000000001</v>
      </c>
      <c r="J103" s="33">
        <v>0.16489699999999999</v>
      </c>
      <c r="K103" s="33">
        <v>0.49731700000000001</v>
      </c>
      <c r="L103" s="32">
        <v>608.20000000000005</v>
      </c>
      <c r="M103" s="33">
        <v>2.3104E-2</v>
      </c>
      <c r="N103" s="30">
        <v>921</v>
      </c>
      <c r="O103" s="30">
        <v>0</v>
      </c>
      <c r="P103" s="30">
        <v>0</v>
      </c>
      <c r="Q103" s="33">
        <v>0.98136699999999999</v>
      </c>
      <c r="R103" s="33">
        <v>0.173842</v>
      </c>
      <c r="S103" s="33">
        <v>0.31186700000000001</v>
      </c>
      <c r="T103" s="33">
        <v>0.13802500000000001</v>
      </c>
      <c r="U103" s="33">
        <v>0.44257600000000002</v>
      </c>
      <c r="V103" s="32">
        <v>648.79999999999995</v>
      </c>
      <c r="W103" s="33">
        <v>2.4390000000000002E-3</v>
      </c>
      <c r="X103" s="30">
        <v>361</v>
      </c>
      <c r="Y103" s="30">
        <v>0</v>
      </c>
      <c r="Z103" s="30">
        <v>0</v>
      </c>
    </row>
    <row r="104" spans="1:26">
      <c r="A104" s="30">
        <v>91</v>
      </c>
      <c r="B104" s="31">
        <v>0.14136574074074074</v>
      </c>
      <c r="C104" s="32">
        <v>54.6</v>
      </c>
      <c r="D104" s="32">
        <v>0</v>
      </c>
      <c r="E104" s="33">
        <v>0</v>
      </c>
      <c r="F104" s="34">
        <v>0</v>
      </c>
      <c r="G104" s="33">
        <v>0.73120700000000005</v>
      </c>
      <c r="H104" s="33">
        <v>0.20934900000000001</v>
      </c>
      <c r="I104" s="33">
        <v>0.25696600000000003</v>
      </c>
      <c r="J104" s="33">
        <v>4.7617E-2</v>
      </c>
      <c r="K104" s="33">
        <v>0.185304</v>
      </c>
      <c r="L104" s="32">
        <v>896.7</v>
      </c>
      <c r="M104" s="33">
        <v>0.36838100000000001</v>
      </c>
      <c r="N104" s="30">
        <v>525</v>
      </c>
      <c r="O104" s="30">
        <v>0</v>
      </c>
      <c r="P104" s="30">
        <v>0</v>
      </c>
      <c r="Q104" s="33">
        <v>0.988514</v>
      </c>
      <c r="R104" s="33">
        <v>0.14894099999999999</v>
      </c>
      <c r="S104" s="33">
        <v>0.24893399999999999</v>
      </c>
      <c r="T104" s="33">
        <v>9.9992999999999999E-2</v>
      </c>
      <c r="U104" s="33">
        <v>0.40168399999999999</v>
      </c>
      <c r="V104" s="32">
        <v>718.4</v>
      </c>
      <c r="W104" s="33">
        <v>0.16775999999999999</v>
      </c>
      <c r="X104" s="30">
        <v>1326</v>
      </c>
      <c r="Y104" s="30">
        <v>0</v>
      </c>
      <c r="Z104" s="30">
        <v>0</v>
      </c>
    </row>
    <row r="105" spans="1:26">
      <c r="A105" s="30">
        <v>92</v>
      </c>
      <c r="B105" s="31">
        <v>0.1414236111111111</v>
      </c>
      <c r="C105" s="32">
        <v>56.3</v>
      </c>
      <c r="D105" s="32">
        <v>0</v>
      </c>
      <c r="E105" s="33">
        <v>0</v>
      </c>
      <c r="F105" s="34">
        <v>0</v>
      </c>
      <c r="G105" s="33">
        <v>0.320544</v>
      </c>
      <c r="H105" s="33">
        <v>0.308589</v>
      </c>
      <c r="I105" s="33">
        <v>0.34004600000000001</v>
      </c>
      <c r="J105" s="33">
        <v>3.1456999999999999E-2</v>
      </c>
      <c r="K105" s="33">
        <v>9.2508999999999994E-2</v>
      </c>
      <c r="L105" s="32">
        <v>402.3</v>
      </c>
      <c r="M105" s="33">
        <v>0.59756100000000001</v>
      </c>
      <c r="N105" s="30">
        <v>758</v>
      </c>
      <c r="O105" s="30">
        <v>0</v>
      </c>
      <c r="P105" s="30">
        <v>0</v>
      </c>
      <c r="Q105" s="33">
        <v>0.98002800000000001</v>
      </c>
      <c r="R105" s="33">
        <v>0.15478800000000001</v>
      </c>
      <c r="S105" s="33">
        <v>0.26891900000000002</v>
      </c>
      <c r="T105" s="33">
        <v>0.114131</v>
      </c>
      <c r="U105" s="33">
        <v>0.42440699999999998</v>
      </c>
      <c r="V105" s="32">
        <v>724.9</v>
      </c>
      <c r="W105" s="33">
        <v>4.0753999999999999E-2</v>
      </c>
      <c r="X105" s="30">
        <v>936</v>
      </c>
      <c r="Y105" s="30">
        <v>0</v>
      </c>
      <c r="Z105" s="30">
        <v>0</v>
      </c>
    </row>
    <row r="106" spans="1:26">
      <c r="A106" s="30">
        <v>93</v>
      </c>
      <c r="B106" s="31">
        <v>0.14148148148148149</v>
      </c>
      <c r="C106" s="32">
        <v>57.9</v>
      </c>
      <c r="D106" s="32">
        <v>0</v>
      </c>
      <c r="E106" s="33">
        <v>0</v>
      </c>
      <c r="F106" s="34">
        <v>0</v>
      </c>
      <c r="G106" s="33">
        <v>0.98750300000000002</v>
      </c>
      <c r="H106" s="33">
        <v>0.14740900000000001</v>
      </c>
      <c r="I106" s="33">
        <v>0.26744200000000001</v>
      </c>
      <c r="J106" s="33">
        <v>0.120033</v>
      </c>
      <c r="K106" s="33">
        <v>0.44881700000000002</v>
      </c>
      <c r="L106" s="32">
        <v>601.70000000000005</v>
      </c>
      <c r="M106" s="33">
        <v>6.9313E-2</v>
      </c>
      <c r="N106" s="30">
        <v>1207</v>
      </c>
      <c r="O106" s="30">
        <v>0</v>
      </c>
      <c r="P106" s="30">
        <v>0</v>
      </c>
      <c r="Q106" s="33">
        <v>0.99111099999999996</v>
      </c>
      <c r="R106" s="33">
        <v>0.175179</v>
      </c>
      <c r="S106" s="33">
        <v>0.31767600000000001</v>
      </c>
      <c r="T106" s="33">
        <v>0.14249800000000001</v>
      </c>
      <c r="U106" s="33">
        <v>0.44856200000000002</v>
      </c>
      <c r="V106" s="32">
        <v>663.3</v>
      </c>
      <c r="W106" s="33">
        <v>0.169623</v>
      </c>
      <c r="X106" s="30">
        <v>848</v>
      </c>
      <c r="Y106" s="30">
        <v>0</v>
      </c>
      <c r="Z106" s="30">
        <v>0</v>
      </c>
    </row>
    <row r="107" spans="1:26">
      <c r="A107" s="30">
        <v>94</v>
      </c>
      <c r="B107" s="31">
        <v>0.14155092592592591</v>
      </c>
      <c r="C107" s="32">
        <v>59</v>
      </c>
      <c r="D107" s="32">
        <v>0</v>
      </c>
      <c r="E107" s="33">
        <v>0</v>
      </c>
      <c r="F107" s="34">
        <v>0</v>
      </c>
      <c r="G107" s="33">
        <v>0.98185100000000003</v>
      </c>
      <c r="H107" s="33">
        <v>0.138512</v>
      </c>
      <c r="I107" s="33">
        <v>0.24873600000000001</v>
      </c>
      <c r="J107" s="33">
        <v>0.110224</v>
      </c>
      <c r="K107" s="33">
        <v>0.443135</v>
      </c>
      <c r="L107" s="32">
        <v>532</v>
      </c>
      <c r="M107" s="33">
        <v>2.4390000000000002E-3</v>
      </c>
      <c r="N107" s="30">
        <v>596</v>
      </c>
      <c r="O107" s="30">
        <v>0</v>
      </c>
      <c r="P107" s="30">
        <v>0</v>
      </c>
      <c r="Q107" s="33">
        <v>0.98334299999999997</v>
      </c>
      <c r="R107" s="33">
        <v>0.13630200000000001</v>
      </c>
      <c r="S107" s="33">
        <v>0.23758099999999999</v>
      </c>
      <c r="T107" s="33">
        <v>0.10127899999999999</v>
      </c>
      <c r="U107" s="33">
        <v>0.42629099999999998</v>
      </c>
      <c r="V107" s="32">
        <v>735.4</v>
      </c>
      <c r="W107" s="33">
        <v>0.180532</v>
      </c>
      <c r="X107" s="30">
        <v>1217</v>
      </c>
      <c r="Y107" s="30">
        <v>0</v>
      </c>
      <c r="Z107" s="30">
        <v>0</v>
      </c>
    </row>
    <row r="108" spans="1:26">
      <c r="A108" s="30">
        <v>95</v>
      </c>
      <c r="B108" s="31">
        <v>0.1416087962962963</v>
      </c>
      <c r="C108" s="32">
        <v>60.8</v>
      </c>
      <c r="D108" s="32">
        <v>0</v>
      </c>
      <c r="E108" s="33">
        <v>0</v>
      </c>
      <c r="F108" s="34">
        <v>0</v>
      </c>
      <c r="G108" s="33">
        <v>0.977383</v>
      </c>
      <c r="H108" s="33">
        <v>0.132604</v>
      </c>
      <c r="I108" s="33">
        <v>0.229102</v>
      </c>
      <c r="J108" s="33">
        <v>9.6498E-2</v>
      </c>
      <c r="K108" s="33">
        <v>0.42120000000000002</v>
      </c>
      <c r="L108" s="32">
        <v>557.1</v>
      </c>
      <c r="M108" s="33">
        <v>0.15986700000000001</v>
      </c>
      <c r="N108" s="30">
        <v>2624</v>
      </c>
      <c r="O108" s="30">
        <v>0</v>
      </c>
      <c r="P108" s="30">
        <v>0</v>
      </c>
      <c r="Q108" s="33">
        <v>0.98409400000000002</v>
      </c>
      <c r="R108" s="33">
        <v>0.15328700000000001</v>
      </c>
      <c r="S108" s="33">
        <v>0.27561099999999999</v>
      </c>
      <c r="T108" s="33">
        <v>0.122324</v>
      </c>
      <c r="U108" s="33">
        <v>0.44383</v>
      </c>
      <c r="V108" s="32">
        <v>593.70000000000005</v>
      </c>
      <c r="W108" s="33">
        <v>2.4390000000000002E-3</v>
      </c>
      <c r="X108" s="30">
        <v>645</v>
      </c>
      <c r="Y108" s="30">
        <v>0</v>
      </c>
      <c r="Z108" s="30">
        <v>0</v>
      </c>
    </row>
    <row r="109" spans="1:26">
      <c r="A109" s="30">
        <v>96</v>
      </c>
      <c r="B109" s="31">
        <v>0.14167824074074073</v>
      </c>
      <c r="C109" s="32">
        <v>62.1</v>
      </c>
      <c r="D109" s="32">
        <v>0</v>
      </c>
      <c r="E109" s="33">
        <v>0</v>
      </c>
      <c r="F109" s="34">
        <v>0</v>
      </c>
      <c r="G109" s="33">
        <v>0.98281399999999997</v>
      </c>
      <c r="H109" s="33">
        <v>0.11640499999999999</v>
      </c>
      <c r="I109" s="33">
        <v>0.207424</v>
      </c>
      <c r="J109" s="33">
        <v>9.1019000000000003E-2</v>
      </c>
      <c r="K109" s="33">
        <v>0.438805</v>
      </c>
      <c r="L109" s="32">
        <v>587.20000000000005</v>
      </c>
      <c r="M109" s="33">
        <v>0.11064300000000001</v>
      </c>
      <c r="N109" s="30">
        <v>1736</v>
      </c>
      <c r="O109" s="30">
        <v>0</v>
      </c>
      <c r="P109" s="30">
        <v>0</v>
      </c>
      <c r="Q109" s="33">
        <v>0.96765500000000004</v>
      </c>
      <c r="R109" s="33">
        <v>0.13725399999999999</v>
      </c>
      <c r="S109" s="33">
        <v>0.23733799999999999</v>
      </c>
      <c r="T109" s="33">
        <v>0.10008300000000001</v>
      </c>
      <c r="U109" s="33">
        <v>0.42169200000000001</v>
      </c>
      <c r="V109" s="32">
        <v>673.8</v>
      </c>
      <c r="W109" s="33">
        <v>2.4390000000000002E-3</v>
      </c>
      <c r="X109" s="30">
        <v>1066</v>
      </c>
      <c r="Y109" s="30">
        <v>0</v>
      </c>
      <c r="Z109" s="30">
        <v>0</v>
      </c>
    </row>
    <row r="110" spans="1:26">
      <c r="A110" s="30">
        <v>97</v>
      </c>
      <c r="B110" s="31">
        <v>0.14173611111111112</v>
      </c>
      <c r="C110" s="32">
        <v>63.6</v>
      </c>
      <c r="D110" s="32">
        <v>0</v>
      </c>
      <c r="E110" s="33">
        <v>0</v>
      </c>
      <c r="F110" s="34">
        <v>0</v>
      </c>
      <c r="G110" s="33">
        <v>0.97001899999999996</v>
      </c>
      <c r="H110" s="33">
        <v>0.11027099999999999</v>
      </c>
      <c r="I110" s="33">
        <v>0.19978000000000001</v>
      </c>
      <c r="J110" s="33">
        <v>8.9509000000000005E-2</v>
      </c>
      <c r="K110" s="33">
        <v>0.44803999999999999</v>
      </c>
      <c r="L110" s="32">
        <v>574.1</v>
      </c>
      <c r="M110" s="33">
        <v>8.2085000000000005E-2</v>
      </c>
      <c r="N110" s="30">
        <v>912</v>
      </c>
      <c r="O110" s="30">
        <v>0</v>
      </c>
      <c r="P110" s="30">
        <v>0</v>
      </c>
      <c r="Q110" s="33">
        <v>0.97674499999999997</v>
      </c>
      <c r="R110" s="33">
        <v>0.12892400000000001</v>
      </c>
      <c r="S110" s="33">
        <v>0.23242399999999999</v>
      </c>
      <c r="T110" s="33">
        <v>0.10349899999999999</v>
      </c>
      <c r="U110" s="33">
        <v>0.44530399999999998</v>
      </c>
      <c r="V110" s="32">
        <v>631.70000000000005</v>
      </c>
      <c r="W110" s="33">
        <v>2.4390000000000002E-3</v>
      </c>
      <c r="X110" s="30">
        <v>934</v>
      </c>
      <c r="Y110" s="30">
        <v>0</v>
      </c>
      <c r="Z110" s="30">
        <v>0</v>
      </c>
    </row>
    <row r="111" spans="1:26">
      <c r="A111" s="30">
        <v>98</v>
      </c>
      <c r="B111" s="31">
        <v>0.14180555555555555</v>
      </c>
      <c r="C111" s="32">
        <v>65.2</v>
      </c>
      <c r="D111" s="32">
        <v>0</v>
      </c>
      <c r="E111" s="33">
        <v>0</v>
      </c>
      <c r="F111" s="34">
        <v>0</v>
      </c>
      <c r="G111" s="33">
        <v>0.967445</v>
      </c>
      <c r="H111" s="33">
        <v>8.8473999999999997E-2</v>
      </c>
      <c r="I111" s="33">
        <v>0.15987599999999999</v>
      </c>
      <c r="J111" s="33">
        <v>7.1401999999999993E-2</v>
      </c>
      <c r="K111" s="33">
        <v>0.44660699999999998</v>
      </c>
      <c r="L111" s="32">
        <v>621.20000000000005</v>
      </c>
      <c r="M111" s="33">
        <v>2.4390000000000002E-3</v>
      </c>
      <c r="N111" s="30">
        <v>715</v>
      </c>
      <c r="O111" s="30">
        <v>0</v>
      </c>
      <c r="P111" s="30">
        <v>0</v>
      </c>
      <c r="Q111" s="33">
        <v>0.97877700000000001</v>
      </c>
      <c r="R111" s="33">
        <v>0.116646</v>
      </c>
      <c r="S111" s="33">
        <v>0.220302</v>
      </c>
      <c r="T111" s="33">
        <v>0.103657</v>
      </c>
      <c r="U111" s="33">
        <v>0.47051999999999999</v>
      </c>
      <c r="V111" s="32">
        <v>735.4</v>
      </c>
      <c r="W111" s="33">
        <v>2.4390000000000002E-3</v>
      </c>
      <c r="X111" s="30">
        <v>401</v>
      </c>
      <c r="Y111" s="30">
        <v>0</v>
      </c>
      <c r="Z111" s="30">
        <v>0</v>
      </c>
    </row>
    <row r="112" spans="1:26">
      <c r="A112" s="30">
        <v>99</v>
      </c>
      <c r="B112" s="31">
        <v>0.14186342592592593</v>
      </c>
      <c r="C112" s="32">
        <v>66.099999999999994</v>
      </c>
      <c r="D112" s="32">
        <v>0</v>
      </c>
      <c r="E112" s="33">
        <v>0</v>
      </c>
      <c r="F112" s="34">
        <v>0</v>
      </c>
      <c r="G112" s="33">
        <v>0.96651399999999998</v>
      </c>
      <c r="H112" s="33">
        <v>0.100771</v>
      </c>
      <c r="I112" s="33">
        <v>0.17491899999999999</v>
      </c>
      <c r="J112" s="33">
        <v>7.4148000000000006E-2</v>
      </c>
      <c r="K112" s="33">
        <v>0.423902</v>
      </c>
      <c r="L112" s="32">
        <v>515</v>
      </c>
      <c r="M112" s="33">
        <v>0.123415</v>
      </c>
      <c r="N112" s="30">
        <v>641</v>
      </c>
      <c r="O112" s="30">
        <v>0</v>
      </c>
      <c r="P112" s="30">
        <v>0</v>
      </c>
      <c r="Q112" s="33">
        <v>0.96099699999999999</v>
      </c>
      <c r="R112" s="33">
        <v>8.2840999999999998E-2</v>
      </c>
      <c r="S112" s="33">
        <v>0.14263600000000001</v>
      </c>
      <c r="T112" s="33">
        <v>5.9795000000000001E-2</v>
      </c>
      <c r="U112" s="33">
        <v>0.41921599999999998</v>
      </c>
      <c r="V112" s="32">
        <v>631.70000000000005</v>
      </c>
      <c r="W112" s="33">
        <v>2.4390000000000002E-3</v>
      </c>
      <c r="X112" s="30">
        <v>682</v>
      </c>
      <c r="Y112" s="30">
        <v>0</v>
      </c>
      <c r="Z112" s="30">
        <v>0</v>
      </c>
    </row>
    <row r="113" spans="1:26">
      <c r="A113" s="30">
        <v>100</v>
      </c>
      <c r="B113" s="31">
        <v>0.14193287037037036</v>
      </c>
      <c r="C113" s="32">
        <v>67.8</v>
      </c>
      <c r="D113" s="32">
        <v>0</v>
      </c>
      <c r="E113" s="33">
        <v>0</v>
      </c>
      <c r="F113" s="34">
        <v>0</v>
      </c>
      <c r="G113" s="33">
        <v>0.96485399999999999</v>
      </c>
      <c r="H113" s="33">
        <v>7.8641000000000003E-2</v>
      </c>
      <c r="I113" s="33">
        <v>0.137596</v>
      </c>
      <c r="J113" s="33">
        <v>5.8955E-2</v>
      </c>
      <c r="K113" s="33">
        <v>0.42846299999999998</v>
      </c>
      <c r="L113" s="32">
        <v>563.6</v>
      </c>
      <c r="M113" s="33">
        <v>2.4390000000000002E-3</v>
      </c>
      <c r="N113" s="30">
        <v>1003</v>
      </c>
      <c r="O113" s="30">
        <v>0</v>
      </c>
      <c r="P113" s="30">
        <v>0</v>
      </c>
      <c r="Q113" s="33">
        <v>0.97243199999999996</v>
      </c>
      <c r="R113" s="33">
        <v>9.8969000000000001E-2</v>
      </c>
      <c r="S113" s="33">
        <v>0.179618</v>
      </c>
      <c r="T113" s="33">
        <v>8.0648999999999998E-2</v>
      </c>
      <c r="U113" s="33">
        <v>0.44900400000000001</v>
      </c>
      <c r="V113" s="32">
        <v>652.79999999999995</v>
      </c>
      <c r="W113" s="33">
        <v>2.4390000000000002E-3</v>
      </c>
      <c r="X113" s="30">
        <v>878</v>
      </c>
      <c r="Y113" s="30">
        <v>0</v>
      </c>
      <c r="Z113" s="30">
        <v>0</v>
      </c>
    </row>
    <row r="114" spans="1:26">
      <c r="A114" s="30">
        <v>101</v>
      </c>
      <c r="B114" s="31">
        <v>0.14199074074074072</v>
      </c>
      <c r="C114" s="32">
        <v>69.400000000000006</v>
      </c>
      <c r="D114" s="32">
        <v>0</v>
      </c>
      <c r="E114" s="33">
        <v>0</v>
      </c>
      <c r="F114" s="34">
        <v>0</v>
      </c>
      <c r="G114" s="33">
        <v>0.98035899999999998</v>
      </c>
      <c r="H114" s="33">
        <v>0.105683</v>
      </c>
      <c r="I114" s="33">
        <v>0.19518199999999999</v>
      </c>
      <c r="J114" s="33">
        <v>8.9498999999999995E-2</v>
      </c>
      <c r="K114" s="33">
        <v>0.45854099999999998</v>
      </c>
      <c r="L114" s="32">
        <v>625.20000000000005</v>
      </c>
      <c r="M114" s="33">
        <v>0.23649700000000001</v>
      </c>
      <c r="N114" s="30">
        <v>918</v>
      </c>
      <c r="O114" s="30">
        <v>0</v>
      </c>
      <c r="P114" s="30">
        <v>0</v>
      </c>
      <c r="Q114" s="33">
        <v>0.94819399999999998</v>
      </c>
      <c r="R114" s="33">
        <v>8.4802000000000002E-2</v>
      </c>
      <c r="S114" s="33">
        <v>0.14196900000000001</v>
      </c>
      <c r="T114" s="33">
        <v>5.7167000000000003E-2</v>
      </c>
      <c r="U114" s="33">
        <v>0.40267399999999998</v>
      </c>
      <c r="V114" s="32">
        <v>665.8</v>
      </c>
      <c r="W114" s="33">
        <v>2.4390000000000002E-3</v>
      </c>
      <c r="X114" s="30">
        <v>1355</v>
      </c>
      <c r="Y114" s="30">
        <v>0</v>
      </c>
      <c r="Z114" s="30">
        <v>0</v>
      </c>
    </row>
    <row r="115" spans="1:26">
      <c r="A115" s="30">
        <v>102</v>
      </c>
      <c r="B115" s="31">
        <v>0.14206018518518518</v>
      </c>
      <c r="C115" s="32">
        <v>70.5</v>
      </c>
      <c r="D115" s="32">
        <v>0</v>
      </c>
      <c r="E115" s="33">
        <v>0</v>
      </c>
      <c r="F115" s="34">
        <v>0</v>
      </c>
      <c r="G115" s="33">
        <v>0.962951</v>
      </c>
      <c r="H115" s="33">
        <v>8.2847000000000004E-2</v>
      </c>
      <c r="I115" s="33">
        <v>0.14122899999999999</v>
      </c>
      <c r="J115" s="33">
        <v>5.8382000000000003E-2</v>
      </c>
      <c r="K115" s="33">
        <v>0.413385</v>
      </c>
      <c r="L115" s="32">
        <v>580.70000000000005</v>
      </c>
      <c r="M115" s="33">
        <v>2.4390000000000002E-3</v>
      </c>
      <c r="N115" s="30">
        <v>2014</v>
      </c>
      <c r="O115" s="30">
        <v>0</v>
      </c>
      <c r="P115" s="30">
        <v>0</v>
      </c>
      <c r="Q115" s="33">
        <v>0.97450300000000001</v>
      </c>
      <c r="R115" s="33">
        <v>0.10295700000000001</v>
      </c>
      <c r="S115" s="33">
        <v>0.17300099999999999</v>
      </c>
      <c r="T115" s="33">
        <v>7.0043999999999995E-2</v>
      </c>
      <c r="U115" s="33">
        <v>0.40487499999999998</v>
      </c>
      <c r="V115" s="32">
        <v>759</v>
      </c>
      <c r="W115" s="33">
        <v>0.11064300000000001</v>
      </c>
      <c r="X115" s="30">
        <v>1192</v>
      </c>
      <c r="Y115" s="30">
        <v>0</v>
      </c>
      <c r="Z115" s="30">
        <v>0</v>
      </c>
    </row>
    <row r="116" spans="1:26">
      <c r="A116" s="30">
        <v>103</v>
      </c>
      <c r="B116" s="31">
        <v>0.14211805555555554</v>
      </c>
      <c r="C116" s="32">
        <v>71.900000000000006</v>
      </c>
      <c r="D116" s="32">
        <v>0</v>
      </c>
      <c r="E116" s="33">
        <v>0</v>
      </c>
      <c r="F116" s="34">
        <v>0</v>
      </c>
      <c r="G116" s="33">
        <v>0.94786800000000004</v>
      </c>
      <c r="H116" s="33">
        <v>7.7216999999999994E-2</v>
      </c>
      <c r="I116" s="33">
        <v>0.13168099999999999</v>
      </c>
      <c r="J116" s="33">
        <v>5.4463999999999999E-2</v>
      </c>
      <c r="K116" s="33">
        <v>0.413609</v>
      </c>
      <c r="L116" s="32">
        <v>567.6</v>
      </c>
      <c r="M116" s="33">
        <v>2.4390000000000002E-3</v>
      </c>
      <c r="N116" s="30">
        <v>753</v>
      </c>
      <c r="O116" s="30">
        <v>0</v>
      </c>
      <c r="P116" s="30">
        <v>0</v>
      </c>
      <c r="Q116" s="33">
        <v>0.95965900000000004</v>
      </c>
      <c r="R116" s="33">
        <v>8.4498000000000004E-2</v>
      </c>
      <c r="S116" s="33">
        <v>0.14508499999999999</v>
      </c>
      <c r="T116" s="33">
        <v>6.0587000000000002E-2</v>
      </c>
      <c r="U116" s="33">
        <v>0.41759400000000002</v>
      </c>
      <c r="V116" s="32">
        <v>697.4</v>
      </c>
      <c r="W116" s="33">
        <v>2.4390000000000002E-3</v>
      </c>
      <c r="X116" s="30">
        <v>1074</v>
      </c>
      <c r="Y116" s="30">
        <v>0</v>
      </c>
      <c r="Z116" s="30">
        <v>0</v>
      </c>
    </row>
    <row r="117" spans="1:26">
      <c r="A117" s="30">
        <v>104</v>
      </c>
      <c r="B117" s="31">
        <v>0.14218749999999999</v>
      </c>
      <c r="C117" s="32">
        <v>73.2</v>
      </c>
      <c r="D117" s="32">
        <v>0</v>
      </c>
      <c r="E117" s="33">
        <v>0</v>
      </c>
      <c r="F117" s="34">
        <v>0</v>
      </c>
      <c r="G117" s="33">
        <v>0.950484</v>
      </c>
      <c r="H117" s="33">
        <v>7.9380000000000006E-2</v>
      </c>
      <c r="I117" s="33">
        <v>0.13391500000000001</v>
      </c>
      <c r="J117" s="33">
        <v>5.4535E-2</v>
      </c>
      <c r="K117" s="33">
        <v>0.40723500000000001</v>
      </c>
      <c r="L117" s="32">
        <v>504.5</v>
      </c>
      <c r="M117" s="33">
        <v>2.4390000000000002E-3</v>
      </c>
      <c r="N117" s="30">
        <v>851</v>
      </c>
      <c r="O117" s="30">
        <v>0</v>
      </c>
      <c r="P117" s="30">
        <v>0</v>
      </c>
      <c r="Q117" s="33">
        <v>0.96755500000000005</v>
      </c>
      <c r="R117" s="33">
        <v>9.5975000000000005E-2</v>
      </c>
      <c r="S117" s="33">
        <v>0.16025900000000001</v>
      </c>
      <c r="T117" s="33">
        <v>6.4284999999999995E-2</v>
      </c>
      <c r="U117" s="33">
        <v>0.40112900000000001</v>
      </c>
      <c r="V117" s="32">
        <v>625.20000000000005</v>
      </c>
      <c r="W117" s="33">
        <v>5.9555999999999998E-2</v>
      </c>
      <c r="X117" s="30">
        <v>1296</v>
      </c>
      <c r="Y117" s="30">
        <v>0</v>
      </c>
      <c r="Z117" s="30">
        <v>0</v>
      </c>
    </row>
    <row r="118" spans="1:26">
      <c r="A118" s="30">
        <v>105</v>
      </c>
      <c r="B118" s="31">
        <v>0.14224537037037036</v>
      </c>
      <c r="C118" s="32">
        <v>74.7</v>
      </c>
      <c r="D118" s="32">
        <v>0</v>
      </c>
      <c r="E118" s="33">
        <v>0</v>
      </c>
      <c r="F118" s="34">
        <v>0</v>
      </c>
      <c r="G118" s="33">
        <v>0.96334200000000003</v>
      </c>
      <c r="H118" s="33">
        <v>7.2299000000000002E-2</v>
      </c>
      <c r="I118" s="33">
        <v>0.12095599999999999</v>
      </c>
      <c r="J118" s="33">
        <v>4.8656999999999999E-2</v>
      </c>
      <c r="K118" s="33">
        <v>0.40226899999999999</v>
      </c>
      <c r="L118" s="32">
        <v>549.1</v>
      </c>
      <c r="M118" s="33">
        <v>5.9555999999999998E-2</v>
      </c>
      <c r="N118" s="30">
        <v>910</v>
      </c>
      <c r="O118" s="30">
        <v>0</v>
      </c>
      <c r="P118" s="30">
        <v>0</v>
      </c>
      <c r="Q118" s="33">
        <v>0.94541600000000003</v>
      </c>
      <c r="R118" s="33">
        <v>7.7580999999999997E-2</v>
      </c>
      <c r="S118" s="33">
        <v>0.12634999999999999</v>
      </c>
      <c r="T118" s="33">
        <v>4.8770000000000001E-2</v>
      </c>
      <c r="U118" s="33">
        <v>0.385988</v>
      </c>
      <c r="V118" s="32">
        <v>680.3</v>
      </c>
      <c r="W118" s="33">
        <v>2.4390000000000002E-3</v>
      </c>
      <c r="X118" s="30">
        <v>621</v>
      </c>
      <c r="Y118" s="30">
        <v>0</v>
      </c>
      <c r="Z118" s="30">
        <v>0</v>
      </c>
    </row>
    <row r="119" spans="1:26">
      <c r="A119" s="30">
        <v>106</v>
      </c>
      <c r="B119" s="31">
        <v>0.14230324074074074</v>
      </c>
      <c r="C119" s="32">
        <v>76.099999999999994</v>
      </c>
      <c r="D119" s="32">
        <v>0</v>
      </c>
      <c r="E119" s="33">
        <v>0</v>
      </c>
      <c r="F119" s="34">
        <v>0</v>
      </c>
      <c r="G119" s="33">
        <v>0.96325000000000005</v>
      </c>
      <c r="H119" s="33">
        <v>7.2805999999999996E-2</v>
      </c>
      <c r="I119" s="33">
        <v>0.12353500000000001</v>
      </c>
      <c r="J119" s="33">
        <v>5.0729000000000003E-2</v>
      </c>
      <c r="K119" s="33">
        <v>0.41064600000000001</v>
      </c>
      <c r="L119" s="32">
        <v>508.5</v>
      </c>
      <c r="M119" s="33">
        <v>2.4390000000000002E-3</v>
      </c>
      <c r="N119" s="30">
        <v>722</v>
      </c>
      <c r="O119" s="30">
        <v>0</v>
      </c>
      <c r="P119" s="30">
        <v>0</v>
      </c>
      <c r="Q119" s="33">
        <v>0.94645900000000005</v>
      </c>
      <c r="R119" s="33">
        <v>7.5040999999999997E-2</v>
      </c>
      <c r="S119" s="33">
        <v>0.12444</v>
      </c>
      <c r="T119" s="33">
        <v>4.9399999999999999E-2</v>
      </c>
      <c r="U119" s="33">
        <v>0.39697399999999999</v>
      </c>
      <c r="V119" s="32">
        <v>697.4</v>
      </c>
      <c r="W119" s="33">
        <v>0.105765</v>
      </c>
      <c r="X119" s="30">
        <v>819</v>
      </c>
      <c r="Y119" s="30">
        <v>0</v>
      </c>
      <c r="Z119" s="30">
        <v>0</v>
      </c>
    </row>
    <row r="120" spans="1:26">
      <c r="A120" s="30">
        <v>107</v>
      </c>
      <c r="B120" s="31">
        <v>0.14237268518518517</v>
      </c>
      <c r="C120" s="32">
        <v>77.400000000000006</v>
      </c>
      <c r="D120" s="32">
        <v>0</v>
      </c>
      <c r="E120" s="33">
        <v>0</v>
      </c>
      <c r="F120" s="34">
        <v>0</v>
      </c>
      <c r="G120" s="33">
        <v>0.96074899999999996</v>
      </c>
      <c r="H120" s="33">
        <v>6.7678000000000002E-2</v>
      </c>
      <c r="I120" s="33">
        <v>0.118379</v>
      </c>
      <c r="J120" s="33">
        <v>5.0701000000000003E-2</v>
      </c>
      <c r="K120" s="33">
        <v>0.42829400000000001</v>
      </c>
      <c r="L120" s="32">
        <v>580.70000000000005</v>
      </c>
      <c r="M120" s="33">
        <v>2.4390000000000002E-3</v>
      </c>
      <c r="N120" s="30">
        <v>819</v>
      </c>
      <c r="O120" s="30">
        <v>0</v>
      </c>
      <c r="P120" s="30">
        <v>0</v>
      </c>
      <c r="Q120" s="33">
        <v>0.94349000000000005</v>
      </c>
      <c r="R120" s="33">
        <v>7.7203999999999995E-2</v>
      </c>
      <c r="S120" s="33">
        <v>0.123725</v>
      </c>
      <c r="T120" s="33">
        <v>4.6521E-2</v>
      </c>
      <c r="U120" s="33">
        <v>0.376002</v>
      </c>
      <c r="V120" s="32">
        <v>635.79999999999995</v>
      </c>
      <c r="W120" s="33">
        <v>9.7871E-2</v>
      </c>
      <c r="X120" s="30">
        <v>837</v>
      </c>
      <c r="Y120" s="30">
        <v>0</v>
      </c>
      <c r="Z120" s="30">
        <v>0</v>
      </c>
    </row>
    <row r="121" spans="1:26">
      <c r="A121" s="30">
        <v>108</v>
      </c>
      <c r="B121" s="31">
        <v>0.14243055555555556</v>
      </c>
      <c r="C121" s="32">
        <v>79.2</v>
      </c>
      <c r="D121" s="32">
        <v>0</v>
      </c>
      <c r="E121" s="33">
        <v>0</v>
      </c>
      <c r="F121" s="34">
        <v>0</v>
      </c>
      <c r="G121" s="33">
        <v>0.96759799999999996</v>
      </c>
      <c r="H121" s="33">
        <v>6.6411999999999999E-2</v>
      </c>
      <c r="I121" s="33">
        <v>0.11892800000000001</v>
      </c>
      <c r="J121" s="33">
        <v>5.2516E-2</v>
      </c>
      <c r="K121" s="33">
        <v>0.44157600000000002</v>
      </c>
      <c r="L121" s="32">
        <v>536.1</v>
      </c>
      <c r="M121" s="33">
        <v>2.4390000000000002E-3</v>
      </c>
      <c r="N121" s="30">
        <v>671</v>
      </c>
      <c r="O121" s="30">
        <v>0</v>
      </c>
      <c r="P121" s="30">
        <v>0</v>
      </c>
      <c r="Q121" s="33">
        <v>0.93911999999999995</v>
      </c>
      <c r="R121" s="33">
        <v>7.5380000000000003E-2</v>
      </c>
      <c r="S121" s="33">
        <v>0.122617</v>
      </c>
      <c r="T121" s="33">
        <v>4.7237000000000001E-2</v>
      </c>
      <c r="U121" s="33">
        <v>0.38524399999999998</v>
      </c>
      <c r="V121" s="32">
        <v>646.29999999999995</v>
      </c>
      <c r="W121" s="33">
        <v>2.4390000000000002E-3</v>
      </c>
      <c r="X121" s="30">
        <v>4919</v>
      </c>
      <c r="Y121" s="30">
        <v>0</v>
      </c>
      <c r="Z121" s="30">
        <v>0</v>
      </c>
    </row>
    <row r="122" spans="1:26">
      <c r="A122" s="30">
        <v>109</v>
      </c>
      <c r="B122" s="31">
        <v>0.14249999999999999</v>
      </c>
      <c r="C122" s="32">
        <v>80.3</v>
      </c>
      <c r="D122" s="32">
        <v>0</v>
      </c>
      <c r="E122" s="33">
        <v>0</v>
      </c>
      <c r="F122" s="34">
        <v>0</v>
      </c>
      <c r="G122" s="33">
        <v>0.96778200000000003</v>
      </c>
      <c r="H122" s="33">
        <v>7.8123999999999999E-2</v>
      </c>
      <c r="I122" s="33">
        <v>0.141405</v>
      </c>
      <c r="J122" s="33">
        <v>6.3281000000000004E-2</v>
      </c>
      <c r="K122" s="33">
        <v>0.447515</v>
      </c>
      <c r="L122" s="32">
        <v>576.6</v>
      </c>
      <c r="M122" s="33">
        <v>3.0998000000000001E-2</v>
      </c>
      <c r="N122" s="30">
        <v>640</v>
      </c>
      <c r="O122" s="30">
        <v>0</v>
      </c>
      <c r="P122" s="30">
        <v>0</v>
      </c>
      <c r="Q122" s="33">
        <v>0.96237099999999998</v>
      </c>
      <c r="R122" s="33">
        <v>8.4057000000000007E-2</v>
      </c>
      <c r="S122" s="33">
        <v>0.13666</v>
      </c>
      <c r="T122" s="33">
        <v>5.2602999999999997E-2</v>
      </c>
      <c r="U122" s="33">
        <v>0.38491900000000001</v>
      </c>
      <c r="V122" s="32">
        <v>567.6</v>
      </c>
      <c r="W122" s="33">
        <v>2.4390000000000002E-3</v>
      </c>
      <c r="X122" s="30">
        <v>1368</v>
      </c>
      <c r="Y122" s="30">
        <v>0</v>
      </c>
      <c r="Z122" s="30">
        <v>0</v>
      </c>
    </row>
    <row r="123" spans="1:26">
      <c r="A123" s="30">
        <v>110</v>
      </c>
      <c r="B123" s="31">
        <v>0.14255787037037038</v>
      </c>
      <c r="C123" s="32">
        <v>82</v>
      </c>
      <c r="D123" s="32">
        <v>0</v>
      </c>
      <c r="E123" s="33">
        <v>0</v>
      </c>
      <c r="F123" s="34">
        <v>0</v>
      </c>
      <c r="G123" s="33">
        <v>0.97251500000000002</v>
      </c>
      <c r="H123" s="33">
        <v>8.5657999999999998E-2</v>
      </c>
      <c r="I123" s="33">
        <v>0.16494300000000001</v>
      </c>
      <c r="J123" s="33">
        <v>7.9284999999999994E-2</v>
      </c>
      <c r="K123" s="33">
        <v>0.48068</v>
      </c>
      <c r="L123" s="32">
        <v>693.3</v>
      </c>
      <c r="M123" s="33">
        <v>6.4434000000000005E-2</v>
      </c>
      <c r="N123" s="30">
        <v>955</v>
      </c>
      <c r="O123" s="30">
        <v>0</v>
      </c>
      <c r="P123" s="30">
        <v>0</v>
      </c>
      <c r="Q123" s="33">
        <v>0.94668399999999997</v>
      </c>
      <c r="R123" s="33">
        <v>7.3506000000000002E-2</v>
      </c>
      <c r="S123" s="33">
        <v>0.11472</v>
      </c>
      <c r="T123" s="33">
        <v>4.1215000000000002E-2</v>
      </c>
      <c r="U123" s="33">
        <v>0.359263</v>
      </c>
      <c r="V123" s="32">
        <v>656.8</v>
      </c>
      <c r="W123" s="33">
        <v>6.4434000000000005E-2</v>
      </c>
      <c r="X123" s="30">
        <v>589</v>
      </c>
      <c r="Y123" s="30">
        <v>0</v>
      </c>
      <c r="Z123" s="30">
        <v>0</v>
      </c>
    </row>
    <row r="124" spans="1:26">
      <c r="A124" s="30">
        <v>111</v>
      </c>
      <c r="B124" s="31">
        <v>0.1426273148148148</v>
      </c>
      <c r="C124" s="32">
        <v>83.4</v>
      </c>
      <c r="D124" s="32">
        <v>0</v>
      </c>
      <c r="E124" s="33">
        <v>0</v>
      </c>
      <c r="F124" s="34">
        <v>0</v>
      </c>
      <c r="G124" s="33">
        <v>0.96943999999999997</v>
      </c>
      <c r="H124" s="33">
        <v>0.102352</v>
      </c>
      <c r="I124" s="33">
        <v>0.181029</v>
      </c>
      <c r="J124" s="33">
        <v>7.8676999999999997E-2</v>
      </c>
      <c r="K124" s="33">
        <v>0.43460900000000002</v>
      </c>
      <c r="L124" s="32">
        <v>487.5</v>
      </c>
      <c r="M124" s="33">
        <v>2.4390000000000002E-3</v>
      </c>
      <c r="N124" s="30">
        <v>494</v>
      </c>
      <c r="O124" s="30">
        <v>0</v>
      </c>
      <c r="P124" s="30">
        <v>0</v>
      </c>
      <c r="Q124" s="33">
        <v>0.98558199999999996</v>
      </c>
      <c r="R124" s="33">
        <v>0.15309500000000001</v>
      </c>
      <c r="S124" s="33">
        <v>0.282781</v>
      </c>
      <c r="T124" s="33">
        <v>0.129686</v>
      </c>
      <c r="U124" s="33">
        <v>0.45860800000000002</v>
      </c>
      <c r="V124" s="32">
        <v>474.5</v>
      </c>
      <c r="W124" s="33">
        <v>0.13920199999999999</v>
      </c>
      <c r="X124" s="30">
        <v>1112</v>
      </c>
      <c r="Y124" s="30">
        <v>0</v>
      </c>
      <c r="Z124" s="30">
        <v>0</v>
      </c>
    </row>
    <row r="125" spans="1:26">
      <c r="A125" s="30">
        <v>112</v>
      </c>
      <c r="B125" s="31">
        <v>0.14268518518518516</v>
      </c>
      <c r="C125" s="32">
        <v>84.9</v>
      </c>
      <c r="D125" s="32">
        <v>0</v>
      </c>
      <c r="E125" s="33">
        <v>0</v>
      </c>
      <c r="F125" s="34">
        <v>0</v>
      </c>
      <c r="G125" s="33">
        <v>0.95477299999999998</v>
      </c>
      <c r="H125" s="33">
        <v>6.5534999999999996E-2</v>
      </c>
      <c r="I125" s="33">
        <v>0.11473700000000001</v>
      </c>
      <c r="J125" s="33">
        <v>4.9202000000000003E-2</v>
      </c>
      <c r="K125" s="33">
        <v>0.42882700000000001</v>
      </c>
      <c r="L125" s="32">
        <v>576.6</v>
      </c>
      <c r="M125" s="33">
        <v>2.4390000000000002E-3</v>
      </c>
      <c r="N125" s="30">
        <v>1204</v>
      </c>
      <c r="O125" s="30">
        <v>0</v>
      </c>
      <c r="P125" s="30">
        <v>0</v>
      </c>
      <c r="Q125" s="33">
        <v>0.93778099999999998</v>
      </c>
      <c r="R125" s="33">
        <v>6.6941000000000001E-2</v>
      </c>
      <c r="S125" s="33">
        <v>0.10650900000000001</v>
      </c>
      <c r="T125" s="33">
        <v>3.9566999999999998E-2</v>
      </c>
      <c r="U125" s="33">
        <v>0.37149300000000002</v>
      </c>
      <c r="V125" s="32">
        <v>587.20000000000005</v>
      </c>
      <c r="W125" s="33">
        <v>2.4390000000000002E-3</v>
      </c>
      <c r="X125" s="30">
        <v>2691</v>
      </c>
      <c r="Y125" s="30">
        <v>0</v>
      </c>
      <c r="Z125" s="30">
        <v>0</v>
      </c>
    </row>
    <row r="126" spans="1:26">
      <c r="A126" s="30">
        <v>113</v>
      </c>
      <c r="B126" s="31">
        <v>0.14275462962962962</v>
      </c>
      <c r="C126" s="32">
        <v>86.3</v>
      </c>
      <c r="D126" s="32">
        <v>0</v>
      </c>
      <c r="E126" s="33">
        <v>0</v>
      </c>
      <c r="F126" s="34">
        <v>0</v>
      </c>
      <c r="G126" s="33">
        <v>0.95666700000000005</v>
      </c>
      <c r="H126" s="33">
        <v>5.7738999999999999E-2</v>
      </c>
      <c r="I126" s="33">
        <v>0.101933</v>
      </c>
      <c r="J126" s="33">
        <v>4.4193999999999997E-2</v>
      </c>
      <c r="K126" s="33">
        <v>0.43355500000000002</v>
      </c>
      <c r="L126" s="32">
        <v>491.5</v>
      </c>
      <c r="M126" s="33">
        <v>2.4390000000000002E-3</v>
      </c>
      <c r="N126" s="30">
        <v>565</v>
      </c>
      <c r="O126" s="30">
        <v>0</v>
      </c>
      <c r="P126" s="30">
        <v>0</v>
      </c>
      <c r="Q126" s="33">
        <v>0.92562999999999995</v>
      </c>
      <c r="R126" s="33">
        <v>6.6963999999999996E-2</v>
      </c>
      <c r="S126" s="33">
        <v>0.103029</v>
      </c>
      <c r="T126" s="33">
        <v>3.6065E-2</v>
      </c>
      <c r="U126" s="33">
        <v>0.35004600000000002</v>
      </c>
      <c r="V126" s="32">
        <v>557.1</v>
      </c>
      <c r="W126" s="33">
        <v>2.4390000000000002E-3</v>
      </c>
      <c r="X126" s="30">
        <v>821</v>
      </c>
      <c r="Y126" s="30">
        <v>0</v>
      </c>
      <c r="Z126" s="30">
        <v>0</v>
      </c>
    </row>
    <row r="127" spans="1:26">
      <c r="A127" s="30">
        <v>114</v>
      </c>
      <c r="B127" s="31">
        <v>0.14281250000000001</v>
      </c>
      <c r="C127" s="32">
        <v>88.1</v>
      </c>
      <c r="D127" s="32">
        <v>0</v>
      </c>
      <c r="E127" s="33">
        <v>0</v>
      </c>
      <c r="F127" s="34">
        <v>0</v>
      </c>
      <c r="G127" s="33">
        <v>0.94247400000000003</v>
      </c>
      <c r="H127" s="33">
        <v>6.9462999999999997E-2</v>
      </c>
      <c r="I127" s="33">
        <v>0.116106</v>
      </c>
      <c r="J127" s="33">
        <v>4.6642999999999997E-2</v>
      </c>
      <c r="K127" s="33">
        <v>0.401729</v>
      </c>
      <c r="L127" s="32">
        <v>529.6</v>
      </c>
      <c r="M127" s="33">
        <v>0.20607500000000001</v>
      </c>
      <c r="N127" s="30">
        <v>911</v>
      </c>
      <c r="O127" s="30">
        <v>0</v>
      </c>
      <c r="P127" s="30">
        <v>0</v>
      </c>
      <c r="Q127" s="33">
        <v>0.91354999999999997</v>
      </c>
      <c r="R127" s="33">
        <v>5.7013000000000001E-2</v>
      </c>
      <c r="S127" s="33">
        <v>9.4268000000000005E-2</v>
      </c>
      <c r="T127" s="33">
        <v>3.7255000000000003E-2</v>
      </c>
      <c r="U127" s="33">
        <v>0.395206</v>
      </c>
      <c r="V127" s="32">
        <v>646.29999999999995</v>
      </c>
      <c r="W127" s="33">
        <v>2.4390000000000002E-3</v>
      </c>
      <c r="X127" s="30">
        <v>750</v>
      </c>
      <c r="Y127" s="30">
        <v>0</v>
      </c>
      <c r="Z127" s="30">
        <v>0</v>
      </c>
    </row>
    <row r="128" spans="1:26">
      <c r="A128" s="30">
        <v>115</v>
      </c>
      <c r="B128" s="31">
        <v>0.14287037037037037</v>
      </c>
      <c r="C128" s="32">
        <v>89.2</v>
      </c>
      <c r="D128" s="32">
        <v>0</v>
      </c>
      <c r="E128" s="33">
        <v>0</v>
      </c>
      <c r="F128" s="34">
        <v>0</v>
      </c>
      <c r="G128" s="33">
        <v>0.91443700000000006</v>
      </c>
      <c r="H128" s="33">
        <v>5.3057E-2</v>
      </c>
      <c r="I128" s="33">
        <v>8.5444999999999993E-2</v>
      </c>
      <c r="J128" s="33">
        <v>3.2388E-2</v>
      </c>
      <c r="K128" s="33">
        <v>0.37905</v>
      </c>
      <c r="L128" s="32">
        <v>453.4</v>
      </c>
      <c r="M128" s="33">
        <v>2.4390000000000002E-3</v>
      </c>
      <c r="N128" s="30">
        <v>853</v>
      </c>
      <c r="O128" s="30">
        <v>0</v>
      </c>
      <c r="P128" s="30">
        <v>0</v>
      </c>
      <c r="Q128" s="33">
        <v>0.90414399999999995</v>
      </c>
      <c r="R128" s="33">
        <v>5.4799E-2</v>
      </c>
      <c r="S128" s="33">
        <v>8.6188000000000001E-2</v>
      </c>
      <c r="T128" s="33">
        <v>3.1389E-2</v>
      </c>
      <c r="U128" s="33">
        <v>0.36419200000000002</v>
      </c>
      <c r="V128" s="32">
        <v>703.9</v>
      </c>
      <c r="W128" s="33">
        <v>2.4390000000000002E-3</v>
      </c>
      <c r="X128" s="30">
        <v>1521</v>
      </c>
      <c r="Y128" s="30">
        <v>0</v>
      </c>
      <c r="Z128" s="30">
        <v>0</v>
      </c>
    </row>
    <row r="129" spans="1:26">
      <c r="A129" s="30">
        <v>116</v>
      </c>
      <c r="B129" s="31">
        <v>0.1429398148148148</v>
      </c>
      <c r="C129" s="32">
        <v>91.2</v>
      </c>
      <c r="D129" s="32">
        <v>0</v>
      </c>
      <c r="E129" s="33">
        <v>0</v>
      </c>
      <c r="F129" s="34">
        <v>0</v>
      </c>
      <c r="G129" s="33">
        <v>5.0534999999999997E-2</v>
      </c>
      <c r="H129" s="33">
        <v>0.10900899999999999</v>
      </c>
      <c r="I129" s="33">
        <v>0.26064700000000002</v>
      </c>
      <c r="J129" s="33">
        <v>0.151638</v>
      </c>
      <c r="K129" s="33">
        <v>0.58177599999999996</v>
      </c>
      <c r="L129" s="32">
        <v>896.7</v>
      </c>
      <c r="M129" s="33">
        <v>8.5099999999999995E-2</v>
      </c>
      <c r="N129" s="30">
        <v>468</v>
      </c>
      <c r="O129" s="30">
        <v>0</v>
      </c>
      <c r="P129" s="30">
        <v>0</v>
      </c>
      <c r="Q129" s="33">
        <v>0.87871200000000005</v>
      </c>
      <c r="R129" s="33">
        <v>4.3943000000000003E-2</v>
      </c>
      <c r="S129" s="33">
        <v>7.0227999999999999E-2</v>
      </c>
      <c r="T129" s="33">
        <v>2.6284999999999999E-2</v>
      </c>
      <c r="U129" s="33">
        <v>0.37428099999999997</v>
      </c>
      <c r="V129" s="32">
        <v>604.20000000000005</v>
      </c>
      <c r="W129" s="33">
        <v>2.4390000000000002E-3</v>
      </c>
      <c r="X129" s="30">
        <v>2229</v>
      </c>
      <c r="Y129" s="30">
        <v>0</v>
      </c>
      <c r="Z129" s="30">
        <v>0</v>
      </c>
    </row>
    <row r="130" spans="1:26">
      <c r="A130" s="30">
        <v>117</v>
      </c>
      <c r="B130" s="31">
        <v>0.14299768518518519</v>
      </c>
      <c r="C130" s="32">
        <v>92.3</v>
      </c>
      <c r="D130" s="32">
        <v>0</v>
      </c>
      <c r="E130" s="33">
        <v>0</v>
      </c>
      <c r="F130" s="34">
        <v>0</v>
      </c>
      <c r="G130" s="33">
        <v>0.86782099999999995</v>
      </c>
      <c r="H130" s="33">
        <v>3.7419000000000001E-2</v>
      </c>
      <c r="I130" s="33">
        <v>6.0815000000000001E-2</v>
      </c>
      <c r="J130" s="33">
        <v>2.3396E-2</v>
      </c>
      <c r="K130" s="33">
        <v>0.384712</v>
      </c>
      <c r="L130" s="32">
        <v>574.1</v>
      </c>
      <c r="M130" s="33">
        <v>8.5099999999999995E-2</v>
      </c>
      <c r="N130" s="30">
        <v>966</v>
      </c>
      <c r="O130" s="30">
        <v>0</v>
      </c>
      <c r="P130" s="30">
        <v>0</v>
      </c>
      <c r="Q130" s="33">
        <v>0.87023899999999998</v>
      </c>
      <c r="R130" s="33">
        <v>3.9126000000000001E-2</v>
      </c>
      <c r="S130" s="33">
        <v>5.9667999999999999E-2</v>
      </c>
      <c r="T130" s="33">
        <v>2.0542000000000001E-2</v>
      </c>
      <c r="U130" s="33">
        <v>0.34427200000000002</v>
      </c>
      <c r="V130" s="32">
        <v>680.3</v>
      </c>
      <c r="W130" s="33">
        <v>0.36838100000000001</v>
      </c>
      <c r="X130" s="30">
        <v>1576</v>
      </c>
      <c r="Y130" s="30">
        <v>0</v>
      </c>
      <c r="Z130" s="30">
        <v>0</v>
      </c>
    </row>
    <row r="131" spans="1:26">
      <c r="A131" s="30">
        <v>118</v>
      </c>
      <c r="B131" s="31">
        <v>0.14306712962962961</v>
      </c>
      <c r="C131" s="32">
        <v>94.2</v>
      </c>
      <c r="D131" s="32">
        <v>0</v>
      </c>
      <c r="E131" s="33">
        <v>0</v>
      </c>
      <c r="F131" s="34">
        <v>0</v>
      </c>
      <c r="G131" s="33">
        <v>0.90507800000000005</v>
      </c>
      <c r="H131" s="33">
        <v>3.6644999999999997E-2</v>
      </c>
      <c r="I131" s="33">
        <v>6.0215999999999999E-2</v>
      </c>
      <c r="J131" s="33">
        <v>2.3571000000000002E-2</v>
      </c>
      <c r="K131" s="33">
        <v>0.39144200000000001</v>
      </c>
      <c r="L131" s="32">
        <v>563.6</v>
      </c>
      <c r="M131" s="33">
        <v>2.4390000000000002E-3</v>
      </c>
      <c r="N131" s="30">
        <v>950</v>
      </c>
      <c r="O131" s="30">
        <v>0</v>
      </c>
      <c r="P131" s="30">
        <v>0</v>
      </c>
      <c r="Q131" s="33">
        <v>0.88522699999999999</v>
      </c>
      <c r="R131" s="33">
        <v>4.7641000000000003E-2</v>
      </c>
      <c r="S131" s="33">
        <v>7.4168999999999999E-2</v>
      </c>
      <c r="T131" s="33">
        <v>2.6527999999999999E-2</v>
      </c>
      <c r="U131" s="33">
        <v>0.35766900000000001</v>
      </c>
      <c r="V131" s="32">
        <v>549.1</v>
      </c>
      <c r="W131" s="33">
        <v>2.4390000000000002E-3</v>
      </c>
      <c r="X131" s="30">
        <v>2523</v>
      </c>
      <c r="Y131" s="30">
        <v>0</v>
      </c>
      <c r="Z131" s="30">
        <v>0</v>
      </c>
    </row>
    <row r="132" spans="1:26">
      <c r="A132" s="30">
        <v>119</v>
      </c>
      <c r="B132" s="31">
        <v>0.143125</v>
      </c>
      <c r="C132" s="32">
        <v>96</v>
      </c>
      <c r="D132" s="32">
        <v>0</v>
      </c>
      <c r="E132" s="33">
        <v>0</v>
      </c>
      <c r="F132" s="34">
        <v>0</v>
      </c>
      <c r="G132" s="33">
        <v>0.856182</v>
      </c>
      <c r="H132" s="33">
        <v>3.4313000000000003E-2</v>
      </c>
      <c r="I132" s="33">
        <v>5.8167999999999997E-2</v>
      </c>
      <c r="J132" s="33">
        <v>2.3855000000000001E-2</v>
      </c>
      <c r="K132" s="33">
        <v>0.410111</v>
      </c>
      <c r="L132" s="32">
        <v>618.70000000000005</v>
      </c>
      <c r="M132" s="33">
        <v>2.4390000000000002E-3</v>
      </c>
      <c r="N132" s="30">
        <v>1016</v>
      </c>
      <c r="O132" s="30">
        <v>0</v>
      </c>
      <c r="P132" s="30">
        <v>0</v>
      </c>
      <c r="Q132" s="33">
        <v>0.90721200000000002</v>
      </c>
      <c r="R132" s="33">
        <v>4.3121E-2</v>
      </c>
      <c r="S132" s="33">
        <v>7.1166999999999994E-2</v>
      </c>
      <c r="T132" s="33">
        <v>2.8045E-2</v>
      </c>
      <c r="U132" s="33">
        <v>0.39407999999999999</v>
      </c>
      <c r="V132" s="32">
        <v>690.9</v>
      </c>
      <c r="W132" s="33">
        <v>2.4390000000000002E-3</v>
      </c>
      <c r="X132" s="30">
        <v>2477</v>
      </c>
      <c r="Y132" s="30">
        <v>0</v>
      </c>
      <c r="Z132" s="30">
        <v>0</v>
      </c>
    </row>
    <row r="133" spans="1:26">
      <c r="A133" s="30">
        <v>120</v>
      </c>
      <c r="B133" s="31">
        <v>0.14319444444444443</v>
      </c>
      <c r="C133" s="32">
        <v>97.1</v>
      </c>
      <c r="D133" s="32">
        <v>0</v>
      </c>
      <c r="E133" s="33">
        <v>0</v>
      </c>
      <c r="F133" s="34">
        <v>0</v>
      </c>
      <c r="G133" s="33">
        <v>0.89294099999999998</v>
      </c>
      <c r="H133" s="33">
        <v>3.6040000000000003E-2</v>
      </c>
      <c r="I133" s="33">
        <v>5.5216000000000001E-2</v>
      </c>
      <c r="J133" s="33">
        <v>1.9175999999999999E-2</v>
      </c>
      <c r="K133" s="33">
        <v>0.34728599999999998</v>
      </c>
      <c r="L133" s="32">
        <v>512.5</v>
      </c>
      <c r="M133" s="33">
        <v>1.5211000000000001E-2</v>
      </c>
      <c r="N133" s="30">
        <v>3303</v>
      </c>
      <c r="O133" s="30">
        <v>0</v>
      </c>
      <c r="P133" s="30">
        <v>0</v>
      </c>
      <c r="Q133" s="33">
        <v>0.911748</v>
      </c>
      <c r="R133" s="33">
        <v>4.0929E-2</v>
      </c>
      <c r="S133" s="33">
        <v>6.5095E-2</v>
      </c>
      <c r="T133" s="33">
        <v>2.4166E-2</v>
      </c>
      <c r="U133" s="33">
        <v>0.37124200000000002</v>
      </c>
      <c r="V133" s="32">
        <v>508.5</v>
      </c>
      <c r="W133" s="33">
        <v>2.4390000000000002E-3</v>
      </c>
      <c r="X133" s="30">
        <v>32166</v>
      </c>
      <c r="Y133" s="30">
        <v>0</v>
      </c>
      <c r="Z133" s="30">
        <v>0</v>
      </c>
    </row>
    <row r="134" spans="1:26">
      <c r="A134" s="30">
        <v>121</v>
      </c>
      <c r="B134" s="31">
        <v>0.14325231481481482</v>
      </c>
      <c r="C134" s="32">
        <v>98.7</v>
      </c>
      <c r="D134" s="32">
        <v>0</v>
      </c>
      <c r="E134" s="33">
        <v>0</v>
      </c>
      <c r="F134" s="34">
        <v>0</v>
      </c>
      <c r="G134" s="33">
        <v>0.82262500000000005</v>
      </c>
      <c r="H134" s="33">
        <v>3.1341000000000001E-2</v>
      </c>
      <c r="I134" s="33">
        <v>4.7709000000000001E-2</v>
      </c>
      <c r="J134" s="33">
        <v>1.6368000000000001E-2</v>
      </c>
      <c r="K134" s="33">
        <v>0.34307900000000002</v>
      </c>
      <c r="L134" s="32">
        <v>495.5</v>
      </c>
      <c r="M134" s="33">
        <v>2.4390000000000002E-3</v>
      </c>
      <c r="N134" s="30">
        <v>1334</v>
      </c>
      <c r="O134" s="30">
        <v>0</v>
      </c>
      <c r="P134" s="30">
        <v>0</v>
      </c>
      <c r="Q134" s="33">
        <v>0.86501099999999997</v>
      </c>
      <c r="R134" s="33">
        <v>3.5392E-2</v>
      </c>
      <c r="S134" s="33">
        <v>5.5037999999999997E-2</v>
      </c>
      <c r="T134" s="33">
        <v>1.9646E-2</v>
      </c>
      <c r="U134" s="33">
        <v>0.35694599999999999</v>
      </c>
      <c r="V134" s="32">
        <v>731.4</v>
      </c>
      <c r="W134" s="33">
        <v>2.4390000000000002E-3</v>
      </c>
      <c r="X134" s="30">
        <v>1987</v>
      </c>
      <c r="Y134" s="30">
        <v>0</v>
      </c>
      <c r="Z134" s="30">
        <v>0</v>
      </c>
    </row>
    <row r="135" spans="1:26">
      <c r="A135" s="30">
        <v>122</v>
      </c>
      <c r="B135" s="31">
        <v>0.14332175925925925</v>
      </c>
      <c r="C135" s="32">
        <v>100.2</v>
      </c>
      <c r="D135" s="32">
        <v>0</v>
      </c>
      <c r="E135" s="33">
        <v>0</v>
      </c>
      <c r="F135" s="34">
        <v>0</v>
      </c>
      <c r="G135" s="33">
        <v>0.873444</v>
      </c>
      <c r="H135" s="33">
        <v>3.0737E-2</v>
      </c>
      <c r="I135" s="33">
        <v>4.9058999999999998E-2</v>
      </c>
      <c r="J135" s="33">
        <v>1.8322000000000001E-2</v>
      </c>
      <c r="K135" s="33">
        <v>0.37347200000000003</v>
      </c>
      <c r="L135" s="32">
        <v>468</v>
      </c>
      <c r="M135" s="33">
        <v>2.4390000000000002E-3</v>
      </c>
      <c r="N135" s="30">
        <v>4100</v>
      </c>
      <c r="O135" s="30">
        <v>0</v>
      </c>
      <c r="P135" s="30">
        <v>0</v>
      </c>
      <c r="Q135" s="33">
        <v>0.922373</v>
      </c>
      <c r="R135" s="33">
        <v>4.3929999999999997E-2</v>
      </c>
      <c r="S135" s="33">
        <v>7.2019E-2</v>
      </c>
      <c r="T135" s="33">
        <v>2.8087999999999998E-2</v>
      </c>
      <c r="U135" s="33">
        <v>0.390017</v>
      </c>
      <c r="V135" s="32">
        <v>523.1</v>
      </c>
      <c r="W135" s="33">
        <v>2.4390000000000002E-3</v>
      </c>
      <c r="X135" s="30">
        <v>580183</v>
      </c>
      <c r="Y135" s="30">
        <v>0</v>
      </c>
      <c r="Z135" s="30">
        <v>0</v>
      </c>
    </row>
    <row r="136" spans="1:26">
      <c r="A136" s="30">
        <v>123</v>
      </c>
      <c r="B136" s="31">
        <v>0.14337962962962963</v>
      </c>
      <c r="C136" s="32">
        <v>101.6</v>
      </c>
      <c r="D136" s="32">
        <v>0</v>
      </c>
      <c r="E136" s="33">
        <v>0</v>
      </c>
      <c r="F136" s="34">
        <v>0</v>
      </c>
      <c r="G136" s="33">
        <v>0.81932000000000005</v>
      </c>
      <c r="H136" s="33">
        <v>3.2096E-2</v>
      </c>
      <c r="I136" s="33">
        <v>4.9156999999999999E-2</v>
      </c>
      <c r="J136" s="33">
        <v>1.7061E-2</v>
      </c>
      <c r="K136" s="33">
        <v>0.34708099999999997</v>
      </c>
      <c r="L136" s="32">
        <v>412.8</v>
      </c>
      <c r="M136" s="33">
        <v>2.4390000000000002E-3</v>
      </c>
      <c r="N136" s="30">
        <v>1219</v>
      </c>
      <c r="O136" s="30">
        <v>0</v>
      </c>
      <c r="P136" s="30">
        <v>0</v>
      </c>
      <c r="Q136" s="33">
        <v>0.84055500000000005</v>
      </c>
      <c r="R136" s="33">
        <v>3.4653000000000003E-2</v>
      </c>
      <c r="S136" s="33">
        <v>5.0030999999999999E-2</v>
      </c>
      <c r="T136" s="33">
        <v>1.5377999999999999E-2</v>
      </c>
      <c r="U136" s="33">
        <v>0.307363</v>
      </c>
      <c r="V136" s="32">
        <v>495.5</v>
      </c>
      <c r="W136" s="33">
        <v>3.5875999999999998E-2</v>
      </c>
      <c r="X136" s="30">
        <v>1148</v>
      </c>
      <c r="Y136" s="30">
        <v>0</v>
      </c>
      <c r="Z136" s="30">
        <v>0</v>
      </c>
    </row>
    <row r="137" spans="1:26">
      <c r="A137" s="30">
        <v>124</v>
      </c>
      <c r="B137" s="31">
        <v>0.14344907407407406</v>
      </c>
      <c r="C137" s="32">
        <v>103.1</v>
      </c>
      <c r="D137" s="32">
        <v>0</v>
      </c>
      <c r="E137" s="33">
        <v>0</v>
      </c>
      <c r="F137" s="34">
        <v>0</v>
      </c>
      <c r="G137" s="33">
        <v>0.85792900000000005</v>
      </c>
      <c r="H137" s="33">
        <v>3.6823000000000002E-2</v>
      </c>
      <c r="I137" s="33">
        <v>6.2559000000000003E-2</v>
      </c>
      <c r="J137" s="33">
        <v>2.5735999999999998E-2</v>
      </c>
      <c r="K137" s="33">
        <v>0.41138400000000003</v>
      </c>
      <c r="L137" s="32">
        <v>432.4</v>
      </c>
      <c r="M137" s="33">
        <v>2.4390000000000002E-3</v>
      </c>
      <c r="N137" s="30">
        <v>870</v>
      </c>
      <c r="O137" s="30">
        <v>0</v>
      </c>
      <c r="P137" s="30">
        <v>0</v>
      </c>
      <c r="Q137" s="33">
        <v>0.88234100000000004</v>
      </c>
      <c r="R137" s="33">
        <v>3.8684999999999997E-2</v>
      </c>
      <c r="S137" s="33">
        <v>5.9857E-2</v>
      </c>
      <c r="T137" s="33">
        <v>2.1170999999999999E-2</v>
      </c>
      <c r="U137" s="33">
        <v>0.35370099999999999</v>
      </c>
      <c r="V137" s="32">
        <v>728.9</v>
      </c>
      <c r="W137" s="33">
        <v>0.36838100000000001</v>
      </c>
      <c r="X137" s="30">
        <v>1456</v>
      </c>
      <c r="Y137" s="30">
        <v>0</v>
      </c>
      <c r="Z137" s="30">
        <v>0</v>
      </c>
    </row>
    <row r="138" spans="1:26">
      <c r="A138" s="30">
        <v>125</v>
      </c>
      <c r="B138" s="31">
        <v>0.14350694444444445</v>
      </c>
      <c r="C138" s="32">
        <v>104.5</v>
      </c>
      <c r="D138" s="32">
        <v>0</v>
      </c>
      <c r="E138" s="33">
        <v>0</v>
      </c>
      <c r="F138" s="34">
        <v>0</v>
      </c>
      <c r="G138" s="33">
        <v>0.817299</v>
      </c>
      <c r="H138" s="33">
        <v>3.3721000000000001E-2</v>
      </c>
      <c r="I138" s="33">
        <v>5.3670000000000002E-2</v>
      </c>
      <c r="J138" s="33">
        <v>1.9949000000000001E-2</v>
      </c>
      <c r="K138" s="33">
        <v>0.37170500000000001</v>
      </c>
      <c r="L138" s="32">
        <v>608.20000000000005</v>
      </c>
      <c r="M138" s="33">
        <v>2.7983000000000001E-2</v>
      </c>
      <c r="N138" s="30">
        <v>7821</v>
      </c>
      <c r="O138" s="30">
        <v>0</v>
      </c>
      <c r="P138" s="30">
        <v>0</v>
      </c>
      <c r="Q138" s="33">
        <v>0.87997400000000003</v>
      </c>
      <c r="R138" s="33">
        <v>4.3309E-2</v>
      </c>
      <c r="S138" s="33">
        <v>6.5058000000000005E-2</v>
      </c>
      <c r="T138" s="33">
        <v>2.1749000000000001E-2</v>
      </c>
      <c r="U138" s="33">
        <v>0.33430100000000001</v>
      </c>
      <c r="V138" s="32">
        <v>553.1</v>
      </c>
      <c r="W138" s="33">
        <v>0.35747299999999999</v>
      </c>
      <c r="X138" s="30">
        <v>515</v>
      </c>
      <c r="Y138" s="30">
        <v>0</v>
      </c>
      <c r="Z138" s="30">
        <v>0</v>
      </c>
    </row>
    <row r="139" spans="1:26">
      <c r="A139" s="30">
        <v>126</v>
      </c>
      <c r="B139" s="31">
        <v>0.14356481481481481</v>
      </c>
      <c r="C139" s="32">
        <v>106</v>
      </c>
      <c r="D139" s="32">
        <v>0</v>
      </c>
      <c r="E139" s="33">
        <v>0</v>
      </c>
      <c r="F139" s="34">
        <v>0</v>
      </c>
      <c r="G139" s="33">
        <v>0.81848100000000001</v>
      </c>
      <c r="H139" s="33">
        <v>3.6026000000000002E-2</v>
      </c>
      <c r="I139" s="33">
        <v>5.0169999999999999E-2</v>
      </c>
      <c r="J139" s="33">
        <v>1.4144E-2</v>
      </c>
      <c r="K139" s="33">
        <v>0.28192400000000001</v>
      </c>
      <c r="L139" s="32">
        <v>425.9</v>
      </c>
      <c r="M139" s="33">
        <v>0.45591999999999999</v>
      </c>
      <c r="N139" s="30">
        <v>1596</v>
      </c>
      <c r="O139" s="30">
        <v>0</v>
      </c>
      <c r="P139" s="30">
        <v>0</v>
      </c>
      <c r="Q139" s="33">
        <v>0.983707</v>
      </c>
      <c r="R139" s="33">
        <v>8.9124999999999996E-2</v>
      </c>
      <c r="S139" s="33">
        <v>0.184612</v>
      </c>
      <c r="T139" s="33">
        <v>9.5488000000000003E-2</v>
      </c>
      <c r="U139" s="33">
        <v>0.51723300000000005</v>
      </c>
      <c r="V139" s="32">
        <v>406.3</v>
      </c>
      <c r="W139" s="33">
        <v>3.5875999999999998E-2</v>
      </c>
      <c r="X139" s="30">
        <v>978</v>
      </c>
      <c r="Y139" s="30">
        <v>0</v>
      </c>
      <c r="Z139" s="30">
        <v>0</v>
      </c>
    </row>
    <row r="140" spans="1:26">
      <c r="A140" s="30">
        <v>127</v>
      </c>
      <c r="B140" s="31">
        <v>0.14363425925925924</v>
      </c>
      <c r="C140" s="32">
        <v>107.6</v>
      </c>
      <c r="D140" s="32">
        <v>0</v>
      </c>
      <c r="E140" s="33">
        <v>0</v>
      </c>
      <c r="F140" s="34">
        <v>0</v>
      </c>
      <c r="G140" s="33">
        <v>0.93489299999999997</v>
      </c>
      <c r="H140" s="33">
        <v>4.4118999999999998E-2</v>
      </c>
      <c r="I140" s="33">
        <v>7.5847999999999999E-2</v>
      </c>
      <c r="J140" s="33">
        <v>3.1730000000000001E-2</v>
      </c>
      <c r="K140" s="33">
        <v>0.41832999999999998</v>
      </c>
      <c r="L140" s="32">
        <v>563.6</v>
      </c>
      <c r="M140" s="33">
        <v>0.17263800000000001</v>
      </c>
      <c r="N140" s="30">
        <v>1157</v>
      </c>
      <c r="O140" s="30">
        <v>0</v>
      </c>
      <c r="P140" s="30">
        <v>0</v>
      </c>
      <c r="Q140" s="33">
        <v>0.98206199999999999</v>
      </c>
      <c r="R140" s="33">
        <v>0.15772600000000001</v>
      </c>
      <c r="S140" s="33">
        <v>0.28005600000000003</v>
      </c>
      <c r="T140" s="33">
        <v>0.12232999999999999</v>
      </c>
      <c r="U140" s="33">
        <v>0.43680600000000003</v>
      </c>
      <c r="V140" s="32">
        <v>665.8</v>
      </c>
      <c r="W140" s="33">
        <v>6.4434000000000005E-2</v>
      </c>
      <c r="X140" s="30">
        <v>568</v>
      </c>
      <c r="Y140" s="30">
        <v>0</v>
      </c>
      <c r="Z140" s="30">
        <v>0</v>
      </c>
    </row>
    <row r="141" spans="1:26">
      <c r="A141" s="30">
        <v>128</v>
      </c>
      <c r="B141" s="31">
        <v>0.14369212962962963</v>
      </c>
      <c r="C141" s="32">
        <v>109.3</v>
      </c>
      <c r="D141" s="32">
        <v>0</v>
      </c>
      <c r="E141" s="33">
        <v>0</v>
      </c>
      <c r="F141" s="34">
        <v>0</v>
      </c>
      <c r="G141" s="33">
        <v>0.834063</v>
      </c>
      <c r="H141" s="33">
        <v>3.3501999999999997E-2</v>
      </c>
      <c r="I141" s="33">
        <v>4.9579999999999999E-2</v>
      </c>
      <c r="J141" s="33">
        <v>1.6077999999999999E-2</v>
      </c>
      <c r="K141" s="33">
        <v>0.32428699999999999</v>
      </c>
      <c r="L141" s="32">
        <v>504.5</v>
      </c>
      <c r="M141" s="33">
        <v>0.210954</v>
      </c>
      <c r="N141" s="30">
        <v>775</v>
      </c>
      <c r="O141" s="30">
        <v>0</v>
      </c>
      <c r="P141" s="30">
        <v>0</v>
      </c>
      <c r="Q141" s="33">
        <v>0.78440200000000004</v>
      </c>
      <c r="R141" s="33">
        <v>3.0918999999999999E-2</v>
      </c>
      <c r="S141" s="33">
        <v>4.4856E-2</v>
      </c>
      <c r="T141" s="33">
        <v>1.3938000000000001E-2</v>
      </c>
      <c r="U141" s="33">
        <v>0.31071700000000002</v>
      </c>
      <c r="V141" s="32">
        <v>635.79999999999995</v>
      </c>
      <c r="W141" s="33">
        <v>0.257162</v>
      </c>
      <c r="X141" s="30">
        <v>0</v>
      </c>
      <c r="Y141" s="30">
        <v>0</v>
      </c>
      <c r="Z141" s="30">
        <v>0</v>
      </c>
    </row>
    <row r="142" spans="1:26">
      <c r="A142" s="30">
        <v>129</v>
      </c>
      <c r="B142" s="31">
        <v>0.14376157407407408</v>
      </c>
      <c r="C142" s="32">
        <v>110.7</v>
      </c>
      <c r="D142" s="32">
        <v>0</v>
      </c>
      <c r="E142" s="33">
        <v>0</v>
      </c>
      <c r="F142" s="34">
        <v>0</v>
      </c>
      <c r="G142" s="33">
        <v>0.81371199999999999</v>
      </c>
      <c r="H142" s="33">
        <v>3.1260999999999997E-2</v>
      </c>
      <c r="I142" s="33">
        <v>4.5834E-2</v>
      </c>
      <c r="J142" s="33">
        <v>1.4572999999999999E-2</v>
      </c>
      <c r="K142" s="33">
        <v>0.31795400000000001</v>
      </c>
      <c r="L142" s="32">
        <v>459.9</v>
      </c>
      <c r="M142" s="33">
        <v>0.37325999999999998</v>
      </c>
      <c r="N142" s="30">
        <v>842</v>
      </c>
      <c r="O142" s="30">
        <v>0</v>
      </c>
      <c r="P142" s="30">
        <v>0</v>
      </c>
      <c r="Q142" s="33">
        <v>0.83343199999999995</v>
      </c>
      <c r="R142" s="33">
        <v>3.1223000000000001E-2</v>
      </c>
      <c r="S142" s="33">
        <v>4.7463999999999999E-2</v>
      </c>
      <c r="T142" s="33">
        <v>1.6241999999999999E-2</v>
      </c>
      <c r="U142" s="33">
        <v>0.34218599999999999</v>
      </c>
      <c r="V142" s="32">
        <v>546.6</v>
      </c>
      <c r="W142" s="33">
        <v>2.4390000000000002E-3</v>
      </c>
      <c r="X142" s="30">
        <v>0</v>
      </c>
      <c r="Y142" s="30">
        <v>0</v>
      </c>
      <c r="Z142" s="30">
        <v>0</v>
      </c>
    </row>
    <row r="143" spans="1:26">
      <c r="A143" s="30">
        <v>130</v>
      </c>
      <c r="B143" s="31">
        <v>0.14381944444444444</v>
      </c>
      <c r="C143" s="32">
        <v>111.8</v>
      </c>
      <c r="D143" s="32">
        <v>0</v>
      </c>
      <c r="E143" s="33">
        <v>0</v>
      </c>
      <c r="F143" s="34">
        <v>0</v>
      </c>
      <c r="G143" s="33">
        <v>0.69697200000000004</v>
      </c>
      <c r="H143" s="33">
        <v>2.9656999999999999E-2</v>
      </c>
      <c r="I143" s="33">
        <v>4.3297000000000002E-2</v>
      </c>
      <c r="J143" s="33">
        <v>1.3639E-2</v>
      </c>
      <c r="K143" s="33">
        <v>0.31502200000000002</v>
      </c>
      <c r="L143" s="32">
        <v>446.9</v>
      </c>
      <c r="M143" s="33">
        <v>0.22372500000000001</v>
      </c>
      <c r="N143" s="30">
        <v>3376</v>
      </c>
      <c r="O143" s="30">
        <v>0</v>
      </c>
      <c r="P143" s="30">
        <v>0</v>
      </c>
      <c r="Q143" s="33">
        <v>0.76100000000000001</v>
      </c>
      <c r="R143" s="33">
        <v>2.5453E-2</v>
      </c>
      <c r="S143" s="33">
        <v>4.0233999999999999E-2</v>
      </c>
      <c r="T143" s="33">
        <v>1.4781000000000001E-2</v>
      </c>
      <c r="U143" s="33">
        <v>0.36736600000000003</v>
      </c>
      <c r="V143" s="32">
        <v>625.20000000000005</v>
      </c>
      <c r="W143" s="33">
        <v>2.4390000000000002E-3</v>
      </c>
      <c r="X143" s="30">
        <v>692</v>
      </c>
      <c r="Y143" s="30">
        <v>0</v>
      </c>
      <c r="Z143" s="30">
        <v>0</v>
      </c>
    </row>
    <row r="144" spans="1:26">
      <c r="A144" s="30">
        <v>131</v>
      </c>
      <c r="B144" s="31">
        <v>0.14388888888888887</v>
      </c>
      <c r="C144" s="32">
        <v>113.8</v>
      </c>
      <c r="D144" s="32">
        <v>0</v>
      </c>
      <c r="E144" s="33">
        <v>0</v>
      </c>
      <c r="F144" s="34">
        <v>0</v>
      </c>
      <c r="G144" s="33">
        <v>0.84585299999999997</v>
      </c>
      <c r="H144" s="33">
        <v>2.8788999999999999E-2</v>
      </c>
      <c r="I144" s="33">
        <v>4.1968999999999999E-2</v>
      </c>
      <c r="J144" s="33">
        <v>1.3180000000000001E-2</v>
      </c>
      <c r="K144" s="33">
        <v>0.31403799999999998</v>
      </c>
      <c r="L144" s="32">
        <v>429.9</v>
      </c>
      <c r="M144" s="33">
        <v>0.22674</v>
      </c>
      <c r="N144" s="30">
        <v>789</v>
      </c>
      <c r="O144" s="30">
        <v>0</v>
      </c>
      <c r="P144" s="30">
        <v>0</v>
      </c>
      <c r="Q144" s="33">
        <v>0.79388999999999998</v>
      </c>
      <c r="R144" s="33">
        <v>2.6936999999999999E-2</v>
      </c>
      <c r="S144" s="33">
        <v>4.1092999999999998E-2</v>
      </c>
      <c r="T144" s="33">
        <v>1.4156E-2</v>
      </c>
      <c r="U144" s="33">
        <v>0.34447899999999998</v>
      </c>
      <c r="V144" s="32">
        <v>570.1</v>
      </c>
      <c r="W144" s="33">
        <v>2.4390000000000002E-3</v>
      </c>
      <c r="X144" s="30">
        <v>7337</v>
      </c>
      <c r="Y144" s="30">
        <v>0</v>
      </c>
      <c r="Z144" s="30">
        <v>0</v>
      </c>
    </row>
    <row r="145" spans="1:26">
      <c r="A145" s="30">
        <v>132</v>
      </c>
      <c r="B145" s="31">
        <v>0.14394675925925926</v>
      </c>
      <c r="C145" s="32">
        <v>115.3</v>
      </c>
      <c r="D145" s="32">
        <v>0</v>
      </c>
      <c r="E145" s="33">
        <v>0</v>
      </c>
      <c r="F145" s="34">
        <v>0</v>
      </c>
      <c r="G145" s="33">
        <v>0.89241999999999999</v>
      </c>
      <c r="H145" s="33">
        <v>3.4700000000000002E-2</v>
      </c>
      <c r="I145" s="33">
        <v>5.5848000000000002E-2</v>
      </c>
      <c r="J145" s="33">
        <v>2.1148E-2</v>
      </c>
      <c r="K145" s="33">
        <v>0.378666</v>
      </c>
      <c r="L145" s="32">
        <v>442.9</v>
      </c>
      <c r="M145" s="33">
        <v>0.17263800000000001</v>
      </c>
      <c r="N145" s="30">
        <v>2021</v>
      </c>
      <c r="O145" s="30">
        <v>0</v>
      </c>
      <c r="P145" s="30">
        <v>0</v>
      </c>
      <c r="Q145" s="33">
        <v>0.84342099999999998</v>
      </c>
      <c r="R145" s="33">
        <v>2.9028999999999999E-2</v>
      </c>
      <c r="S145" s="33">
        <v>4.3390999999999999E-2</v>
      </c>
      <c r="T145" s="33">
        <v>1.4361000000000001E-2</v>
      </c>
      <c r="U145" s="33">
        <v>0.33097500000000002</v>
      </c>
      <c r="V145" s="32">
        <v>570.1</v>
      </c>
      <c r="W145" s="33">
        <v>2.4390000000000002E-3</v>
      </c>
      <c r="X145" s="30">
        <v>1327</v>
      </c>
      <c r="Y145" s="30">
        <v>0</v>
      </c>
      <c r="Z145" s="30">
        <v>0</v>
      </c>
    </row>
    <row r="146" spans="1:26">
      <c r="A146" s="30">
        <v>133</v>
      </c>
      <c r="B146" s="31">
        <v>0.14401620370370369</v>
      </c>
      <c r="C146" s="32">
        <v>116.4</v>
      </c>
      <c r="D146" s="32">
        <v>0</v>
      </c>
      <c r="E146" s="33">
        <v>0</v>
      </c>
      <c r="F146" s="34">
        <v>0</v>
      </c>
      <c r="G146" s="33">
        <v>0.98403600000000002</v>
      </c>
      <c r="H146" s="33">
        <v>0.119357</v>
      </c>
      <c r="I146" s="33">
        <v>0.22995399999999999</v>
      </c>
      <c r="J146" s="33">
        <v>0.110597</v>
      </c>
      <c r="K146" s="33">
        <v>0.48095300000000002</v>
      </c>
      <c r="L146" s="32">
        <v>532</v>
      </c>
      <c r="M146" s="33">
        <v>0.45591999999999999</v>
      </c>
      <c r="N146" s="30">
        <v>1105</v>
      </c>
      <c r="O146" s="30">
        <v>0</v>
      </c>
      <c r="P146" s="30">
        <v>0</v>
      </c>
      <c r="Q146" s="33">
        <v>0.77021099999999998</v>
      </c>
      <c r="R146" s="33">
        <v>3.0113000000000001E-2</v>
      </c>
      <c r="S146" s="33">
        <v>4.4889999999999999E-2</v>
      </c>
      <c r="T146" s="33">
        <v>1.4777E-2</v>
      </c>
      <c r="U146" s="33">
        <v>0.329179</v>
      </c>
      <c r="V146" s="32">
        <v>523.1</v>
      </c>
      <c r="W146" s="33">
        <v>2.4390000000000002E-3</v>
      </c>
      <c r="X146" s="30">
        <v>2516</v>
      </c>
      <c r="Y146" s="30">
        <v>0</v>
      </c>
      <c r="Z146" s="30">
        <v>0</v>
      </c>
    </row>
    <row r="147" spans="1:26">
      <c r="A147" s="30">
        <v>134</v>
      </c>
      <c r="B147" s="31">
        <v>0.14407407407407408</v>
      </c>
      <c r="C147" s="32">
        <v>118</v>
      </c>
      <c r="D147" s="32">
        <v>0</v>
      </c>
      <c r="E147" s="33">
        <v>0</v>
      </c>
      <c r="F147" s="34">
        <v>0</v>
      </c>
      <c r="G147" s="33">
        <v>0.89582899999999999</v>
      </c>
      <c r="H147" s="33">
        <v>3.6281000000000001E-2</v>
      </c>
      <c r="I147" s="33">
        <v>6.4193E-2</v>
      </c>
      <c r="J147" s="33">
        <v>2.7911999999999999E-2</v>
      </c>
      <c r="K147" s="33">
        <v>0.434807</v>
      </c>
      <c r="L147" s="32">
        <v>567.6</v>
      </c>
      <c r="M147" s="33">
        <v>2.4390000000000002E-3</v>
      </c>
      <c r="N147" s="30">
        <v>4515</v>
      </c>
      <c r="O147" s="30">
        <v>0</v>
      </c>
      <c r="P147" s="30">
        <v>0</v>
      </c>
      <c r="Q147" s="33">
        <v>0.656995</v>
      </c>
      <c r="R147" s="33">
        <v>2.6682000000000001E-2</v>
      </c>
      <c r="S147" s="33">
        <v>3.6433E-2</v>
      </c>
      <c r="T147" s="33">
        <v>9.7509999999999993E-3</v>
      </c>
      <c r="U147" s="33">
        <v>0.26764199999999999</v>
      </c>
      <c r="V147" s="32">
        <v>731.4</v>
      </c>
      <c r="W147" s="33">
        <v>0.36838100000000001</v>
      </c>
      <c r="X147" s="30">
        <v>7590</v>
      </c>
      <c r="Y147" s="30">
        <v>0</v>
      </c>
      <c r="Z147" s="30">
        <v>0</v>
      </c>
    </row>
    <row r="148" spans="1:26">
      <c r="A148" s="30">
        <v>135</v>
      </c>
      <c r="B148" s="31">
        <v>0.14413194444444444</v>
      </c>
      <c r="C148" s="32">
        <v>119.5</v>
      </c>
      <c r="D148" s="32">
        <v>0</v>
      </c>
      <c r="E148" s="33">
        <v>0</v>
      </c>
      <c r="F148" s="34">
        <v>0</v>
      </c>
      <c r="G148" s="33">
        <v>0.82552599999999998</v>
      </c>
      <c r="H148" s="33">
        <v>3.1185000000000001E-2</v>
      </c>
      <c r="I148" s="33">
        <v>4.8156999999999998E-2</v>
      </c>
      <c r="J148" s="33">
        <v>1.6972000000000001E-2</v>
      </c>
      <c r="K148" s="33">
        <v>0.35243099999999999</v>
      </c>
      <c r="L148" s="32">
        <v>584.70000000000005</v>
      </c>
      <c r="M148" s="33">
        <v>2.4390000000000002E-3</v>
      </c>
      <c r="N148" s="30">
        <v>1654</v>
      </c>
      <c r="O148" s="30">
        <v>0</v>
      </c>
      <c r="P148" s="30">
        <v>0</v>
      </c>
      <c r="Q148" s="33">
        <v>0.77032900000000004</v>
      </c>
      <c r="R148" s="33">
        <v>3.0866999999999999E-2</v>
      </c>
      <c r="S148" s="33">
        <v>4.3990000000000001E-2</v>
      </c>
      <c r="T148" s="33">
        <v>1.3122999999999999E-2</v>
      </c>
      <c r="U148" s="33">
        <v>0.29831400000000002</v>
      </c>
      <c r="V148" s="32">
        <v>580.70000000000005</v>
      </c>
      <c r="W148" s="33">
        <v>0.23161899999999999</v>
      </c>
      <c r="X148" s="30">
        <v>2739</v>
      </c>
      <c r="Y148" s="30">
        <v>0</v>
      </c>
      <c r="Z148" s="30">
        <v>0</v>
      </c>
    </row>
    <row r="149" spans="1:26">
      <c r="A149" s="30">
        <v>136</v>
      </c>
      <c r="B149" s="31">
        <v>0.14420138888888889</v>
      </c>
      <c r="C149" s="32">
        <v>120.7</v>
      </c>
      <c r="D149" s="32">
        <v>0</v>
      </c>
      <c r="E149" s="33">
        <v>0</v>
      </c>
      <c r="F149" s="34">
        <v>0</v>
      </c>
      <c r="G149" s="33">
        <v>0.61589000000000005</v>
      </c>
      <c r="H149" s="33">
        <v>2.6259000000000001E-2</v>
      </c>
      <c r="I149" s="33">
        <v>3.7283999999999998E-2</v>
      </c>
      <c r="J149" s="33">
        <v>1.1024000000000001E-2</v>
      </c>
      <c r="K149" s="33">
        <v>0.295682</v>
      </c>
      <c r="L149" s="32">
        <v>474.5</v>
      </c>
      <c r="M149" s="33">
        <v>2.4390000000000002E-3</v>
      </c>
      <c r="N149" s="30">
        <v>0</v>
      </c>
      <c r="O149" s="30">
        <v>0</v>
      </c>
      <c r="P149" s="30">
        <v>0</v>
      </c>
      <c r="Q149" s="33">
        <v>0.65065799999999996</v>
      </c>
      <c r="R149" s="33">
        <v>3.0384000000000001E-2</v>
      </c>
      <c r="S149" s="33">
        <v>4.1527000000000001E-2</v>
      </c>
      <c r="T149" s="33">
        <v>1.1143999999999999E-2</v>
      </c>
      <c r="U149" s="33">
        <v>0.26834200000000002</v>
      </c>
      <c r="V149" s="32">
        <v>728.9</v>
      </c>
      <c r="W149" s="33">
        <v>0.20607500000000001</v>
      </c>
      <c r="X149" s="30">
        <v>950</v>
      </c>
      <c r="Y149" s="30">
        <v>0</v>
      </c>
      <c r="Z149" s="30">
        <v>0</v>
      </c>
    </row>
    <row r="150" spans="1:26">
      <c r="A150" s="30">
        <v>137</v>
      </c>
      <c r="B150" s="31">
        <v>0.14425925925925925</v>
      </c>
      <c r="C150" s="32">
        <v>122.2</v>
      </c>
      <c r="D150" s="32">
        <v>0</v>
      </c>
      <c r="E150" s="33">
        <v>0</v>
      </c>
      <c r="F150" s="34">
        <v>0</v>
      </c>
      <c r="G150" s="33">
        <v>0.77217899999999995</v>
      </c>
      <c r="H150" s="33">
        <v>2.7640999999999999E-2</v>
      </c>
      <c r="I150" s="33">
        <v>4.3679999999999997E-2</v>
      </c>
      <c r="J150" s="33">
        <v>1.6039999999999999E-2</v>
      </c>
      <c r="K150" s="33">
        <v>0.367203</v>
      </c>
      <c r="L150" s="32">
        <v>549.1</v>
      </c>
      <c r="M150" s="33">
        <v>2.4390000000000002E-3</v>
      </c>
      <c r="N150" s="30">
        <v>0</v>
      </c>
      <c r="O150" s="30">
        <v>0</v>
      </c>
      <c r="P150" s="30">
        <v>0</v>
      </c>
      <c r="Q150" s="33">
        <v>0.803392</v>
      </c>
      <c r="R150" s="33">
        <v>2.8768999999999999E-2</v>
      </c>
      <c r="S150" s="33">
        <v>4.3203999999999999E-2</v>
      </c>
      <c r="T150" s="33">
        <v>1.4435E-2</v>
      </c>
      <c r="U150" s="33">
        <v>0.33411299999999999</v>
      </c>
      <c r="V150" s="32">
        <v>463.9</v>
      </c>
      <c r="W150" s="33">
        <v>0.20607500000000001</v>
      </c>
      <c r="X150" s="30">
        <v>527</v>
      </c>
      <c r="Y150" s="30">
        <v>0</v>
      </c>
      <c r="Z150" s="30">
        <v>0</v>
      </c>
    </row>
    <row r="151" spans="1:26">
      <c r="A151" s="30">
        <v>138</v>
      </c>
      <c r="B151" s="31">
        <v>0.14432870370370371</v>
      </c>
      <c r="C151" s="32">
        <v>123.8</v>
      </c>
      <c r="D151" s="32">
        <v>0</v>
      </c>
      <c r="E151" s="33">
        <v>0</v>
      </c>
      <c r="F151" s="34">
        <v>0</v>
      </c>
      <c r="G151" s="33">
        <v>0.92732099999999995</v>
      </c>
      <c r="H151" s="33">
        <v>4.1105000000000003E-2</v>
      </c>
      <c r="I151" s="33">
        <v>7.2894E-2</v>
      </c>
      <c r="J151" s="33">
        <v>3.1787999999999997E-2</v>
      </c>
      <c r="K151" s="33">
        <v>0.43608999999999998</v>
      </c>
      <c r="L151" s="32">
        <v>504.5</v>
      </c>
      <c r="M151" s="33">
        <v>2.4390000000000002E-3</v>
      </c>
      <c r="N151" s="30">
        <v>766</v>
      </c>
      <c r="O151" s="30">
        <v>0</v>
      </c>
      <c r="P151" s="30">
        <v>0</v>
      </c>
      <c r="Q151" s="33">
        <v>0.75726199999999999</v>
      </c>
      <c r="R151" s="33">
        <v>2.6164E-2</v>
      </c>
      <c r="S151" s="33">
        <v>4.0145E-2</v>
      </c>
      <c r="T151" s="33">
        <v>1.3981E-2</v>
      </c>
      <c r="U151" s="33">
        <v>0.34825499999999998</v>
      </c>
      <c r="V151" s="32">
        <v>711.9</v>
      </c>
      <c r="W151" s="33">
        <v>8.8114999999999999E-2</v>
      </c>
      <c r="X151" s="30">
        <v>1544</v>
      </c>
      <c r="Y151" s="30">
        <v>0</v>
      </c>
      <c r="Z151" s="30">
        <v>0</v>
      </c>
    </row>
    <row r="152" spans="1:26">
      <c r="A152" s="30">
        <v>139</v>
      </c>
      <c r="B152" s="31">
        <v>0.14438657407407407</v>
      </c>
      <c r="C152" s="32">
        <v>124.9</v>
      </c>
      <c r="D152" s="32">
        <v>0</v>
      </c>
      <c r="E152" s="33">
        <v>0</v>
      </c>
      <c r="F152" s="34">
        <v>0</v>
      </c>
      <c r="G152" s="33">
        <v>0.98038499999999995</v>
      </c>
      <c r="H152" s="33">
        <v>9.6969E-2</v>
      </c>
      <c r="I152" s="33">
        <v>0.18817999999999999</v>
      </c>
      <c r="J152" s="33">
        <v>9.1212000000000001E-2</v>
      </c>
      <c r="K152" s="33">
        <v>0.48470299999999999</v>
      </c>
      <c r="L152" s="32">
        <v>378.8</v>
      </c>
      <c r="M152" s="33">
        <v>0.33494400000000002</v>
      </c>
      <c r="N152" s="30">
        <v>840</v>
      </c>
      <c r="O152" s="30">
        <v>0</v>
      </c>
      <c r="P152" s="30">
        <v>0</v>
      </c>
      <c r="Q152" s="33">
        <v>0.79142500000000005</v>
      </c>
      <c r="R152" s="33">
        <v>3.3463E-2</v>
      </c>
      <c r="S152" s="33">
        <v>4.6427999999999997E-2</v>
      </c>
      <c r="T152" s="33">
        <v>1.2965000000000001E-2</v>
      </c>
      <c r="U152" s="33">
        <v>0.27925800000000001</v>
      </c>
      <c r="V152" s="32">
        <v>542.6</v>
      </c>
      <c r="W152" s="33">
        <v>2.4390000000000002E-3</v>
      </c>
      <c r="X152" s="30">
        <v>3352</v>
      </c>
      <c r="Y152" s="30">
        <v>0</v>
      </c>
      <c r="Z152" s="30">
        <v>0</v>
      </c>
    </row>
    <row r="153" spans="1:26">
      <c r="A153" s="30">
        <v>140</v>
      </c>
      <c r="B153" s="31">
        <v>0.14445601851851853</v>
      </c>
      <c r="C153" s="32">
        <v>126.6</v>
      </c>
      <c r="D153" s="32">
        <v>0</v>
      </c>
      <c r="E153" s="33">
        <v>0</v>
      </c>
      <c r="F153" s="34">
        <v>0</v>
      </c>
      <c r="G153" s="33">
        <v>0.82096400000000003</v>
      </c>
      <c r="H153" s="33">
        <v>2.7317000000000001E-2</v>
      </c>
      <c r="I153" s="33">
        <v>4.2973999999999998E-2</v>
      </c>
      <c r="J153" s="33">
        <v>1.5657000000000001E-2</v>
      </c>
      <c r="K153" s="33">
        <v>0.36433100000000002</v>
      </c>
      <c r="L153" s="32">
        <v>529.6</v>
      </c>
      <c r="M153" s="33">
        <v>0.34771600000000003</v>
      </c>
      <c r="N153" s="30">
        <v>1789</v>
      </c>
      <c r="O153" s="30">
        <v>0</v>
      </c>
      <c r="P153" s="30">
        <v>0</v>
      </c>
      <c r="Q153" s="33">
        <v>0.78379100000000002</v>
      </c>
      <c r="R153" s="33">
        <v>2.5770000000000001E-2</v>
      </c>
      <c r="S153" s="33">
        <v>3.9655999999999997E-2</v>
      </c>
      <c r="T153" s="33">
        <v>1.3886000000000001E-2</v>
      </c>
      <c r="U153" s="33">
        <v>0.35015600000000002</v>
      </c>
      <c r="V153" s="32">
        <v>720.9</v>
      </c>
      <c r="W153" s="33">
        <v>5.1663000000000001E-2</v>
      </c>
      <c r="X153" s="30">
        <v>821</v>
      </c>
      <c r="Y153" s="30">
        <v>0</v>
      </c>
      <c r="Z153" s="30">
        <v>0</v>
      </c>
    </row>
    <row r="154" spans="1:26">
      <c r="A154" s="30">
        <v>141</v>
      </c>
      <c r="B154" s="31">
        <v>0.14451388888888889</v>
      </c>
      <c r="C154" s="32">
        <v>128</v>
      </c>
      <c r="D154" s="32">
        <v>0</v>
      </c>
      <c r="E154" s="33">
        <v>0</v>
      </c>
      <c r="F154" s="34">
        <v>0</v>
      </c>
      <c r="G154" s="33">
        <v>0.77105400000000002</v>
      </c>
      <c r="H154" s="33">
        <v>2.3990999999999998E-2</v>
      </c>
      <c r="I154" s="33">
        <v>3.4944999999999997E-2</v>
      </c>
      <c r="J154" s="33">
        <v>1.0952999999999999E-2</v>
      </c>
      <c r="K154" s="33">
        <v>0.31345000000000001</v>
      </c>
      <c r="L154" s="32">
        <v>508.5</v>
      </c>
      <c r="M154" s="33">
        <v>0.22674</v>
      </c>
      <c r="N154" s="30">
        <v>1185</v>
      </c>
      <c r="O154" s="30">
        <v>0</v>
      </c>
      <c r="P154" s="30">
        <v>0</v>
      </c>
      <c r="Q154" s="33">
        <v>0.87878500000000004</v>
      </c>
      <c r="R154" s="33">
        <v>3.3389000000000002E-2</v>
      </c>
      <c r="S154" s="33">
        <v>5.0444000000000003E-2</v>
      </c>
      <c r="T154" s="33">
        <v>1.7055000000000001E-2</v>
      </c>
      <c r="U154" s="33">
        <v>0.33810000000000001</v>
      </c>
      <c r="V154" s="32">
        <v>707.9</v>
      </c>
      <c r="W154" s="33">
        <v>0.31729400000000002</v>
      </c>
      <c r="X154" s="30">
        <v>0</v>
      </c>
      <c r="Y154" s="30">
        <v>0</v>
      </c>
      <c r="Z154" s="30">
        <v>0</v>
      </c>
    </row>
    <row r="155" spans="1:26">
      <c r="A155" s="30">
        <v>142</v>
      </c>
      <c r="B155" s="31">
        <v>0.14458333333333331</v>
      </c>
      <c r="C155" s="32">
        <v>129.30000000000001</v>
      </c>
      <c r="D155" s="32">
        <v>0</v>
      </c>
      <c r="E155" s="33">
        <v>0</v>
      </c>
      <c r="F155" s="34">
        <v>0</v>
      </c>
      <c r="G155" s="33">
        <v>0.67878400000000005</v>
      </c>
      <c r="H155" s="33">
        <v>2.3019000000000001E-2</v>
      </c>
      <c r="I155" s="33">
        <v>3.3042000000000002E-2</v>
      </c>
      <c r="J155" s="33">
        <v>1.0023000000000001E-2</v>
      </c>
      <c r="K155" s="33">
        <v>0.303344</v>
      </c>
      <c r="L155" s="32">
        <v>563.6</v>
      </c>
      <c r="M155" s="33">
        <v>2.4390000000000002E-3</v>
      </c>
      <c r="N155" s="30">
        <v>3625</v>
      </c>
      <c r="O155" s="30">
        <v>0</v>
      </c>
      <c r="P155" s="30">
        <v>0</v>
      </c>
      <c r="Q155" s="33">
        <v>0.69636200000000004</v>
      </c>
      <c r="R155" s="33">
        <v>2.8091000000000001E-2</v>
      </c>
      <c r="S155" s="33">
        <v>3.8810999999999998E-2</v>
      </c>
      <c r="T155" s="33">
        <v>1.072E-2</v>
      </c>
      <c r="U155" s="33">
        <v>0.27621899999999999</v>
      </c>
      <c r="V155" s="32">
        <v>515</v>
      </c>
      <c r="W155" s="33">
        <v>2.4390000000000002E-3</v>
      </c>
      <c r="X155" s="30">
        <v>3139</v>
      </c>
      <c r="Y155" s="30">
        <v>0</v>
      </c>
      <c r="Z155" s="30">
        <v>0</v>
      </c>
    </row>
    <row r="156" spans="1:26">
      <c r="A156" s="30">
        <v>143</v>
      </c>
      <c r="B156" s="31">
        <v>0.1446412037037037</v>
      </c>
      <c r="C156" s="32">
        <v>130.80000000000001</v>
      </c>
      <c r="D156" s="32">
        <v>0</v>
      </c>
      <c r="E156" s="33">
        <v>0</v>
      </c>
      <c r="F156" s="34">
        <v>0</v>
      </c>
      <c r="G156" s="33">
        <v>0.69289500000000004</v>
      </c>
      <c r="H156" s="33">
        <v>2.3122E-2</v>
      </c>
      <c r="I156" s="33">
        <v>3.1774999999999998E-2</v>
      </c>
      <c r="J156" s="33">
        <v>8.6529999999999992E-3</v>
      </c>
      <c r="K156" s="33">
        <v>0.27230900000000002</v>
      </c>
      <c r="L156" s="32">
        <v>429.9</v>
      </c>
      <c r="M156" s="33">
        <v>2.4390000000000002E-3</v>
      </c>
      <c r="N156" s="30">
        <v>670</v>
      </c>
      <c r="O156" s="30">
        <v>0</v>
      </c>
      <c r="P156" s="30">
        <v>0</v>
      </c>
      <c r="Q156" s="33">
        <v>0.75741800000000004</v>
      </c>
      <c r="R156" s="33">
        <v>2.1381000000000001E-2</v>
      </c>
      <c r="S156" s="33">
        <v>3.1849000000000002E-2</v>
      </c>
      <c r="T156" s="33">
        <v>1.0468E-2</v>
      </c>
      <c r="U156" s="33">
        <v>0.32866499999999998</v>
      </c>
      <c r="V156" s="32">
        <v>642.29999999999995</v>
      </c>
      <c r="W156" s="33">
        <v>2.4390000000000002E-3</v>
      </c>
      <c r="X156" s="30">
        <v>966</v>
      </c>
      <c r="Y156" s="30">
        <v>0</v>
      </c>
      <c r="Z156" s="30">
        <v>0</v>
      </c>
    </row>
    <row r="157" spans="1:26">
      <c r="A157" s="30">
        <v>144</v>
      </c>
      <c r="B157" s="31">
        <v>0.14471064814814816</v>
      </c>
      <c r="C157" s="32">
        <v>131.9</v>
      </c>
      <c r="D157" s="32">
        <v>0</v>
      </c>
      <c r="E157" s="33">
        <v>0</v>
      </c>
      <c r="F157" s="34">
        <v>0</v>
      </c>
      <c r="G157" s="33">
        <v>0.654748</v>
      </c>
      <c r="H157" s="33">
        <v>2.0969000000000002E-2</v>
      </c>
      <c r="I157" s="33">
        <v>3.1265000000000001E-2</v>
      </c>
      <c r="J157" s="33">
        <v>1.0296E-2</v>
      </c>
      <c r="K157" s="33">
        <v>0.32931199999999999</v>
      </c>
      <c r="L157" s="32">
        <v>652.79999999999995</v>
      </c>
      <c r="M157" s="33">
        <v>2.4390000000000002E-3</v>
      </c>
      <c r="N157" s="30">
        <v>957</v>
      </c>
      <c r="O157" s="30">
        <v>0</v>
      </c>
      <c r="P157" s="30">
        <v>0</v>
      </c>
      <c r="Q157" s="33">
        <v>0.72511499999999995</v>
      </c>
      <c r="R157" s="33">
        <v>2.1963E-2</v>
      </c>
      <c r="S157" s="33">
        <v>2.9925E-2</v>
      </c>
      <c r="T157" s="33">
        <v>7.9620000000000003E-3</v>
      </c>
      <c r="U157" s="33">
        <v>0.26607599999999998</v>
      </c>
      <c r="V157" s="32">
        <v>896.7</v>
      </c>
      <c r="W157" s="33">
        <v>0.36838100000000001</v>
      </c>
      <c r="X157" s="30">
        <v>1705</v>
      </c>
      <c r="Y157" s="30">
        <v>0</v>
      </c>
      <c r="Z157" s="30">
        <v>0</v>
      </c>
    </row>
    <row r="158" spans="1:26">
      <c r="A158" s="30">
        <v>145</v>
      </c>
      <c r="B158" s="31">
        <v>0.14476851851851852</v>
      </c>
      <c r="C158" s="32">
        <v>133.69999999999999</v>
      </c>
      <c r="D158" s="32">
        <v>0</v>
      </c>
      <c r="E158" s="33">
        <v>0</v>
      </c>
      <c r="F158" s="34">
        <v>0</v>
      </c>
      <c r="G158" s="33">
        <v>0.63025100000000001</v>
      </c>
      <c r="H158" s="33">
        <v>1.7167999999999999E-2</v>
      </c>
      <c r="I158" s="33">
        <v>2.6868E-2</v>
      </c>
      <c r="J158" s="33">
        <v>9.6989999999999993E-3</v>
      </c>
      <c r="K158" s="33">
        <v>0.36100900000000002</v>
      </c>
      <c r="L158" s="32">
        <v>776</v>
      </c>
      <c r="M158" s="33">
        <v>0.22674</v>
      </c>
      <c r="N158" s="30">
        <v>0</v>
      </c>
      <c r="O158" s="30">
        <v>0</v>
      </c>
      <c r="P158" s="30">
        <v>0</v>
      </c>
      <c r="Q158" s="33">
        <v>0.60863199999999995</v>
      </c>
      <c r="R158" s="33">
        <v>2.3074000000000001E-2</v>
      </c>
      <c r="S158" s="33">
        <v>3.0778E-2</v>
      </c>
      <c r="T158" s="33">
        <v>7.7039999999999999E-3</v>
      </c>
      <c r="U158" s="33">
        <v>0.25030799999999997</v>
      </c>
      <c r="V158" s="32">
        <v>669.8</v>
      </c>
      <c r="W158" s="33">
        <v>8.9978000000000002E-2</v>
      </c>
      <c r="X158" s="30">
        <v>0</v>
      </c>
      <c r="Y158" s="30">
        <v>0</v>
      </c>
      <c r="Z158" s="30">
        <v>0</v>
      </c>
    </row>
    <row r="159" spans="1:26">
      <c r="A159" s="30">
        <v>146</v>
      </c>
      <c r="B159" s="31">
        <v>0.14482638888888888</v>
      </c>
      <c r="C159" s="32">
        <v>134.6</v>
      </c>
      <c r="D159" s="32">
        <v>0</v>
      </c>
      <c r="E159" s="33">
        <v>0</v>
      </c>
      <c r="F159" s="34">
        <v>0</v>
      </c>
      <c r="G159" s="33">
        <v>0.62057099999999998</v>
      </c>
      <c r="H159" s="33">
        <v>2.2884000000000002E-2</v>
      </c>
      <c r="I159" s="33">
        <v>2.9749000000000001E-2</v>
      </c>
      <c r="J159" s="33">
        <v>6.8649999999999996E-3</v>
      </c>
      <c r="K159" s="33">
        <v>0.230767</v>
      </c>
      <c r="L159" s="32">
        <v>425.9</v>
      </c>
      <c r="M159" s="33">
        <v>0.51490000000000002</v>
      </c>
      <c r="N159" s="30">
        <v>818</v>
      </c>
      <c r="O159" s="30">
        <v>0</v>
      </c>
      <c r="P159" s="30">
        <v>0</v>
      </c>
      <c r="Q159" s="33">
        <v>0.71541100000000002</v>
      </c>
      <c r="R159" s="33">
        <v>2.3151999999999999E-2</v>
      </c>
      <c r="S159" s="33">
        <v>3.2764000000000001E-2</v>
      </c>
      <c r="T159" s="33">
        <v>9.6120000000000008E-3</v>
      </c>
      <c r="U159" s="33">
        <v>0.293375</v>
      </c>
      <c r="V159" s="32">
        <v>553.1</v>
      </c>
      <c r="W159" s="33">
        <v>2.4390000000000002E-3</v>
      </c>
      <c r="X159" s="30">
        <v>3937</v>
      </c>
      <c r="Y159" s="30">
        <v>0</v>
      </c>
      <c r="Z159" s="30">
        <v>0</v>
      </c>
    </row>
    <row r="160" spans="1:26">
      <c r="A160" s="30">
        <v>147</v>
      </c>
      <c r="B160" s="31">
        <v>0.14489583333333333</v>
      </c>
      <c r="C160" s="32">
        <v>136.19999999999999</v>
      </c>
      <c r="D160" s="32">
        <v>0</v>
      </c>
      <c r="E160" s="33">
        <v>0</v>
      </c>
      <c r="F160" s="34">
        <v>0</v>
      </c>
      <c r="G160" s="33">
        <v>0.98740600000000001</v>
      </c>
      <c r="H160" s="33">
        <v>0.154691</v>
      </c>
      <c r="I160" s="33">
        <v>0.31837300000000002</v>
      </c>
      <c r="J160" s="33">
        <v>0.16368099999999999</v>
      </c>
      <c r="K160" s="33">
        <v>0.51411799999999996</v>
      </c>
      <c r="L160" s="32">
        <v>498</v>
      </c>
      <c r="M160" s="33">
        <v>7.7205999999999997E-2</v>
      </c>
      <c r="N160" s="30">
        <v>1216</v>
      </c>
      <c r="O160" s="30">
        <v>0</v>
      </c>
      <c r="P160" s="30">
        <v>0</v>
      </c>
      <c r="Q160" s="33">
        <v>0.775953</v>
      </c>
      <c r="R160" s="33">
        <v>2.9808000000000001E-2</v>
      </c>
      <c r="S160" s="33">
        <v>4.1017999999999999E-2</v>
      </c>
      <c r="T160" s="33">
        <v>1.1209999999999999E-2</v>
      </c>
      <c r="U160" s="33">
        <v>0.27328799999999998</v>
      </c>
      <c r="V160" s="32">
        <v>313.2</v>
      </c>
      <c r="W160" s="33">
        <v>2.4390000000000002E-3</v>
      </c>
      <c r="X160" s="30">
        <v>3319</v>
      </c>
      <c r="Y160" s="30">
        <v>0</v>
      </c>
      <c r="Z160" s="30">
        <v>0</v>
      </c>
    </row>
    <row r="161" spans="1:26">
      <c r="A161" s="30">
        <v>148</v>
      </c>
      <c r="B161" s="31">
        <v>0.14495370370370372</v>
      </c>
      <c r="C161" s="32">
        <v>137.5</v>
      </c>
      <c r="D161" s="32">
        <v>0</v>
      </c>
      <c r="E161" s="33">
        <v>0</v>
      </c>
      <c r="F161" s="34">
        <v>0</v>
      </c>
      <c r="G161" s="33">
        <v>0.59835400000000005</v>
      </c>
      <c r="H161" s="33">
        <v>1.9029999999999998E-2</v>
      </c>
      <c r="I161" s="33">
        <v>2.7008000000000001E-2</v>
      </c>
      <c r="J161" s="33">
        <v>7.9780000000000007E-3</v>
      </c>
      <c r="K161" s="33">
        <v>0.29538599999999998</v>
      </c>
      <c r="L161" s="32">
        <v>608.20000000000005</v>
      </c>
      <c r="M161" s="33">
        <v>2.4390000000000002E-3</v>
      </c>
      <c r="N161" s="30">
        <v>987</v>
      </c>
      <c r="O161" s="30">
        <v>0</v>
      </c>
      <c r="P161" s="30">
        <v>0</v>
      </c>
      <c r="Q161" s="33">
        <v>0.463675</v>
      </c>
      <c r="R161" s="33">
        <v>2.3207999999999999E-2</v>
      </c>
      <c r="S161" s="33">
        <v>2.8441999999999999E-2</v>
      </c>
      <c r="T161" s="33">
        <v>5.2339999999999999E-3</v>
      </c>
      <c r="U161" s="33">
        <v>0.18401699999999999</v>
      </c>
      <c r="V161" s="32">
        <v>718.4</v>
      </c>
      <c r="W161" s="33">
        <v>0.584789</v>
      </c>
      <c r="X161" s="30">
        <v>2096</v>
      </c>
      <c r="Y161" s="30">
        <v>0</v>
      </c>
      <c r="Z161" s="30">
        <v>0</v>
      </c>
    </row>
    <row r="162" spans="1:26">
      <c r="A162" s="30">
        <v>149</v>
      </c>
      <c r="B162" s="31">
        <v>0.14502314814814815</v>
      </c>
      <c r="C162" s="32">
        <v>138.80000000000001</v>
      </c>
      <c r="D162" s="32">
        <v>0</v>
      </c>
      <c r="E162" s="33">
        <v>0</v>
      </c>
      <c r="F162" s="34">
        <v>0</v>
      </c>
      <c r="G162" s="33">
        <v>0.59648000000000001</v>
      </c>
      <c r="H162" s="33">
        <v>1.9914000000000001E-2</v>
      </c>
      <c r="I162" s="33">
        <v>2.5519E-2</v>
      </c>
      <c r="J162" s="33">
        <v>5.6049999999999997E-3</v>
      </c>
      <c r="K162" s="33">
        <v>0.21965100000000001</v>
      </c>
      <c r="L162" s="32">
        <v>374.8</v>
      </c>
      <c r="M162" s="33">
        <v>0.422483</v>
      </c>
      <c r="N162" s="30">
        <v>1324</v>
      </c>
      <c r="O162" s="30">
        <v>0</v>
      </c>
      <c r="P162" s="30">
        <v>0</v>
      </c>
      <c r="Q162" s="33">
        <v>0.71373500000000001</v>
      </c>
      <c r="R162" s="33">
        <v>1.9732E-2</v>
      </c>
      <c r="S162" s="33">
        <v>2.6502000000000001E-2</v>
      </c>
      <c r="T162" s="33">
        <v>6.7689999999999998E-3</v>
      </c>
      <c r="U162" s="33">
        <v>0.25543199999999999</v>
      </c>
      <c r="V162" s="32">
        <v>436.4</v>
      </c>
      <c r="W162" s="33">
        <v>0.44501200000000002</v>
      </c>
      <c r="X162" s="30">
        <v>720</v>
      </c>
      <c r="Y162" s="30">
        <v>0</v>
      </c>
      <c r="Z162" s="30">
        <v>0</v>
      </c>
    </row>
    <row r="163" spans="1:26">
      <c r="A163" s="30">
        <v>150</v>
      </c>
      <c r="B163" s="31">
        <v>0.14508101851851851</v>
      </c>
      <c r="C163" s="32">
        <v>140.19999999999999</v>
      </c>
      <c r="D163" s="32">
        <v>0</v>
      </c>
      <c r="E163" s="33">
        <v>0</v>
      </c>
      <c r="F163" s="34">
        <v>0</v>
      </c>
      <c r="G163" s="33">
        <v>0.54534000000000005</v>
      </c>
      <c r="H163" s="33">
        <v>2.0399E-2</v>
      </c>
      <c r="I163" s="33">
        <v>2.7188E-2</v>
      </c>
      <c r="J163" s="33">
        <v>6.7889999999999999E-3</v>
      </c>
      <c r="K163" s="33">
        <v>0.24971599999999999</v>
      </c>
      <c r="L163" s="32">
        <v>563.6</v>
      </c>
      <c r="M163" s="33">
        <v>0.59756100000000001</v>
      </c>
      <c r="N163" s="30">
        <v>3245</v>
      </c>
      <c r="O163" s="30">
        <v>0</v>
      </c>
      <c r="P163" s="30">
        <v>0</v>
      </c>
      <c r="Q163" s="33">
        <v>0.68353799999999998</v>
      </c>
      <c r="R163" s="33">
        <v>1.9886000000000001E-2</v>
      </c>
      <c r="S163" s="33">
        <v>2.8865999999999999E-2</v>
      </c>
      <c r="T163" s="33">
        <v>8.9800000000000001E-3</v>
      </c>
      <c r="U163" s="33">
        <v>0.31109500000000001</v>
      </c>
      <c r="V163" s="32">
        <v>686.8</v>
      </c>
      <c r="W163" s="33">
        <v>2.4390000000000002E-3</v>
      </c>
      <c r="X163" s="30">
        <v>1049</v>
      </c>
      <c r="Y163" s="30">
        <v>0</v>
      </c>
      <c r="Z163" s="30">
        <v>0</v>
      </c>
    </row>
    <row r="164" spans="1:26">
      <c r="A164" s="30">
        <v>151</v>
      </c>
      <c r="B164" s="31">
        <v>0.14515046296296297</v>
      </c>
      <c r="C164" s="32">
        <v>141.9</v>
      </c>
      <c r="D164" s="32">
        <v>0</v>
      </c>
      <c r="E164" s="33">
        <v>0</v>
      </c>
      <c r="F164" s="34">
        <v>0</v>
      </c>
      <c r="G164" s="33">
        <v>0.57128400000000001</v>
      </c>
      <c r="H164" s="33">
        <v>1.7942E-2</v>
      </c>
      <c r="I164" s="33">
        <v>2.3130999999999999E-2</v>
      </c>
      <c r="J164" s="33">
        <v>5.189E-3</v>
      </c>
      <c r="K164" s="33">
        <v>0.22431300000000001</v>
      </c>
      <c r="L164" s="32">
        <v>268.60000000000002</v>
      </c>
      <c r="M164" s="33">
        <v>2.4390000000000002E-3</v>
      </c>
      <c r="N164" s="30">
        <v>0</v>
      </c>
      <c r="O164" s="30">
        <v>0</v>
      </c>
      <c r="P164" s="30">
        <v>0</v>
      </c>
      <c r="Q164" s="33">
        <v>0.51938499999999999</v>
      </c>
      <c r="R164" s="33">
        <v>1.8553E-2</v>
      </c>
      <c r="S164" s="33">
        <v>2.5236999999999999E-2</v>
      </c>
      <c r="T164" s="33">
        <v>6.6829999999999997E-3</v>
      </c>
      <c r="U164" s="33">
        <v>0.264818</v>
      </c>
      <c r="V164" s="32">
        <v>669.8</v>
      </c>
      <c r="W164" s="33">
        <v>0.107628</v>
      </c>
      <c r="X164" s="30">
        <v>2314</v>
      </c>
      <c r="Y164" s="30">
        <v>0</v>
      </c>
      <c r="Z164" s="30">
        <v>0</v>
      </c>
    </row>
    <row r="165" spans="1:26">
      <c r="A165" s="30">
        <v>152</v>
      </c>
      <c r="B165" s="31">
        <v>0.14520833333333333</v>
      </c>
      <c r="C165" s="32">
        <v>142.80000000000001</v>
      </c>
      <c r="D165" s="32">
        <v>0</v>
      </c>
      <c r="E165" s="33">
        <v>0</v>
      </c>
      <c r="F165" s="34">
        <v>0</v>
      </c>
      <c r="G165" s="33">
        <v>0.93491100000000005</v>
      </c>
      <c r="H165" s="33">
        <v>6.9838999999999998E-2</v>
      </c>
      <c r="I165" s="33">
        <v>0.11924700000000001</v>
      </c>
      <c r="J165" s="33">
        <v>4.9408000000000001E-2</v>
      </c>
      <c r="K165" s="33">
        <v>0.414331</v>
      </c>
      <c r="L165" s="32">
        <v>584.70000000000005</v>
      </c>
      <c r="M165" s="33">
        <v>2.3104E-2</v>
      </c>
      <c r="N165" s="30">
        <v>546</v>
      </c>
      <c r="O165" s="30">
        <v>0</v>
      </c>
      <c r="P165" s="30">
        <v>0</v>
      </c>
      <c r="Q165" s="33">
        <v>0.39838200000000001</v>
      </c>
      <c r="R165" s="33">
        <v>8.0590999999999996E-2</v>
      </c>
      <c r="S165" s="33">
        <v>0.11699</v>
      </c>
      <c r="T165" s="33">
        <v>3.6399000000000001E-2</v>
      </c>
      <c r="U165" s="33">
        <v>0.31112699999999999</v>
      </c>
      <c r="V165" s="32">
        <v>896.7</v>
      </c>
      <c r="W165" s="33">
        <v>0.36838100000000001</v>
      </c>
      <c r="X165" s="30">
        <v>758</v>
      </c>
      <c r="Y165" s="30">
        <v>0</v>
      </c>
      <c r="Z165" s="30">
        <v>0</v>
      </c>
    </row>
    <row r="166" spans="1:26">
      <c r="A166" s="30">
        <v>153</v>
      </c>
      <c r="B166" s="31">
        <v>0.14527777777777778</v>
      </c>
      <c r="C166" s="32">
        <v>144.4</v>
      </c>
      <c r="D166" s="32">
        <v>0</v>
      </c>
      <c r="E166" s="33">
        <v>0</v>
      </c>
      <c r="F166" s="34">
        <v>0</v>
      </c>
      <c r="G166" s="33">
        <v>0.52403200000000005</v>
      </c>
      <c r="H166" s="33">
        <v>1.8435E-2</v>
      </c>
      <c r="I166" s="33">
        <v>2.3666E-2</v>
      </c>
      <c r="J166" s="33">
        <v>5.2310000000000004E-3</v>
      </c>
      <c r="K166" s="33">
        <v>0.22103100000000001</v>
      </c>
      <c r="L166" s="32">
        <v>504.5</v>
      </c>
      <c r="M166" s="33">
        <v>0.59756100000000001</v>
      </c>
      <c r="N166" s="30">
        <v>1285</v>
      </c>
      <c r="O166" s="30">
        <v>0</v>
      </c>
      <c r="P166" s="30">
        <v>0</v>
      </c>
      <c r="Q166" s="33">
        <v>0.44853900000000002</v>
      </c>
      <c r="R166" s="33">
        <v>1.9751000000000001E-2</v>
      </c>
      <c r="S166" s="33">
        <v>2.5471000000000001E-2</v>
      </c>
      <c r="T166" s="33">
        <v>5.7200000000000003E-3</v>
      </c>
      <c r="U166" s="33">
        <v>0.22456899999999999</v>
      </c>
      <c r="V166" s="32">
        <v>476.9</v>
      </c>
      <c r="W166" s="33">
        <v>2.4390000000000002E-3</v>
      </c>
      <c r="X166" s="30">
        <v>1266</v>
      </c>
      <c r="Y166" s="30">
        <v>0</v>
      </c>
      <c r="Z166" s="30">
        <v>0</v>
      </c>
    </row>
    <row r="167" spans="1:26">
      <c r="A167" s="30">
        <v>154</v>
      </c>
      <c r="B167" s="31">
        <v>0.14533564814814814</v>
      </c>
      <c r="C167" s="32">
        <v>145.9</v>
      </c>
      <c r="D167" s="32">
        <v>0</v>
      </c>
      <c r="E167" s="33">
        <v>0</v>
      </c>
      <c r="F167" s="34">
        <v>0</v>
      </c>
      <c r="G167" s="33">
        <v>0.240781</v>
      </c>
      <c r="H167" s="33">
        <v>1.6951000000000001E-2</v>
      </c>
      <c r="I167" s="33">
        <v>2.0768999999999999E-2</v>
      </c>
      <c r="J167" s="33">
        <v>3.8180000000000002E-3</v>
      </c>
      <c r="K167" s="33">
        <v>0.183834</v>
      </c>
      <c r="L167" s="32">
        <v>412.8</v>
      </c>
      <c r="M167" s="33">
        <v>2.4390000000000002E-3</v>
      </c>
      <c r="N167" s="30">
        <v>2366</v>
      </c>
      <c r="O167" s="30">
        <v>0</v>
      </c>
      <c r="P167" s="30">
        <v>0</v>
      </c>
      <c r="Q167" s="33">
        <v>0.35333199999999998</v>
      </c>
      <c r="R167" s="33">
        <v>1.8672999999999999E-2</v>
      </c>
      <c r="S167" s="33">
        <v>2.2412000000000001E-2</v>
      </c>
      <c r="T167" s="33">
        <v>3.7390000000000001E-3</v>
      </c>
      <c r="U167" s="33">
        <v>0.166827</v>
      </c>
      <c r="V167" s="32">
        <v>315.60000000000002</v>
      </c>
      <c r="W167" s="33">
        <v>0.43826999999999999</v>
      </c>
      <c r="X167" s="30">
        <v>2256</v>
      </c>
      <c r="Y167" s="30">
        <v>0</v>
      </c>
      <c r="Z167" s="30">
        <v>0</v>
      </c>
    </row>
    <row r="168" spans="1:26">
      <c r="A168" s="30">
        <v>155</v>
      </c>
      <c r="B168" s="31">
        <v>0.1454050925925926</v>
      </c>
      <c r="C168" s="32">
        <v>147.30000000000001</v>
      </c>
      <c r="D168" s="32">
        <v>0</v>
      </c>
      <c r="E168" s="33">
        <v>0</v>
      </c>
      <c r="F168" s="34">
        <v>0</v>
      </c>
      <c r="G168" s="33">
        <v>0.26726100000000003</v>
      </c>
      <c r="H168" s="33">
        <v>1.5737999999999999E-2</v>
      </c>
      <c r="I168" s="33">
        <v>1.9734999999999999E-2</v>
      </c>
      <c r="J168" s="33">
        <v>3.9960000000000004E-3</v>
      </c>
      <c r="K168" s="33">
        <v>0.20249500000000001</v>
      </c>
      <c r="L168" s="32">
        <v>485</v>
      </c>
      <c r="M168" s="33">
        <v>2.4390000000000002E-3</v>
      </c>
      <c r="N168" s="30">
        <v>1564</v>
      </c>
      <c r="O168" s="30">
        <v>0</v>
      </c>
      <c r="P168" s="30">
        <v>0</v>
      </c>
      <c r="Q168" s="33">
        <v>0.13370699999999999</v>
      </c>
      <c r="R168" s="33">
        <v>1.8457000000000001E-2</v>
      </c>
      <c r="S168" s="33">
        <v>2.0996000000000001E-2</v>
      </c>
      <c r="T168" s="33">
        <v>2.539E-3</v>
      </c>
      <c r="U168" s="33">
        <v>0.120909</v>
      </c>
      <c r="V168" s="32">
        <v>714.4</v>
      </c>
      <c r="W168" s="33">
        <v>2.4390000000000002E-3</v>
      </c>
      <c r="X168" s="30">
        <v>12374</v>
      </c>
      <c r="Y168" s="30">
        <v>0</v>
      </c>
      <c r="Z168" s="30">
        <v>0</v>
      </c>
    </row>
    <row r="169" spans="1:26">
      <c r="A169" s="30">
        <v>156</v>
      </c>
      <c r="B169" s="31">
        <v>0.14546296296296296</v>
      </c>
      <c r="C169" s="32">
        <v>149</v>
      </c>
      <c r="D169" s="32">
        <v>0</v>
      </c>
      <c r="E169" s="33">
        <v>0</v>
      </c>
      <c r="F169" s="34">
        <v>0</v>
      </c>
      <c r="G169" s="33">
        <v>0.27628999999999998</v>
      </c>
      <c r="H169" s="33">
        <v>1.7704999999999999E-2</v>
      </c>
      <c r="I169" s="33">
        <v>2.1052000000000001E-2</v>
      </c>
      <c r="J169" s="33">
        <v>3.3470000000000001E-3</v>
      </c>
      <c r="K169" s="33">
        <v>0.158972</v>
      </c>
      <c r="L169" s="32">
        <v>275.10000000000002</v>
      </c>
      <c r="M169" s="33">
        <v>0.13920199999999999</v>
      </c>
      <c r="N169" s="30">
        <v>3194</v>
      </c>
      <c r="O169" s="30">
        <v>0</v>
      </c>
      <c r="P169" s="30">
        <v>0</v>
      </c>
      <c r="Q169" s="33">
        <v>0.654447</v>
      </c>
      <c r="R169" s="33">
        <v>1.9341000000000001E-2</v>
      </c>
      <c r="S169" s="33">
        <v>2.6987000000000001E-2</v>
      </c>
      <c r="T169" s="33">
        <v>7.646E-3</v>
      </c>
      <c r="U169" s="33">
        <v>0.28331400000000001</v>
      </c>
      <c r="V169" s="32">
        <v>587.20000000000005</v>
      </c>
      <c r="W169" s="33">
        <v>0.17263800000000001</v>
      </c>
      <c r="X169" s="30">
        <v>881</v>
      </c>
      <c r="Y169" s="30">
        <v>0</v>
      </c>
      <c r="Z169" s="30">
        <v>0</v>
      </c>
    </row>
    <row r="170" spans="1:26">
      <c r="A170" s="30">
        <v>157</v>
      </c>
      <c r="B170" s="31">
        <v>0.14552083333333335</v>
      </c>
      <c r="C170" s="32">
        <v>150.6</v>
      </c>
      <c r="D170" s="32">
        <v>0</v>
      </c>
      <c r="E170" s="33">
        <v>0</v>
      </c>
      <c r="F170" s="34">
        <v>0</v>
      </c>
      <c r="G170" s="33">
        <v>0.33720800000000001</v>
      </c>
      <c r="H170" s="33">
        <v>1.4803E-2</v>
      </c>
      <c r="I170" s="33">
        <v>2.0368000000000001E-2</v>
      </c>
      <c r="J170" s="33">
        <v>5.5649999999999996E-3</v>
      </c>
      <c r="K170" s="33">
        <v>0.27323799999999998</v>
      </c>
      <c r="L170" s="32">
        <v>532</v>
      </c>
      <c r="M170" s="33">
        <v>0.319158</v>
      </c>
      <c r="N170" s="30">
        <v>1896</v>
      </c>
      <c r="O170" s="30">
        <v>0</v>
      </c>
      <c r="P170" s="30">
        <v>0</v>
      </c>
      <c r="Q170" s="33">
        <v>0.45501200000000003</v>
      </c>
      <c r="R170" s="33">
        <v>1.8020999999999999E-2</v>
      </c>
      <c r="S170" s="33">
        <v>2.3661000000000001E-2</v>
      </c>
      <c r="T170" s="33">
        <v>5.6410000000000002E-3</v>
      </c>
      <c r="U170" s="33">
        <v>0.23838799999999999</v>
      </c>
      <c r="V170" s="32">
        <v>546.6</v>
      </c>
      <c r="W170" s="33">
        <v>2.4390000000000002E-3</v>
      </c>
      <c r="X170" s="30">
        <v>1123</v>
      </c>
      <c r="Y170" s="30">
        <v>0</v>
      </c>
      <c r="Z170" s="30">
        <v>0</v>
      </c>
    </row>
    <row r="171" spans="1:26">
      <c r="A171" s="30">
        <v>158</v>
      </c>
      <c r="B171" s="31">
        <v>0.14559027777777778</v>
      </c>
      <c r="C171" s="32">
        <v>152.1</v>
      </c>
      <c r="D171" s="32">
        <v>0</v>
      </c>
      <c r="E171" s="33">
        <v>0</v>
      </c>
      <c r="F171" s="34">
        <v>0</v>
      </c>
      <c r="G171" s="33">
        <v>0.18992800000000001</v>
      </c>
      <c r="H171" s="33">
        <v>1.8935E-2</v>
      </c>
      <c r="I171" s="33">
        <v>2.1631999999999998E-2</v>
      </c>
      <c r="J171" s="33">
        <v>2.6979999999999999E-3</v>
      </c>
      <c r="K171" s="33">
        <v>0.12470299999999999</v>
      </c>
      <c r="L171" s="32">
        <v>313.2</v>
      </c>
      <c r="M171" s="33">
        <v>2.4390000000000002E-3</v>
      </c>
      <c r="N171" s="30">
        <v>18575</v>
      </c>
      <c r="O171" s="30">
        <v>0</v>
      </c>
      <c r="P171" s="30">
        <v>0</v>
      </c>
      <c r="Q171" s="33">
        <v>0.22944800000000001</v>
      </c>
      <c r="R171" s="33">
        <v>1.8103000000000001E-2</v>
      </c>
      <c r="S171" s="33">
        <v>2.1163999999999999E-2</v>
      </c>
      <c r="T171" s="33">
        <v>3.0609999999999999E-3</v>
      </c>
      <c r="U171" s="33">
        <v>0.14463400000000001</v>
      </c>
      <c r="V171" s="32">
        <v>425.9</v>
      </c>
      <c r="W171" s="33">
        <v>0.52279399999999998</v>
      </c>
      <c r="X171" s="30">
        <v>0</v>
      </c>
      <c r="Y171" s="30">
        <v>0</v>
      </c>
      <c r="Z171" s="30">
        <v>0</v>
      </c>
    </row>
    <row r="172" spans="1:26">
      <c r="A172" s="30">
        <v>159</v>
      </c>
      <c r="B172" s="31">
        <v>0.14564814814814817</v>
      </c>
      <c r="C172" s="32">
        <v>153.5</v>
      </c>
      <c r="D172" s="32">
        <v>0</v>
      </c>
      <c r="E172" s="33">
        <v>0</v>
      </c>
      <c r="F172" s="34">
        <v>0</v>
      </c>
      <c r="G172" s="33">
        <v>0.534775</v>
      </c>
      <c r="H172" s="33">
        <v>1.9702000000000001E-2</v>
      </c>
      <c r="I172" s="33">
        <v>2.5780000000000001E-2</v>
      </c>
      <c r="J172" s="33">
        <v>6.0769999999999999E-3</v>
      </c>
      <c r="K172" s="33">
        <v>0.235734</v>
      </c>
      <c r="L172" s="32">
        <v>353.7</v>
      </c>
      <c r="M172" s="33">
        <v>2.4390000000000002E-3</v>
      </c>
      <c r="N172" s="30">
        <v>0</v>
      </c>
      <c r="O172" s="30">
        <v>0</v>
      </c>
      <c r="P172" s="30">
        <v>0</v>
      </c>
      <c r="Q172" s="33">
        <v>0.183693</v>
      </c>
      <c r="R172" s="33">
        <v>1.6278999999999998E-2</v>
      </c>
      <c r="S172" s="33">
        <v>2.0926E-2</v>
      </c>
      <c r="T172" s="33">
        <v>4.6480000000000002E-3</v>
      </c>
      <c r="U172" s="33">
        <v>0.22208800000000001</v>
      </c>
      <c r="V172" s="32">
        <v>117.8</v>
      </c>
      <c r="W172" s="33">
        <v>2.4390000000000002E-3</v>
      </c>
      <c r="X172" s="30">
        <v>0</v>
      </c>
      <c r="Y172" s="30">
        <v>0</v>
      </c>
      <c r="Z172" s="30">
        <v>0</v>
      </c>
    </row>
    <row r="173" spans="1:26">
      <c r="A173" s="30">
        <v>160</v>
      </c>
      <c r="B173" s="31">
        <v>0.14571759259259259</v>
      </c>
      <c r="C173" s="32">
        <v>155.19999999999999</v>
      </c>
      <c r="D173" s="32">
        <v>0</v>
      </c>
      <c r="E173" s="33">
        <v>0</v>
      </c>
      <c r="F173" s="34">
        <v>0</v>
      </c>
      <c r="G173" s="33">
        <v>0.34928999999999999</v>
      </c>
      <c r="H173" s="33">
        <v>1.8027999999999999E-2</v>
      </c>
      <c r="I173" s="33">
        <v>2.2359E-2</v>
      </c>
      <c r="J173" s="33">
        <v>4.3309999999999998E-3</v>
      </c>
      <c r="K173" s="33">
        <v>0.193688</v>
      </c>
      <c r="L173" s="32">
        <v>665.8</v>
      </c>
      <c r="M173" s="33">
        <v>0.45591999999999999</v>
      </c>
      <c r="N173" s="30">
        <v>3402</v>
      </c>
      <c r="O173" s="30">
        <v>0</v>
      </c>
      <c r="P173" s="30">
        <v>0</v>
      </c>
      <c r="Q173" s="33">
        <v>0.71100799999999997</v>
      </c>
      <c r="R173" s="33">
        <v>1.9012000000000001E-2</v>
      </c>
      <c r="S173" s="33">
        <v>3.0707000000000002E-2</v>
      </c>
      <c r="T173" s="33">
        <v>1.1695000000000001E-2</v>
      </c>
      <c r="U173" s="33">
        <v>0.38085799999999997</v>
      </c>
      <c r="V173" s="32">
        <v>680.3</v>
      </c>
      <c r="W173" s="33">
        <v>2.4390000000000002E-3</v>
      </c>
      <c r="X173" s="30">
        <v>1006</v>
      </c>
      <c r="Y173" s="30">
        <v>0</v>
      </c>
      <c r="Z173" s="30">
        <v>0</v>
      </c>
    </row>
    <row r="174" spans="1:26">
      <c r="A174" s="30">
        <v>161</v>
      </c>
      <c r="B174" s="31">
        <v>0.14577546296296295</v>
      </c>
      <c r="C174" s="32">
        <v>156.80000000000001</v>
      </c>
      <c r="D174" s="32">
        <v>0</v>
      </c>
      <c r="E174" s="33">
        <v>0</v>
      </c>
      <c r="F174" s="34">
        <v>0</v>
      </c>
      <c r="G174" s="33">
        <v>0.42481099999999999</v>
      </c>
      <c r="H174" s="33">
        <v>1.6264000000000001E-2</v>
      </c>
      <c r="I174" s="33">
        <v>2.0698000000000001E-2</v>
      </c>
      <c r="J174" s="33">
        <v>4.4339999999999996E-3</v>
      </c>
      <c r="K174" s="33">
        <v>0.21424299999999999</v>
      </c>
      <c r="L174" s="32">
        <v>429.9</v>
      </c>
      <c r="M174" s="33">
        <v>0.136187</v>
      </c>
      <c r="N174" s="30">
        <v>2277</v>
      </c>
      <c r="O174" s="30">
        <v>0</v>
      </c>
      <c r="P174" s="30">
        <v>0</v>
      </c>
      <c r="Q174" s="33">
        <v>0.94677999999999995</v>
      </c>
      <c r="R174" s="33">
        <v>4.1127999999999998E-2</v>
      </c>
      <c r="S174" s="33">
        <v>7.6938000000000006E-2</v>
      </c>
      <c r="T174" s="33">
        <v>3.5811000000000003E-2</v>
      </c>
      <c r="U174" s="33">
        <v>0.465447</v>
      </c>
      <c r="V174" s="32">
        <v>512.5</v>
      </c>
      <c r="W174" s="33">
        <v>2.4390000000000002E-3</v>
      </c>
      <c r="X174" s="30">
        <v>816</v>
      </c>
      <c r="Y174" s="30">
        <v>0</v>
      </c>
      <c r="Z174" s="30">
        <v>0</v>
      </c>
    </row>
    <row r="175" spans="1:26">
      <c r="A175" s="30">
        <v>162</v>
      </c>
      <c r="B175" s="31">
        <v>0.14584490740740741</v>
      </c>
      <c r="C175" s="32">
        <v>158.1</v>
      </c>
      <c r="D175" s="32">
        <v>0</v>
      </c>
      <c r="E175" s="33">
        <v>0</v>
      </c>
      <c r="F175" s="34">
        <v>0</v>
      </c>
      <c r="G175" s="33">
        <v>0.76478299999999999</v>
      </c>
      <c r="H175" s="33">
        <v>2.0926E-2</v>
      </c>
      <c r="I175" s="33">
        <v>3.1219E-2</v>
      </c>
      <c r="J175" s="33">
        <v>1.0293E-2</v>
      </c>
      <c r="K175" s="33">
        <v>0.32969700000000002</v>
      </c>
      <c r="L175" s="32">
        <v>429.9</v>
      </c>
      <c r="M175" s="33">
        <v>0.22674</v>
      </c>
      <c r="N175" s="30">
        <v>1618</v>
      </c>
      <c r="O175" s="30">
        <v>0</v>
      </c>
      <c r="P175" s="30">
        <v>0</v>
      </c>
      <c r="Q175" s="33">
        <v>0.16869000000000001</v>
      </c>
      <c r="R175" s="33">
        <v>1.5703999999999999E-2</v>
      </c>
      <c r="S175" s="33">
        <v>1.8794999999999999E-2</v>
      </c>
      <c r="T175" s="33">
        <v>3.091E-3</v>
      </c>
      <c r="U175" s="33">
        <v>0.164435</v>
      </c>
      <c r="V175" s="32">
        <v>896.7</v>
      </c>
      <c r="W175" s="33">
        <v>0.22674</v>
      </c>
      <c r="X175" s="30">
        <v>2703</v>
      </c>
      <c r="Y175" s="30">
        <v>0</v>
      </c>
      <c r="Z175" s="30">
        <v>0</v>
      </c>
    </row>
    <row r="176" spans="1:26">
      <c r="A176" s="30">
        <v>163</v>
      </c>
      <c r="B176" s="31">
        <v>0.1459027777777778</v>
      </c>
      <c r="C176" s="32">
        <v>159.69999999999999</v>
      </c>
      <c r="D176" s="32">
        <v>0</v>
      </c>
      <c r="E176" s="33">
        <v>0</v>
      </c>
      <c r="F176" s="34">
        <v>0</v>
      </c>
      <c r="G176" s="33">
        <v>0.39815299999999998</v>
      </c>
      <c r="H176" s="33">
        <v>1.6115999999999998E-2</v>
      </c>
      <c r="I176" s="33">
        <v>2.0653000000000001E-2</v>
      </c>
      <c r="J176" s="33">
        <v>4.5370000000000002E-3</v>
      </c>
      <c r="K176" s="33">
        <v>0.21965799999999999</v>
      </c>
      <c r="L176" s="32">
        <v>468</v>
      </c>
      <c r="M176" s="33">
        <v>0.45591999999999999</v>
      </c>
      <c r="N176" s="30">
        <v>2094</v>
      </c>
      <c r="O176" s="30">
        <v>0</v>
      </c>
      <c r="P176" s="30">
        <v>0</v>
      </c>
      <c r="Q176" s="33">
        <v>0.53096500000000002</v>
      </c>
      <c r="R176" s="33">
        <v>1.8481000000000001E-2</v>
      </c>
      <c r="S176" s="33">
        <v>2.3612000000000001E-2</v>
      </c>
      <c r="T176" s="33">
        <v>5.1310000000000001E-3</v>
      </c>
      <c r="U176" s="33">
        <v>0.217305</v>
      </c>
      <c r="V176" s="32">
        <v>408.8</v>
      </c>
      <c r="W176" s="33">
        <v>2.4390000000000002E-3</v>
      </c>
      <c r="X176" s="30">
        <v>1105</v>
      </c>
      <c r="Y176" s="30">
        <v>0</v>
      </c>
      <c r="Z176" s="30">
        <v>0</v>
      </c>
    </row>
    <row r="177" spans="1:26">
      <c r="A177" s="30">
        <v>164</v>
      </c>
      <c r="B177" s="31">
        <v>0.14597222222222223</v>
      </c>
      <c r="C177" s="32">
        <v>161.5</v>
      </c>
      <c r="D177" s="32">
        <v>0</v>
      </c>
      <c r="E177" s="33">
        <v>0</v>
      </c>
      <c r="F177" s="34">
        <v>0</v>
      </c>
      <c r="G177" s="33">
        <v>0.31873299999999999</v>
      </c>
      <c r="H177" s="33">
        <v>1.6178000000000001E-2</v>
      </c>
      <c r="I177" s="33">
        <v>2.0402E-2</v>
      </c>
      <c r="J177" s="33">
        <v>4.2240000000000003E-3</v>
      </c>
      <c r="K177" s="33">
        <v>0.20702799999999999</v>
      </c>
      <c r="L177" s="32">
        <v>525.5</v>
      </c>
      <c r="M177" s="33">
        <v>0.45591999999999999</v>
      </c>
      <c r="N177" s="30">
        <v>2817</v>
      </c>
      <c r="O177" s="30">
        <v>0</v>
      </c>
      <c r="P177" s="30">
        <v>0</v>
      </c>
      <c r="Q177" s="33">
        <v>0.45935799999999999</v>
      </c>
      <c r="R177" s="33">
        <v>1.7590999999999999E-2</v>
      </c>
      <c r="S177" s="33">
        <v>2.2679999999999999E-2</v>
      </c>
      <c r="T177" s="33">
        <v>5.0889999999999998E-3</v>
      </c>
      <c r="U177" s="33">
        <v>0.224388</v>
      </c>
      <c r="V177" s="32">
        <v>807.6</v>
      </c>
      <c r="W177" s="33">
        <v>0.36838100000000001</v>
      </c>
      <c r="X177" s="30">
        <v>1963</v>
      </c>
      <c r="Y177" s="30">
        <v>0</v>
      </c>
      <c r="Z177" s="30">
        <v>0</v>
      </c>
    </row>
    <row r="178" spans="1:26">
      <c r="A178" s="30">
        <v>165</v>
      </c>
      <c r="B178" s="31">
        <v>0.14603009259259259</v>
      </c>
      <c r="C178" s="32">
        <v>162.6</v>
      </c>
      <c r="D178" s="32">
        <v>0</v>
      </c>
      <c r="E178" s="33">
        <v>0</v>
      </c>
      <c r="F178" s="34">
        <v>0</v>
      </c>
      <c r="G178" s="33">
        <v>0.412582</v>
      </c>
      <c r="H178" s="33">
        <v>1.4911000000000001E-2</v>
      </c>
      <c r="I178" s="33">
        <v>2.0683E-2</v>
      </c>
      <c r="J178" s="33">
        <v>5.7720000000000002E-3</v>
      </c>
      <c r="K178" s="33">
        <v>0.27905200000000002</v>
      </c>
      <c r="L178" s="32">
        <v>896.7</v>
      </c>
      <c r="M178" s="33">
        <v>2.4390000000000002E-3</v>
      </c>
      <c r="N178" s="30">
        <v>2412</v>
      </c>
      <c r="O178" s="30">
        <v>0</v>
      </c>
      <c r="P178" s="30">
        <v>0</v>
      </c>
      <c r="Q178" s="33">
        <v>0.29145399999999999</v>
      </c>
      <c r="R178" s="33">
        <v>1.7339E-2</v>
      </c>
      <c r="S178" s="33">
        <v>2.0806000000000002E-2</v>
      </c>
      <c r="T178" s="33">
        <v>3.467E-3</v>
      </c>
      <c r="U178" s="33">
        <v>0.16664899999999999</v>
      </c>
      <c r="V178" s="32">
        <v>271.10000000000002</v>
      </c>
      <c r="W178" s="33">
        <v>0.36838100000000001</v>
      </c>
      <c r="X178" s="30">
        <v>805</v>
      </c>
      <c r="Y178" s="30">
        <v>0</v>
      </c>
      <c r="Z178" s="30">
        <v>0</v>
      </c>
    </row>
    <row r="179" spans="1:26">
      <c r="A179" s="30">
        <v>166</v>
      </c>
      <c r="B179" s="31">
        <v>0.14609953703703704</v>
      </c>
      <c r="C179" s="32">
        <v>164.5</v>
      </c>
      <c r="D179" s="32">
        <v>0</v>
      </c>
      <c r="E179" s="33">
        <v>0</v>
      </c>
      <c r="F179" s="34">
        <v>0</v>
      </c>
      <c r="G179" s="33">
        <v>0.45548300000000003</v>
      </c>
      <c r="H179" s="33">
        <v>1.5976000000000001E-2</v>
      </c>
      <c r="I179" s="33">
        <v>2.1954000000000001E-2</v>
      </c>
      <c r="J179" s="33">
        <v>5.9779999999999998E-3</v>
      </c>
      <c r="K179" s="33">
        <v>0.27229599999999998</v>
      </c>
      <c r="L179" s="32">
        <v>896.7</v>
      </c>
      <c r="M179" s="33">
        <v>0.13920199999999999</v>
      </c>
      <c r="N179" s="30">
        <v>624</v>
      </c>
      <c r="O179" s="30">
        <v>0</v>
      </c>
      <c r="P179" s="30">
        <v>0</v>
      </c>
      <c r="Q179" s="33">
        <v>0.341223</v>
      </c>
      <c r="R179" s="33">
        <v>1.6677000000000001E-2</v>
      </c>
      <c r="S179" s="33">
        <v>2.0962999999999999E-2</v>
      </c>
      <c r="T179" s="33">
        <v>4.2859999999999999E-3</v>
      </c>
      <c r="U179" s="33">
        <v>0.20444100000000001</v>
      </c>
      <c r="V179" s="32">
        <v>512.5</v>
      </c>
      <c r="W179" s="33">
        <v>2.4390000000000002E-3</v>
      </c>
      <c r="X179" s="30">
        <v>1530</v>
      </c>
      <c r="Y179" s="30">
        <v>0</v>
      </c>
      <c r="Z179" s="30">
        <v>0</v>
      </c>
    </row>
    <row r="180" spans="1:26">
      <c r="A180" s="30">
        <v>167</v>
      </c>
      <c r="B180" s="31">
        <v>0.1461574074074074</v>
      </c>
      <c r="C180" s="32">
        <v>165.9</v>
      </c>
      <c r="D180" s="32">
        <v>0</v>
      </c>
      <c r="E180" s="33">
        <v>0</v>
      </c>
      <c r="F180" s="34">
        <v>0</v>
      </c>
      <c r="G180" s="33">
        <v>0.55549899999999997</v>
      </c>
      <c r="H180" s="33">
        <v>1.8518E-2</v>
      </c>
      <c r="I180" s="33">
        <v>2.3754999999999998E-2</v>
      </c>
      <c r="J180" s="33">
        <v>5.2370000000000003E-3</v>
      </c>
      <c r="K180" s="33">
        <v>0.220466</v>
      </c>
      <c r="L180" s="32">
        <v>387.8</v>
      </c>
      <c r="M180" s="33">
        <v>0.45591999999999999</v>
      </c>
      <c r="N180" s="30">
        <v>1867</v>
      </c>
      <c r="O180" s="30">
        <v>0</v>
      </c>
      <c r="P180" s="30">
        <v>0</v>
      </c>
      <c r="Q180" s="33">
        <v>0.231271</v>
      </c>
      <c r="R180" s="33">
        <v>1.7121000000000001E-2</v>
      </c>
      <c r="S180" s="33">
        <v>2.0476000000000001E-2</v>
      </c>
      <c r="T180" s="33">
        <v>3.356E-3</v>
      </c>
      <c r="U180" s="33">
        <v>0.16388900000000001</v>
      </c>
      <c r="V180" s="32">
        <v>896.7</v>
      </c>
      <c r="W180" s="33">
        <v>2.4390000000000002E-3</v>
      </c>
      <c r="X180" s="30">
        <v>1752</v>
      </c>
      <c r="Y180" s="30">
        <v>0</v>
      </c>
      <c r="Z180" s="30">
        <v>0</v>
      </c>
    </row>
    <row r="181" spans="1:26">
      <c r="A181" s="30">
        <v>168</v>
      </c>
      <c r="B181" s="31">
        <v>0.14621527777777779</v>
      </c>
      <c r="C181" s="32">
        <v>167.4</v>
      </c>
      <c r="D181" s="32">
        <v>0</v>
      </c>
      <c r="E181" s="33">
        <v>0</v>
      </c>
      <c r="F181" s="34">
        <v>0</v>
      </c>
      <c r="G181" s="33">
        <v>0.33379999999999999</v>
      </c>
      <c r="H181" s="33">
        <v>1.9129E-2</v>
      </c>
      <c r="I181" s="33">
        <v>2.2526000000000001E-2</v>
      </c>
      <c r="J181" s="33">
        <v>3.3960000000000001E-3</v>
      </c>
      <c r="K181" s="33">
        <v>0.150781</v>
      </c>
      <c r="L181" s="32">
        <v>574.1</v>
      </c>
      <c r="M181" s="33">
        <v>0.59756100000000001</v>
      </c>
      <c r="N181" s="30">
        <v>1038</v>
      </c>
      <c r="O181" s="30">
        <v>0</v>
      </c>
      <c r="P181" s="30">
        <v>0</v>
      </c>
      <c r="Q181" s="33">
        <v>0.49626799999999999</v>
      </c>
      <c r="R181" s="33">
        <v>1.8284999999999999E-2</v>
      </c>
      <c r="S181" s="33">
        <v>2.3104E-2</v>
      </c>
      <c r="T181" s="33">
        <v>4.8190000000000004E-3</v>
      </c>
      <c r="U181" s="33">
        <v>0.20857899999999999</v>
      </c>
      <c r="V181" s="32">
        <v>485</v>
      </c>
      <c r="W181" s="33">
        <v>0.45591999999999999</v>
      </c>
      <c r="X181" s="30">
        <v>0</v>
      </c>
      <c r="Y181" s="30">
        <v>0</v>
      </c>
      <c r="Z181" s="30">
        <v>0</v>
      </c>
    </row>
    <row r="182" spans="1:26">
      <c r="A182" s="30">
        <v>169</v>
      </c>
      <c r="B182" s="31">
        <v>0.14628472222222222</v>
      </c>
      <c r="C182" s="32">
        <v>169</v>
      </c>
      <c r="D182" s="32">
        <v>0</v>
      </c>
      <c r="E182" s="33">
        <v>0</v>
      </c>
      <c r="F182" s="34">
        <v>0</v>
      </c>
      <c r="G182" s="33">
        <v>0.29757099999999997</v>
      </c>
      <c r="H182" s="33">
        <v>1.9134000000000002E-2</v>
      </c>
      <c r="I182" s="33">
        <v>2.2353000000000001E-2</v>
      </c>
      <c r="J182" s="33">
        <v>3.2190000000000001E-3</v>
      </c>
      <c r="K182" s="33">
        <v>0.144009</v>
      </c>
      <c r="L182" s="32">
        <v>279.10000000000002</v>
      </c>
      <c r="M182" s="33">
        <v>5.6541000000000001E-2</v>
      </c>
      <c r="N182" s="30">
        <v>0</v>
      </c>
      <c r="O182" s="30">
        <v>0</v>
      </c>
      <c r="P182" s="30">
        <v>0</v>
      </c>
      <c r="Q182" s="33">
        <v>0.51096699999999995</v>
      </c>
      <c r="R182" s="33">
        <v>2.0577999999999999E-2</v>
      </c>
      <c r="S182" s="33">
        <v>2.5072000000000001E-2</v>
      </c>
      <c r="T182" s="33">
        <v>4.4939999999999997E-3</v>
      </c>
      <c r="U182" s="33">
        <v>0.179255</v>
      </c>
      <c r="V182" s="32">
        <v>302.60000000000002</v>
      </c>
      <c r="W182" s="33">
        <v>2.4390000000000002E-3</v>
      </c>
      <c r="X182" s="30">
        <v>4865</v>
      </c>
      <c r="Y182" s="30">
        <v>0</v>
      </c>
      <c r="Z182" s="30">
        <v>0</v>
      </c>
    </row>
    <row r="183" spans="1:26">
      <c r="A183" s="30">
        <v>170</v>
      </c>
      <c r="B183" s="31">
        <v>0.14634259259259261</v>
      </c>
      <c r="C183" s="32">
        <v>170.3</v>
      </c>
      <c r="D183" s="32">
        <v>0</v>
      </c>
      <c r="E183" s="33">
        <v>0</v>
      </c>
      <c r="F183" s="34">
        <v>0</v>
      </c>
      <c r="G183" s="33">
        <v>0.35055199999999997</v>
      </c>
      <c r="H183" s="33">
        <v>1.8853000000000002E-2</v>
      </c>
      <c r="I183" s="33">
        <v>2.4101999999999998E-2</v>
      </c>
      <c r="J183" s="33">
        <v>5.2480000000000001E-3</v>
      </c>
      <c r="K183" s="33">
        <v>0.21776000000000001</v>
      </c>
      <c r="L183" s="32">
        <v>896.7</v>
      </c>
      <c r="M183" s="33">
        <v>2.4390000000000002E-3</v>
      </c>
      <c r="N183" s="30">
        <v>1304</v>
      </c>
      <c r="O183" s="30">
        <v>0</v>
      </c>
      <c r="P183" s="30">
        <v>0</v>
      </c>
      <c r="Q183" s="33">
        <v>0.50998600000000005</v>
      </c>
      <c r="R183" s="33">
        <v>1.8904000000000001E-2</v>
      </c>
      <c r="S183" s="33">
        <v>2.5267999999999999E-2</v>
      </c>
      <c r="T183" s="33">
        <v>6.3629999999999997E-3</v>
      </c>
      <c r="U183" s="33">
        <v>0.25183800000000001</v>
      </c>
      <c r="V183" s="32">
        <v>429.9</v>
      </c>
      <c r="W183" s="33">
        <v>0.22674</v>
      </c>
      <c r="X183" s="30">
        <v>964</v>
      </c>
      <c r="Y183" s="30">
        <v>0</v>
      </c>
      <c r="Z183" s="30">
        <v>0</v>
      </c>
    </row>
    <row r="184" spans="1:26">
      <c r="A184" s="30">
        <v>171</v>
      </c>
      <c r="B184" s="31">
        <v>0.14641203703703703</v>
      </c>
      <c r="C184" s="32">
        <v>172.1</v>
      </c>
      <c r="D184" s="32">
        <v>0</v>
      </c>
      <c r="E184" s="33">
        <v>0</v>
      </c>
      <c r="F184" s="34">
        <v>0</v>
      </c>
      <c r="G184" s="33">
        <v>0.33257500000000001</v>
      </c>
      <c r="H184" s="33">
        <v>1.8010999999999999E-2</v>
      </c>
      <c r="I184" s="33">
        <v>2.4056999999999999E-2</v>
      </c>
      <c r="J184" s="33">
        <v>6.0460000000000002E-3</v>
      </c>
      <c r="K184" s="33">
        <v>0.251305</v>
      </c>
      <c r="L184" s="32">
        <v>360.2</v>
      </c>
      <c r="M184" s="33">
        <v>2.4390000000000002E-3</v>
      </c>
      <c r="N184" s="30">
        <v>1188</v>
      </c>
      <c r="O184" s="30">
        <v>0</v>
      </c>
      <c r="P184" s="30">
        <v>0</v>
      </c>
      <c r="Q184" s="33">
        <v>0.39141999999999999</v>
      </c>
      <c r="R184" s="33">
        <v>1.9369999999999998E-2</v>
      </c>
      <c r="S184" s="33">
        <v>2.3947E-2</v>
      </c>
      <c r="T184" s="33">
        <v>4.5770000000000003E-3</v>
      </c>
      <c r="U184" s="33">
        <v>0.191131</v>
      </c>
      <c r="V184" s="32">
        <v>326.2</v>
      </c>
      <c r="W184" s="33">
        <v>2.4390000000000002E-3</v>
      </c>
      <c r="X184" s="30">
        <v>59427</v>
      </c>
      <c r="Y184" s="30">
        <v>0</v>
      </c>
      <c r="Z184" s="30">
        <v>0</v>
      </c>
    </row>
    <row r="185" spans="1:26">
      <c r="A185" s="30">
        <v>172</v>
      </c>
      <c r="B185" s="31">
        <v>0.14646990740740742</v>
      </c>
      <c r="C185" s="32">
        <v>173.4</v>
      </c>
      <c r="D185" s="32">
        <v>0</v>
      </c>
      <c r="E185" s="33">
        <v>0</v>
      </c>
      <c r="F185" s="34">
        <v>0</v>
      </c>
      <c r="G185" s="33">
        <v>0.92206900000000003</v>
      </c>
      <c r="H185" s="33">
        <v>3.2980000000000002E-2</v>
      </c>
      <c r="I185" s="33">
        <v>5.1986999999999998E-2</v>
      </c>
      <c r="J185" s="33">
        <v>1.9007E-2</v>
      </c>
      <c r="K185" s="33">
        <v>0.365618</v>
      </c>
      <c r="L185" s="32">
        <v>313.2</v>
      </c>
      <c r="M185" s="33">
        <v>6.4434000000000005E-2</v>
      </c>
      <c r="N185" s="30">
        <v>702</v>
      </c>
      <c r="O185" s="30">
        <v>0</v>
      </c>
      <c r="P185" s="30">
        <v>0</v>
      </c>
      <c r="Q185" s="33">
        <v>0.76983299999999999</v>
      </c>
      <c r="R185" s="33">
        <v>2.3102999999999999E-2</v>
      </c>
      <c r="S185" s="33">
        <v>3.5957999999999997E-2</v>
      </c>
      <c r="T185" s="33">
        <v>1.2855E-2</v>
      </c>
      <c r="U185" s="33">
        <v>0.35749799999999998</v>
      </c>
      <c r="V185" s="32">
        <v>742</v>
      </c>
      <c r="W185" s="33">
        <v>2.4390000000000002E-3</v>
      </c>
      <c r="X185" s="30">
        <v>469</v>
      </c>
      <c r="Y185" s="30">
        <v>0</v>
      </c>
      <c r="Z185" s="30">
        <v>0</v>
      </c>
    </row>
    <row r="186" spans="1:26">
      <c r="A186" s="30">
        <v>173</v>
      </c>
      <c r="B186" s="31">
        <v>0.14653935185185185</v>
      </c>
      <c r="C186" s="32">
        <v>175</v>
      </c>
      <c r="D186" s="32">
        <v>0</v>
      </c>
      <c r="E186" s="33">
        <v>0</v>
      </c>
      <c r="F186" s="34">
        <v>0</v>
      </c>
      <c r="G186" s="33">
        <v>0.462003</v>
      </c>
      <c r="H186" s="33">
        <v>2.0915E-2</v>
      </c>
      <c r="I186" s="33">
        <v>2.7541E-2</v>
      </c>
      <c r="J186" s="33">
        <v>6.6270000000000001E-3</v>
      </c>
      <c r="K186" s="33">
        <v>0.24060599999999999</v>
      </c>
      <c r="L186" s="32">
        <v>512.5</v>
      </c>
      <c r="M186" s="33">
        <v>2.4390000000000002E-3</v>
      </c>
      <c r="N186" s="30">
        <v>921</v>
      </c>
      <c r="O186" s="30">
        <v>0</v>
      </c>
      <c r="P186" s="30">
        <v>0</v>
      </c>
      <c r="Q186" s="33">
        <v>0.70527899999999999</v>
      </c>
      <c r="R186" s="33">
        <v>2.1996999999999999E-2</v>
      </c>
      <c r="S186" s="33">
        <v>3.1366999999999999E-2</v>
      </c>
      <c r="T186" s="33">
        <v>9.3699999999999999E-3</v>
      </c>
      <c r="U186" s="33">
        <v>0.29871500000000001</v>
      </c>
      <c r="V186" s="32">
        <v>597.70000000000005</v>
      </c>
      <c r="W186" s="33">
        <v>0.16173000000000001</v>
      </c>
      <c r="X186" s="30">
        <v>818</v>
      </c>
      <c r="Y186" s="30">
        <v>0</v>
      </c>
      <c r="Z186" s="30">
        <v>0</v>
      </c>
    </row>
    <row r="187" spans="1:26">
      <c r="A187" s="30">
        <v>174</v>
      </c>
      <c r="B187" s="31">
        <v>0.14659722222222224</v>
      </c>
      <c r="C187" s="32">
        <v>176.5</v>
      </c>
      <c r="D187" s="32">
        <v>0</v>
      </c>
      <c r="E187" s="33">
        <v>0</v>
      </c>
      <c r="F187" s="34">
        <v>0</v>
      </c>
      <c r="G187" s="33">
        <v>0.52595400000000003</v>
      </c>
      <c r="H187" s="33">
        <v>1.9467999999999999E-2</v>
      </c>
      <c r="I187" s="33">
        <v>2.4500000000000001E-2</v>
      </c>
      <c r="J187" s="33">
        <v>5.032E-3</v>
      </c>
      <c r="K187" s="33">
        <v>0.205375</v>
      </c>
      <c r="L187" s="32">
        <v>406.3</v>
      </c>
      <c r="M187" s="33">
        <v>0.26505600000000001</v>
      </c>
      <c r="N187" s="30">
        <v>767</v>
      </c>
      <c r="O187" s="30">
        <v>0</v>
      </c>
      <c r="P187" s="30">
        <v>0</v>
      </c>
      <c r="Q187" s="33">
        <v>0.58349499999999999</v>
      </c>
      <c r="R187" s="33">
        <v>1.831E-2</v>
      </c>
      <c r="S187" s="33">
        <v>2.4902000000000001E-2</v>
      </c>
      <c r="T187" s="33">
        <v>6.5919999999999998E-3</v>
      </c>
      <c r="U187" s="33">
        <v>0.26470500000000002</v>
      </c>
      <c r="V187" s="32">
        <v>593.70000000000005</v>
      </c>
      <c r="W187" s="33">
        <v>2.4390000000000002E-3</v>
      </c>
      <c r="X187" s="30">
        <v>0</v>
      </c>
      <c r="Y187" s="30">
        <v>0</v>
      </c>
      <c r="Z187" s="30">
        <v>0</v>
      </c>
    </row>
    <row r="188" spans="1:26">
      <c r="A188" s="30">
        <v>175</v>
      </c>
      <c r="B188" s="31">
        <v>0.14666666666666667</v>
      </c>
      <c r="C188" s="32">
        <v>177.8</v>
      </c>
      <c r="D188" s="32">
        <v>0</v>
      </c>
      <c r="E188" s="33">
        <v>0</v>
      </c>
      <c r="F188" s="34">
        <v>0</v>
      </c>
      <c r="G188" s="33">
        <v>0.30822699999999997</v>
      </c>
      <c r="H188" s="33">
        <v>1.8121999999999999E-2</v>
      </c>
      <c r="I188" s="33">
        <v>2.2589999999999999E-2</v>
      </c>
      <c r="J188" s="33">
        <v>4.4679999999999997E-3</v>
      </c>
      <c r="K188" s="33">
        <v>0.19778399999999999</v>
      </c>
      <c r="L188" s="32">
        <v>423.4</v>
      </c>
      <c r="M188" s="33">
        <v>2.4390000000000002E-3</v>
      </c>
      <c r="N188" s="30">
        <v>0</v>
      </c>
      <c r="O188" s="30">
        <v>0</v>
      </c>
      <c r="P188" s="30">
        <v>0</v>
      </c>
      <c r="Q188" s="33">
        <v>0.47037099999999998</v>
      </c>
      <c r="R188" s="33">
        <v>1.7329000000000001E-2</v>
      </c>
      <c r="S188" s="33">
        <v>2.3857E-2</v>
      </c>
      <c r="T188" s="33">
        <v>6.5279999999999999E-3</v>
      </c>
      <c r="U188" s="33">
        <v>0.27362399999999998</v>
      </c>
      <c r="V188" s="32">
        <v>387.8</v>
      </c>
      <c r="W188" s="33">
        <v>2.4390000000000002E-3</v>
      </c>
      <c r="X188" s="30">
        <v>2039</v>
      </c>
      <c r="Y188" s="30">
        <v>0</v>
      </c>
      <c r="Z188" s="30">
        <v>0</v>
      </c>
    </row>
    <row r="189" spans="1:26">
      <c r="A189" s="30">
        <v>176</v>
      </c>
      <c r="B189" s="31">
        <v>0.14672453703703703</v>
      </c>
      <c r="C189" s="32">
        <v>179.6</v>
      </c>
      <c r="D189" s="32">
        <v>0</v>
      </c>
      <c r="E189" s="33">
        <v>0</v>
      </c>
      <c r="F189" s="34">
        <v>0</v>
      </c>
      <c r="G189" s="33">
        <v>0.51346099999999995</v>
      </c>
      <c r="H189" s="33">
        <v>1.8477E-2</v>
      </c>
      <c r="I189" s="33">
        <v>2.2946000000000001E-2</v>
      </c>
      <c r="J189" s="33">
        <v>4.4689999999999999E-3</v>
      </c>
      <c r="K189" s="33">
        <v>0.19475600000000001</v>
      </c>
      <c r="L189" s="32">
        <v>378.8</v>
      </c>
      <c r="M189" s="33">
        <v>0.36838100000000001</v>
      </c>
      <c r="N189" s="30">
        <v>5925</v>
      </c>
      <c r="O189" s="30">
        <v>0</v>
      </c>
      <c r="P189" s="30">
        <v>0</v>
      </c>
      <c r="Q189" s="33">
        <v>0.34693800000000002</v>
      </c>
      <c r="R189" s="33">
        <v>1.8481999999999998E-2</v>
      </c>
      <c r="S189" s="33">
        <v>2.3248000000000001E-2</v>
      </c>
      <c r="T189" s="33">
        <v>4.7650000000000001E-3</v>
      </c>
      <c r="U189" s="33">
        <v>0.20498</v>
      </c>
      <c r="V189" s="32">
        <v>673.8</v>
      </c>
      <c r="W189" s="33">
        <v>2.4390000000000002E-3</v>
      </c>
      <c r="X189" s="30">
        <v>0</v>
      </c>
      <c r="Y189" s="30">
        <v>0</v>
      </c>
      <c r="Z189" s="30">
        <v>0</v>
      </c>
    </row>
    <row r="190" spans="1:26">
      <c r="A190" s="30">
        <v>177</v>
      </c>
      <c r="B190" s="31">
        <v>0.14678240740740742</v>
      </c>
      <c r="C190" s="32">
        <v>180.8</v>
      </c>
      <c r="D190" s="32">
        <v>0</v>
      </c>
      <c r="E190" s="33">
        <v>0</v>
      </c>
      <c r="F190" s="34">
        <v>0</v>
      </c>
      <c r="G190" s="33">
        <v>0.48239700000000002</v>
      </c>
      <c r="H190" s="33">
        <v>1.7690999999999998E-2</v>
      </c>
      <c r="I190" s="33">
        <v>2.3064000000000001E-2</v>
      </c>
      <c r="J190" s="33">
        <v>5.3730000000000002E-3</v>
      </c>
      <c r="K190" s="33">
        <v>0.23294699999999999</v>
      </c>
      <c r="L190" s="32">
        <v>546.6</v>
      </c>
      <c r="M190" s="33">
        <v>2.4390000000000002E-3</v>
      </c>
      <c r="N190" s="30">
        <v>0</v>
      </c>
      <c r="O190" s="30">
        <v>0</v>
      </c>
      <c r="P190" s="30">
        <v>0</v>
      </c>
      <c r="Q190" s="33">
        <v>0.34596399999999999</v>
      </c>
      <c r="R190" s="33">
        <v>1.8242000000000001E-2</v>
      </c>
      <c r="S190" s="33">
        <v>2.2304000000000001E-2</v>
      </c>
      <c r="T190" s="33">
        <v>4.0629999999999998E-3</v>
      </c>
      <c r="U190" s="33">
        <v>0.18215000000000001</v>
      </c>
      <c r="V190" s="32">
        <v>549.1</v>
      </c>
      <c r="W190" s="33">
        <v>2.4390000000000002E-3</v>
      </c>
      <c r="X190" s="30">
        <v>0</v>
      </c>
      <c r="Y190" s="30">
        <v>0</v>
      </c>
      <c r="Z190" s="30">
        <v>0</v>
      </c>
    </row>
    <row r="191" spans="1:26">
      <c r="A191" s="30">
        <v>178</v>
      </c>
      <c r="B191" s="31">
        <v>0.14685185185185184</v>
      </c>
      <c r="C191" s="32">
        <v>182.3</v>
      </c>
      <c r="D191" s="32">
        <v>0</v>
      </c>
      <c r="E191" s="33">
        <v>0</v>
      </c>
      <c r="F191" s="34">
        <v>0</v>
      </c>
      <c r="G191" s="33">
        <v>0.301985</v>
      </c>
      <c r="H191" s="33">
        <v>1.6910999999999999E-2</v>
      </c>
      <c r="I191" s="33">
        <v>2.2787999999999999E-2</v>
      </c>
      <c r="J191" s="33">
        <v>5.8770000000000003E-3</v>
      </c>
      <c r="K191" s="33">
        <v>0.25789800000000002</v>
      </c>
      <c r="L191" s="32">
        <v>192.4</v>
      </c>
      <c r="M191" s="33">
        <v>0.26505600000000001</v>
      </c>
      <c r="N191" s="30">
        <v>3315</v>
      </c>
      <c r="O191" s="30">
        <v>0</v>
      </c>
      <c r="P191" s="30">
        <v>0</v>
      </c>
      <c r="Q191" s="33">
        <v>0.63494799999999996</v>
      </c>
      <c r="R191" s="33">
        <v>1.6327999999999999E-2</v>
      </c>
      <c r="S191" s="33">
        <v>2.2931E-2</v>
      </c>
      <c r="T191" s="33">
        <v>6.6030000000000004E-3</v>
      </c>
      <c r="U191" s="33">
        <v>0.287937</v>
      </c>
      <c r="V191" s="32">
        <v>536.1</v>
      </c>
      <c r="W191" s="33">
        <v>2.4390000000000002E-3</v>
      </c>
      <c r="X191" s="30">
        <v>6465</v>
      </c>
      <c r="Y191" s="30">
        <v>0</v>
      </c>
      <c r="Z191" s="30">
        <v>0</v>
      </c>
    </row>
    <row r="192" spans="1:26">
      <c r="A192" s="30">
        <v>179</v>
      </c>
      <c r="B192" s="31">
        <v>0.14690972222222223</v>
      </c>
      <c r="C192" s="32">
        <v>184.3</v>
      </c>
      <c r="D192" s="32">
        <v>0</v>
      </c>
      <c r="E192" s="33">
        <v>0</v>
      </c>
      <c r="F192" s="34">
        <v>0</v>
      </c>
      <c r="G192" s="33">
        <v>0.31878299999999998</v>
      </c>
      <c r="H192" s="33">
        <v>1.7774000000000002E-2</v>
      </c>
      <c r="I192" s="33">
        <v>2.3002999999999999E-2</v>
      </c>
      <c r="J192" s="33">
        <v>5.2290000000000001E-3</v>
      </c>
      <c r="K192" s="33">
        <v>0.22733700000000001</v>
      </c>
      <c r="L192" s="32">
        <v>103.3</v>
      </c>
      <c r="M192" s="33">
        <v>2.4390000000000002E-3</v>
      </c>
      <c r="N192" s="30">
        <v>7001</v>
      </c>
      <c r="O192" s="30">
        <v>0</v>
      </c>
      <c r="P192" s="30">
        <v>0</v>
      </c>
      <c r="Q192" s="33">
        <v>0.61420300000000005</v>
      </c>
      <c r="R192" s="33">
        <v>1.5712E-2</v>
      </c>
      <c r="S192" s="33">
        <v>2.1108999999999999E-2</v>
      </c>
      <c r="T192" s="33">
        <v>5.398E-3</v>
      </c>
      <c r="U192" s="33">
        <v>0.25569199999999997</v>
      </c>
      <c r="V192" s="32">
        <v>406.3</v>
      </c>
      <c r="W192" s="33">
        <v>2.4390000000000002E-3</v>
      </c>
      <c r="X192" s="30">
        <v>540</v>
      </c>
      <c r="Y192" s="30">
        <v>0</v>
      </c>
      <c r="Z192" s="30">
        <v>0</v>
      </c>
    </row>
    <row r="193" spans="1:26">
      <c r="A193" s="30">
        <v>180</v>
      </c>
      <c r="B193" s="31">
        <v>0.14697916666666666</v>
      </c>
      <c r="C193" s="32">
        <v>185</v>
      </c>
      <c r="D193" s="32">
        <v>0</v>
      </c>
      <c r="E193" s="33">
        <v>0</v>
      </c>
      <c r="F193" s="34">
        <v>0</v>
      </c>
      <c r="G193" s="33">
        <v>0.25381999999999999</v>
      </c>
      <c r="H193" s="33">
        <v>1.6663000000000001E-2</v>
      </c>
      <c r="I193" s="33">
        <v>1.9876999999999999E-2</v>
      </c>
      <c r="J193" s="33">
        <v>3.2130000000000001E-3</v>
      </c>
      <c r="K193" s="33">
        <v>0.16167100000000001</v>
      </c>
      <c r="L193" s="32">
        <v>330.2</v>
      </c>
      <c r="M193" s="33">
        <v>2.4390000000000002E-3</v>
      </c>
      <c r="N193" s="30">
        <v>0</v>
      </c>
      <c r="O193" s="30">
        <v>0</v>
      </c>
      <c r="P193" s="30">
        <v>0</v>
      </c>
      <c r="Q193" s="33">
        <v>0.51081100000000002</v>
      </c>
      <c r="R193" s="33">
        <v>1.566E-2</v>
      </c>
      <c r="S193" s="33">
        <v>2.1996000000000002E-2</v>
      </c>
      <c r="T193" s="33">
        <v>6.3359999999999996E-3</v>
      </c>
      <c r="U193" s="33">
        <v>0.28803699999999999</v>
      </c>
      <c r="V193" s="32">
        <v>896.7</v>
      </c>
      <c r="W193" s="33">
        <v>2.7983000000000001E-2</v>
      </c>
      <c r="X193" s="30">
        <v>0</v>
      </c>
      <c r="Y193" s="30">
        <v>0</v>
      </c>
      <c r="Z193" s="30">
        <v>0</v>
      </c>
    </row>
    <row r="194" spans="1:26">
      <c r="A194" s="30">
        <v>181</v>
      </c>
      <c r="B194" s="31">
        <v>0.14703703703703705</v>
      </c>
      <c r="C194" s="32">
        <v>187.2</v>
      </c>
      <c r="D194" s="32">
        <v>0</v>
      </c>
      <c r="E194" s="33">
        <v>0</v>
      </c>
      <c r="F194" s="34">
        <v>0</v>
      </c>
      <c r="G194" s="33">
        <v>0.39323599999999997</v>
      </c>
      <c r="H194" s="33">
        <v>1.5337999999999999E-2</v>
      </c>
      <c r="I194" s="33">
        <v>2.0330000000000001E-2</v>
      </c>
      <c r="J194" s="33">
        <v>4.9919999999999999E-3</v>
      </c>
      <c r="K194" s="33">
        <v>0.24554300000000001</v>
      </c>
      <c r="L194" s="32">
        <v>313.2</v>
      </c>
      <c r="M194" s="33">
        <v>0.59756100000000001</v>
      </c>
      <c r="N194" s="30">
        <v>1076</v>
      </c>
      <c r="O194" s="30">
        <v>0</v>
      </c>
      <c r="P194" s="30">
        <v>0</v>
      </c>
      <c r="Q194" s="33">
        <v>0.99029400000000001</v>
      </c>
      <c r="R194" s="33">
        <v>5.7699E-2</v>
      </c>
      <c r="S194" s="33">
        <v>0.136188</v>
      </c>
      <c r="T194" s="33">
        <v>7.8488000000000002E-2</v>
      </c>
      <c r="U194" s="33">
        <v>0.57632399999999995</v>
      </c>
      <c r="V194" s="32">
        <v>224</v>
      </c>
      <c r="W194" s="33">
        <v>0.29361399999999999</v>
      </c>
      <c r="X194" s="30">
        <v>409</v>
      </c>
      <c r="Y194" s="30">
        <v>0</v>
      </c>
      <c r="Z194" s="30">
        <v>0</v>
      </c>
    </row>
    <row r="195" spans="1:26">
      <c r="A195" s="30">
        <v>182</v>
      </c>
      <c r="B195" s="31">
        <v>0.14710648148148148</v>
      </c>
      <c r="C195" s="32">
        <v>188.5</v>
      </c>
      <c r="D195" s="32">
        <v>0</v>
      </c>
      <c r="E195" s="33">
        <v>0</v>
      </c>
      <c r="F195" s="34">
        <v>0</v>
      </c>
      <c r="G195" s="33">
        <v>0.40573300000000001</v>
      </c>
      <c r="H195" s="33">
        <v>1.421E-2</v>
      </c>
      <c r="I195" s="33">
        <v>1.7637E-2</v>
      </c>
      <c r="J195" s="33">
        <v>3.4269999999999999E-3</v>
      </c>
      <c r="K195" s="33">
        <v>0.19432099999999999</v>
      </c>
      <c r="L195" s="32">
        <v>368.3</v>
      </c>
      <c r="M195" s="33">
        <v>2.4390000000000002E-3</v>
      </c>
      <c r="N195" s="30">
        <v>0</v>
      </c>
      <c r="O195" s="30">
        <v>0</v>
      </c>
      <c r="P195" s="30">
        <v>0</v>
      </c>
      <c r="Q195" s="33">
        <v>0.109144</v>
      </c>
      <c r="R195" s="33">
        <v>1.3464E-2</v>
      </c>
      <c r="S195" s="33">
        <v>1.6499E-2</v>
      </c>
      <c r="T195" s="33">
        <v>3.0349999999999999E-3</v>
      </c>
      <c r="U195" s="33">
        <v>0.183972</v>
      </c>
      <c r="V195" s="32">
        <v>896.7</v>
      </c>
      <c r="W195" s="33">
        <v>2.4390000000000002E-3</v>
      </c>
      <c r="X195" s="30">
        <v>12181</v>
      </c>
      <c r="Y195" s="30">
        <v>0</v>
      </c>
      <c r="Z195" s="30">
        <v>0</v>
      </c>
    </row>
    <row r="196" spans="1:26">
      <c r="A196" s="30">
        <v>183</v>
      </c>
      <c r="B196" s="31">
        <v>0.14716435185185187</v>
      </c>
      <c r="C196" s="32">
        <v>190</v>
      </c>
      <c r="D196" s="32">
        <v>0</v>
      </c>
      <c r="E196" s="33">
        <v>0</v>
      </c>
      <c r="F196" s="34">
        <v>0</v>
      </c>
      <c r="G196" s="33">
        <v>0.16625300000000001</v>
      </c>
      <c r="H196" s="33">
        <v>1.3474E-2</v>
      </c>
      <c r="I196" s="33">
        <v>1.7166000000000001E-2</v>
      </c>
      <c r="J196" s="33">
        <v>3.692E-3</v>
      </c>
      <c r="K196" s="33">
        <v>0.215055</v>
      </c>
      <c r="L196" s="32">
        <v>896.7</v>
      </c>
      <c r="M196" s="33">
        <v>2.4390000000000002E-3</v>
      </c>
      <c r="N196" s="30">
        <v>1135</v>
      </c>
      <c r="O196" s="30">
        <v>0</v>
      </c>
      <c r="P196" s="30">
        <v>0</v>
      </c>
      <c r="Q196" s="33">
        <v>0.17730399999999999</v>
      </c>
      <c r="R196" s="33">
        <v>1.5502999999999999E-2</v>
      </c>
      <c r="S196" s="33">
        <v>1.9040000000000001E-2</v>
      </c>
      <c r="T196" s="33">
        <v>3.5360000000000001E-3</v>
      </c>
      <c r="U196" s="33">
        <v>0.18573799999999999</v>
      </c>
      <c r="V196" s="32">
        <v>103.3</v>
      </c>
      <c r="W196" s="33">
        <v>2.4390000000000002E-3</v>
      </c>
      <c r="X196" s="30">
        <v>0</v>
      </c>
      <c r="Y196" s="30">
        <v>0</v>
      </c>
      <c r="Z196" s="30">
        <v>0</v>
      </c>
    </row>
    <row r="197" spans="1:26">
      <c r="A197" s="30">
        <v>184</v>
      </c>
      <c r="B197" s="31">
        <v>0.14723379629629629</v>
      </c>
      <c r="C197" s="32">
        <v>191.4</v>
      </c>
      <c r="D197" s="32">
        <v>0</v>
      </c>
      <c r="E197" s="33">
        <v>0</v>
      </c>
      <c r="F197" s="34">
        <v>0</v>
      </c>
      <c r="G197" s="33">
        <v>0.112585</v>
      </c>
      <c r="H197" s="33">
        <v>1.4747E-2</v>
      </c>
      <c r="I197" s="33">
        <v>1.686E-2</v>
      </c>
      <c r="J197" s="33">
        <v>2.114E-3</v>
      </c>
      <c r="K197" s="33">
        <v>0.12538099999999999</v>
      </c>
      <c r="L197" s="32">
        <v>343.2</v>
      </c>
      <c r="M197" s="33">
        <v>0.51002199999999998</v>
      </c>
      <c r="N197" s="30">
        <v>20226</v>
      </c>
      <c r="O197" s="30">
        <v>0</v>
      </c>
      <c r="P197" s="30">
        <v>0</v>
      </c>
      <c r="Q197" s="33">
        <v>0.85899400000000004</v>
      </c>
      <c r="R197" s="33">
        <v>2.3118E-2</v>
      </c>
      <c r="S197" s="33">
        <v>3.6055999999999998E-2</v>
      </c>
      <c r="T197" s="33">
        <v>1.2938E-2</v>
      </c>
      <c r="U197" s="33">
        <v>0.358823</v>
      </c>
      <c r="V197" s="32">
        <v>368.3</v>
      </c>
      <c r="W197" s="33">
        <v>1.8225999999999999E-2</v>
      </c>
      <c r="X197" s="30">
        <v>2627</v>
      </c>
      <c r="Y197" s="30">
        <v>0</v>
      </c>
      <c r="Z197" s="30">
        <v>0</v>
      </c>
    </row>
    <row r="198" spans="1:26">
      <c r="A198" s="30">
        <v>185</v>
      </c>
      <c r="B198" s="31">
        <v>0.14729166666666668</v>
      </c>
      <c r="C198" s="32">
        <v>192.9</v>
      </c>
      <c r="D198" s="32">
        <v>0</v>
      </c>
      <c r="E198" s="33">
        <v>0</v>
      </c>
      <c r="F198" s="34">
        <v>0</v>
      </c>
      <c r="G198" s="33">
        <v>0.20502999999999999</v>
      </c>
      <c r="H198" s="33">
        <v>1.3507999999999999E-2</v>
      </c>
      <c r="I198" s="33">
        <v>1.6399E-2</v>
      </c>
      <c r="J198" s="33">
        <v>2.8909999999999999E-3</v>
      </c>
      <c r="K198" s="33">
        <v>0.176292</v>
      </c>
      <c r="L198" s="32">
        <v>896.7</v>
      </c>
      <c r="M198" s="33">
        <v>2.4390000000000002E-3</v>
      </c>
      <c r="N198" s="30">
        <v>0</v>
      </c>
      <c r="O198" s="30">
        <v>0</v>
      </c>
      <c r="P198" s="30">
        <v>0</v>
      </c>
      <c r="Q198" s="33">
        <v>0.179089</v>
      </c>
      <c r="R198" s="33">
        <v>1.4288E-2</v>
      </c>
      <c r="S198" s="33">
        <v>1.6972999999999999E-2</v>
      </c>
      <c r="T198" s="33">
        <v>2.6849999999999999E-3</v>
      </c>
      <c r="U198" s="33">
        <v>0.15820600000000001</v>
      </c>
      <c r="V198" s="32">
        <v>896.7</v>
      </c>
      <c r="W198" s="33">
        <v>2.4390000000000002E-3</v>
      </c>
      <c r="X198" s="30">
        <v>0</v>
      </c>
      <c r="Y198" s="30">
        <v>0</v>
      </c>
      <c r="Z198" s="30">
        <v>0</v>
      </c>
    </row>
    <row r="199" spans="1:26">
      <c r="A199" s="30">
        <v>186</v>
      </c>
      <c r="B199" s="31">
        <v>0.14736111111111111</v>
      </c>
      <c r="C199" s="32">
        <v>194</v>
      </c>
      <c r="D199" s="32">
        <v>0</v>
      </c>
      <c r="E199" s="33">
        <v>0</v>
      </c>
      <c r="F199" s="34">
        <v>0</v>
      </c>
      <c r="G199" s="33">
        <v>0.28070400000000001</v>
      </c>
      <c r="H199" s="33">
        <v>1.4284E-2</v>
      </c>
      <c r="I199" s="33">
        <v>1.9047999999999999E-2</v>
      </c>
      <c r="J199" s="33">
        <v>4.764E-3</v>
      </c>
      <c r="K199" s="33">
        <v>0.25011100000000003</v>
      </c>
      <c r="L199" s="32">
        <v>896.7</v>
      </c>
      <c r="M199" s="33">
        <v>2.4390000000000002E-3</v>
      </c>
      <c r="N199" s="30">
        <v>0</v>
      </c>
      <c r="O199" s="30">
        <v>0</v>
      </c>
      <c r="P199" s="30">
        <v>0</v>
      </c>
      <c r="Q199" s="33">
        <v>0.23067799999999999</v>
      </c>
      <c r="R199" s="33">
        <v>1.3441E-2</v>
      </c>
      <c r="S199" s="33">
        <v>1.6246E-2</v>
      </c>
      <c r="T199" s="33">
        <v>2.8040000000000001E-3</v>
      </c>
      <c r="U199" s="33">
        <v>0.17261199999999999</v>
      </c>
      <c r="V199" s="32">
        <v>669.8</v>
      </c>
      <c r="W199" s="33">
        <v>2.4390000000000002E-3</v>
      </c>
      <c r="X199" s="30">
        <v>0</v>
      </c>
      <c r="Y199" s="30">
        <v>0</v>
      </c>
      <c r="Z199" s="30">
        <v>0</v>
      </c>
    </row>
    <row r="200" spans="1:26">
      <c r="A200" s="30">
        <v>187</v>
      </c>
      <c r="B200" s="31">
        <v>0.14741898148148147</v>
      </c>
      <c r="C200" s="32">
        <v>196</v>
      </c>
      <c r="D200" s="32">
        <v>0</v>
      </c>
      <c r="E200" s="33">
        <v>0</v>
      </c>
      <c r="F200" s="34">
        <v>0</v>
      </c>
      <c r="G200" s="33">
        <v>0.15393299999999999</v>
      </c>
      <c r="H200" s="33">
        <v>1.2992E-2</v>
      </c>
      <c r="I200" s="33">
        <v>1.6022999999999999E-2</v>
      </c>
      <c r="J200" s="33">
        <v>3.0300000000000001E-3</v>
      </c>
      <c r="K200" s="33">
        <v>0.18911500000000001</v>
      </c>
      <c r="L200" s="32">
        <v>576.6</v>
      </c>
      <c r="M200" s="33">
        <v>0.59756100000000001</v>
      </c>
      <c r="N200" s="30">
        <v>7954</v>
      </c>
      <c r="O200" s="30">
        <v>0</v>
      </c>
      <c r="P200" s="30">
        <v>0</v>
      </c>
      <c r="Q200" s="33">
        <v>0.15129999999999999</v>
      </c>
      <c r="R200" s="33">
        <v>1.2187E-2</v>
      </c>
      <c r="S200" s="33">
        <v>1.499E-2</v>
      </c>
      <c r="T200" s="33">
        <v>2.8029999999999999E-3</v>
      </c>
      <c r="U200" s="33">
        <v>0.18701599999999999</v>
      </c>
      <c r="V200" s="32">
        <v>185.9</v>
      </c>
      <c r="W200" s="33">
        <v>0.46079900000000001</v>
      </c>
      <c r="X200" s="30">
        <v>3573</v>
      </c>
      <c r="Y200" s="30">
        <v>0</v>
      </c>
      <c r="Z200" s="30">
        <v>0</v>
      </c>
    </row>
    <row r="201" spans="1:26">
      <c r="A201" s="30">
        <v>188</v>
      </c>
      <c r="B201" s="31">
        <v>0.14747685185185186</v>
      </c>
      <c r="C201" s="32">
        <v>197.6</v>
      </c>
      <c r="D201" s="32">
        <v>0</v>
      </c>
      <c r="E201" s="33">
        <v>0</v>
      </c>
      <c r="F201" s="34">
        <v>0</v>
      </c>
      <c r="G201" s="33">
        <v>0.124682</v>
      </c>
      <c r="H201" s="33">
        <v>1.3705E-2</v>
      </c>
      <c r="I201" s="33">
        <v>1.5939999999999999E-2</v>
      </c>
      <c r="J201" s="33">
        <v>2.235E-3</v>
      </c>
      <c r="K201" s="33">
        <v>0.14019000000000001</v>
      </c>
      <c r="L201" s="32">
        <v>423.4</v>
      </c>
      <c r="M201" s="33">
        <v>0.59756100000000001</v>
      </c>
      <c r="N201" s="30">
        <v>0</v>
      </c>
      <c r="O201" s="30">
        <v>0</v>
      </c>
      <c r="P201" s="30">
        <v>0</v>
      </c>
      <c r="Q201" s="33">
        <v>0.23868500000000001</v>
      </c>
      <c r="R201" s="33">
        <v>1.5448999999999999E-2</v>
      </c>
      <c r="S201" s="33">
        <v>1.9477999999999999E-2</v>
      </c>
      <c r="T201" s="33">
        <v>4.0299999999999997E-3</v>
      </c>
      <c r="U201" s="33">
        <v>0.206875</v>
      </c>
      <c r="V201" s="32">
        <v>103.3</v>
      </c>
      <c r="W201" s="33">
        <v>2.4390000000000002E-3</v>
      </c>
      <c r="X201" s="30">
        <v>8500</v>
      </c>
      <c r="Y201" s="30">
        <v>0</v>
      </c>
      <c r="Z201" s="30">
        <v>0</v>
      </c>
    </row>
    <row r="202" spans="1:26">
      <c r="A202" s="30">
        <v>189</v>
      </c>
      <c r="B202" s="31">
        <v>0.14754629629629631</v>
      </c>
      <c r="C202" s="32">
        <v>198.7</v>
      </c>
      <c r="D202" s="32">
        <v>0</v>
      </c>
      <c r="E202" s="33">
        <v>0</v>
      </c>
      <c r="F202" s="34">
        <v>0</v>
      </c>
      <c r="G202" s="33">
        <v>0.112777</v>
      </c>
      <c r="H202" s="33">
        <v>1.3887E-2</v>
      </c>
      <c r="I202" s="33">
        <v>1.6330999999999998E-2</v>
      </c>
      <c r="J202" s="33">
        <v>2.444E-3</v>
      </c>
      <c r="K202" s="33">
        <v>0.14966199999999999</v>
      </c>
      <c r="L202" s="32">
        <v>264.60000000000002</v>
      </c>
      <c r="M202" s="33">
        <v>0.17263800000000001</v>
      </c>
      <c r="N202" s="30">
        <v>0</v>
      </c>
      <c r="O202" s="30">
        <v>0</v>
      </c>
      <c r="P202" s="30">
        <v>0</v>
      </c>
      <c r="Q202" s="33">
        <v>0.586368</v>
      </c>
      <c r="R202" s="33">
        <v>1.7340000000000001E-2</v>
      </c>
      <c r="S202" s="33">
        <v>2.3642E-2</v>
      </c>
      <c r="T202" s="33">
        <v>6.3010000000000002E-3</v>
      </c>
      <c r="U202" s="33">
        <v>0.26653300000000002</v>
      </c>
      <c r="V202" s="32">
        <v>408.8</v>
      </c>
      <c r="W202" s="33">
        <v>0.36838100000000001</v>
      </c>
      <c r="X202" s="30">
        <v>4002</v>
      </c>
      <c r="Y202" s="30">
        <v>0</v>
      </c>
      <c r="Z202" s="30">
        <v>0</v>
      </c>
    </row>
    <row r="203" spans="1:26">
      <c r="A203" s="30">
        <v>190</v>
      </c>
      <c r="B203" s="31">
        <v>0.14760416666666668</v>
      </c>
      <c r="C203" s="32">
        <v>200.5</v>
      </c>
      <c r="D203" s="32">
        <v>0</v>
      </c>
      <c r="E203" s="33">
        <v>0</v>
      </c>
      <c r="F203" s="34">
        <v>0</v>
      </c>
      <c r="G203" s="33">
        <v>0.123407</v>
      </c>
      <c r="H203" s="33">
        <v>1.3072E-2</v>
      </c>
      <c r="I203" s="33">
        <v>1.5835999999999999E-2</v>
      </c>
      <c r="J203" s="33">
        <v>2.764E-3</v>
      </c>
      <c r="K203" s="33">
        <v>0.174538</v>
      </c>
      <c r="L203" s="32">
        <v>175.4</v>
      </c>
      <c r="M203" s="33">
        <v>0.105765</v>
      </c>
      <c r="N203" s="30">
        <v>4483</v>
      </c>
      <c r="O203" s="30">
        <v>0</v>
      </c>
      <c r="P203" s="30">
        <v>0</v>
      </c>
      <c r="Q203" s="33">
        <v>0.28723799999999999</v>
      </c>
      <c r="R203" s="33">
        <v>1.4515E-2</v>
      </c>
      <c r="S203" s="33">
        <v>1.7389999999999999E-2</v>
      </c>
      <c r="T203" s="33">
        <v>2.8760000000000001E-3</v>
      </c>
      <c r="U203" s="33">
        <v>0.16536200000000001</v>
      </c>
      <c r="V203" s="32">
        <v>343.2</v>
      </c>
      <c r="W203" s="33">
        <v>2.4390000000000002E-3</v>
      </c>
      <c r="X203" s="30">
        <v>4305</v>
      </c>
      <c r="Y203" s="30">
        <v>0</v>
      </c>
      <c r="Z203" s="30">
        <v>0</v>
      </c>
    </row>
    <row r="204" spans="1:26">
      <c r="A204" s="30">
        <v>191</v>
      </c>
      <c r="B204" s="31">
        <v>0.1476736111111111</v>
      </c>
      <c r="C204" s="32">
        <v>200.5</v>
      </c>
      <c r="D204" s="32">
        <v>0</v>
      </c>
      <c r="E204" s="33">
        <v>0</v>
      </c>
      <c r="F204" s="34">
        <v>0</v>
      </c>
      <c r="G204" s="33">
        <v>0.17779</v>
      </c>
      <c r="H204" s="33">
        <v>1.4001E-2</v>
      </c>
      <c r="I204" s="33">
        <v>1.636E-2</v>
      </c>
      <c r="J204" s="33">
        <v>2.359E-3</v>
      </c>
      <c r="K204" s="33">
        <v>0.14421200000000001</v>
      </c>
      <c r="L204" s="32">
        <v>468</v>
      </c>
      <c r="M204" s="33">
        <v>0.59756100000000001</v>
      </c>
      <c r="N204" s="30">
        <v>0</v>
      </c>
      <c r="O204" s="30">
        <v>0</v>
      </c>
      <c r="P204" s="30">
        <v>0</v>
      </c>
      <c r="Q204" s="33">
        <v>0.30219400000000002</v>
      </c>
      <c r="R204" s="33">
        <v>1.2161999999999999E-2</v>
      </c>
      <c r="S204" s="33">
        <v>1.5513000000000001E-2</v>
      </c>
      <c r="T204" s="33">
        <v>3.3509999999999998E-3</v>
      </c>
      <c r="U204" s="33">
        <v>0.21598899999999999</v>
      </c>
      <c r="V204" s="32">
        <v>724.9</v>
      </c>
      <c r="W204" s="33">
        <v>0.59756100000000001</v>
      </c>
      <c r="X204" s="30">
        <v>0</v>
      </c>
      <c r="Y204" s="30">
        <v>0</v>
      </c>
      <c r="Z204" s="30">
        <v>0</v>
      </c>
    </row>
    <row r="205" spans="1:26">
      <c r="A205" s="30">
        <v>192</v>
      </c>
      <c r="B205" s="31">
        <v>0.14773148148148149</v>
      </c>
      <c r="C205" s="32">
        <v>200.5</v>
      </c>
      <c r="D205" s="32">
        <v>0</v>
      </c>
      <c r="E205" s="33">
        <v>0</v>
      </c>
      <c r="F205" s="34">
        <v>0</v>
      </c>
      <c r="G205" s="33">
        <v>2.5270000000000001E-2</v>
      </c>
      <c r="H205" s="33">
        <v>1.2076999999999999E-2</v>
      </c>
      <c r="I205" s="33">
        <v>1.4088E-2</v>
      </c>
      <c r="J205" s="33">
        <v>2.0110000000000002E-3</v>
      </c>
      <c r="K205" s="33">
        <v>0.14277300000000001</v>
      </c>
      <c r="L205" s="32">
        <v>515</v>
      </c>
      <c r="M205" s="33">
        <v>0.182395</v>
      </c>
      <c r="N205" s="30">
        <v>1085</v>
      </c>
      <c r="O205" s="30">
        <v>0</v>
      </c>
      <c r="P205" s="30">
        <v>0</v>
      </c>
      <c r="Q205" s="33">
        <v>7.8439999999999996E-2</v>
      </c>
      <c r="R205" s="33">
        <v>1.1826E-2</v>
      </c>
      <c r="S205" s="33">
        <v>1.4293999999999999E-2</v>
      </c>
      <c r="T205" s="33">
        <v>2.4680000000000001E-3</v>
      </c>
      <c r="U205" s="33">
        <v>0.17266500000000001</v>
      </c>
      <c r="V205" s="32">
        <v>360.2</v>
      </c>
      <c r="W205" s="33">
        <v>0.59756100000000001</v>
      </c>
      <c r="X205" s="30">
        <v>2613</v>
      </c>
      <c r="Y205" s="30">
        <v>0</v>
      </c>
      <c r="Z205" s="30">
        <v>0</v>
      </c>
    </row>
    <row r="206" spans="1:26">
      <c r="A206" s="30">
        <v>193</v>
      </c>
      <c r="B206" s="31">
        <v>0.14780092592592595</v>
      </c>
      <c r="C206" s="32">
        <v>200.5</v>
      </c>
      <c r="D206" s="32">
        <v>0</v>
      </c>
      <c r="E206" s="33">
        <v>0</v>
      </c>
      <c r="F206" s="34">
        <v>0</v>
      </c>
      <c r="G206" s="33">
        <v>0.173488</v>
      </c>
      <c r="H206" s="33">
        <v>1.3125E-2</v>
      </c>
      <c r="I206" s="33">
        <v>1.6671999999999999E-2</v>
      </c>
      <c r="J206" s="33">
        <v>3.5469999999999998E-3</v>
      </c>
      <c r="K206" s="33">
        <v>0.21276300000000001</v>
      </c>
      <c r="L206" s="32">
        <v>230.5</v>
      </c>
      <c r="M206" s="33">
        <v>2.4390000000000002E-3</v>
      </c>
      <c r="N206" s="30">
        <v>0</v>
      </c>
      <c r="O206" s="30">
        <v>0</v>
      </c>
      <c r="P206" s="30">
        <v>0</v>
      </c>
      <c r="Q206" s="33">
        <v>0.174483</v>
      </c>
      <c r="R206" s="33">
        <v>1.1532000000000001E-2</v>
      </c>
      <c r="S206" s="33">
        <v>1.4892000000000001E-2</v>
      </c>
      <c r="T206" s="33">
        <v>3.3600000000000001E-3</v>
      </c>
      <c r="U206" s="33">
        <v>0.225605</v>
      </c>
      <c r="V206" s="32">
        <v>862.7</v>
      </c>
      <c r="W206" s="33">
        <v>0.36838100000000001</v>
      </c>
      <c r="X206" s="30">
        <v>0</v>
      </c>
      <c r="Y206" s="30">
        <v>0</v>
      </c>
      <c r="Z206" s="30">
        <v>0</v>
      </c>
    </row>
    <row r="207" spans="1:26">
      <c r="A207" s="30">
        <v>194</v>
      </c>
      <c r="B207" s="31">
        <v>0.14785879629629631</v>
      </c>
      <c r="C207" s="32">
        <v>199.8</v>
      </c>
      <c r="D207" s="32">
        <v>0</v>
      </c>
      <c r="E207" s="33">
        <v>0</v>
      </c>
      <c r="F207" s="34">
        <v>0</v>
      </c>
      <c r="G207" s="33">
        <v>0.95582699999999998</v>
      </c>
      <c r="H207" s="33">
        <v>4.7606999999999997E-2</v>
      </c>
      <c r="I207" s="33">
        <v>8.7692999999999993E-2</v>
      </c>
      <c r="J207" s="33">
        <v>4.0085999999999997E-2</v>
      </c>
      <c r="K207" s="33">
        <v>0.45711600000000002</v>
      </c>
      <c r="L207" s="32">
        <v>553.1</v>
      </c>
      <c r="M207" s="33">
        <v>8.5099999999999995E-2</v>
      </c>
      <c r="N207" s="30">
        <v>0</v>
      </c>
      <c r="O207" s="30">
        <v>0</v>
      </c>
      <c r="P207" s="30">
        <v>0</v>
      </c>
      <c r="Q207" s="33">
        <v>6.6115999999999994E-2</v>
      </c>
      <c r="R207" s="33">
        <v>1.2278000000000001E-2</v>
      </c>
      <c r="S207" s="33">
        <v>1.4633E-2</v>
      </c>
      <c r="T207" s="33">
        <v>2.356E-3</v>
      </c>
      <c r="U207" s="33">
        <v>0.16098000000000001</v>
      </c>
      <c r="V207" s="32">
        <v>487.5</v>
      </c>
      <c r="W207" s="33">
        <v>0.45591999999999999</v>
      </c>
      <c r="X207" s="30">
        <v>0</v>
      </c>
      <c r="Y207" s="30">
        <v>0</v>
      </c>
      <c r="Z207" s="30">
        <v>0</v>
      </c>
    </row>
    <row r="208" spans="1:26">
      <c r="A208" s="30">
        <v>195</v>
      </c>
      <c r="B208" s="31">
        <v>0.14792824074074074</v>
      </c>
      <c r="C208" s="32">
        <v>198.3</v>
      </c>
      <c r="D208" s="32">
        <v>0</v>
      </c>
      <c r="E208" s="33">
        <v>0</v>
      </c>
      <c r="F208" s="34">
        <v>0</v>
      </c>
      <c r="G208" s="33">
        <v>0.17549999999999999</v>
      </c>
      <c r="H208" s="33">
        <v>1.4739E-2</v>
      </c>
      <c r="I208" s="33">
        <v>1.7198999999999999E-2</v>
      </c>
      <c r="J208" s="33">
        <v>2.4599999999999999E-3</v>
      </c>
      <c r="K208" s="33">
        <v>0.14305200000000001</v>
      </c>
      <c r="L208" s="32">
        <v>220</v>
      </c>
      <c r="M208" s="33">
        <v>2.4390000000000002E-3</v>
      </c>
      <c r="N208" s="30">
        <v>0</v>
      </c>
      <c r="O208" s="30">
        <v>0</v>
      </c>
      <c r="P208" s="30">
        <v>0</v>
      </c>
      <c r="Q208" s="33">
        <v>2.6071E-2</v>
      </c>
      <c r="R208" s="33">
        <v>1.1469E-2</v>
      </c>
      <c r="S208" s="33">
        <v>1.4029E-2</v>
      </c>
      <c r="T208" s="33">
        <v>2.5600000000000002E-3</v>
      </c>
      <c r="U208" s="33">
        <v>0.18246299999999999</v>
      </c>
      <c r="V208" s="32">
        <v>419.3</v>
      </c>
      <c r="W208" s="33">
        <v>0.59756100000000001</v>
      </c>
      <c r="X208" s="30">
        <v>0</v>
      </c>
      <c r="Y208" s="30">
        <v>0</v>
      </c>
      <c r="Z208" s="30">
        <v>0</v>
      </c>
    </row>
    <row r="209" spans="1:26">
      <c r="A209" s="30">
        <v>196</v>
      </c>
      <c r="B209" s="31">
        <v>0.14798611111111112</v>
      </c>
      <c r="C209" s="32">
        <v>196.9</v>
      </c>
      <c r="D209" s="32">
        <v>0</v>
      </c>
      <c r="E209" s="33">
        <v>0</v>
      </c>
      <c r="F209" s="34">
        <v>0</v>
      </c>
      <c r="G209" s="33">
        <v>9.0337000000000001E-2</v>
      </c>
      <c r="H209" s="33">
        <v>1.2441000000000001E-2</v>
      </c>
      <c r="I209" s="33">
        <v>1.5062000000000001E-2</v>
      </c>
      <c r="J209" s="33">
        <v>2.6210000000000001E-3</v>
      </c>
      <c r="K209" s="33">
        <v>0.17399200000000001</v>
      </c>
      <c r="L209" s="32">
        <v>625.20000000000005</v>
      </c>
      <c r="M209" s="33">
        <v>0.51002199999999998</v>
      </c>
      <c r="N209" s="30">
        <v>73426</v>
      </c>
      <c r="O209" s="30">
        <v>0</v>
      </c>
      <c r="P209" s="30">
        <v>0</v>
      </c>
      <c r="Q209" s="33">
        <v>3.2407999999999999E-2</v>
      </c>
      <c r="R209" s="33">
        <v>1.1986E-2</v>
      </c>
      <c r="S209" s="33">
        <v>1.5186E-2</v>
      </c>
      <c r="T209" s="33">
        <v>3.2000000000000002E-3</v>
      </c>
      <c r="U209" s="33">
        <v>0.21071000000000001</v>
      </c>
      <c r="V209" s="32">
        <v>103.3</v>
      </c>
      <c r="W209" s="33">
        <v>0.22674</v>
      </c>
      <c r="X209" s="30">
        <v>0</v>
      </c>
      <c r="Y209" s="30">
        <v>0</v>
      </c>
      <c r="Z209" s="30">
        <v>0</v>
      </c>
    </row>
    <row r="210" spans="1:26">
      <c r="A210" s="30">
        <v>197</v>
      </c>
      <c r="B210" s="31">
        <v>0.14805555555555555</v>
      </c>
      <c r="C210" s="32">
        <v>196</v>
      </c>
      <c r="D210" s="32">
        <v>0</v>
      </c>
      <c r="E210" s="33">
        <v>0</v>
      </c>
      <c r="F210" s="34">
        <v>0</v>
      </c>
      <c r="G210" s="33">
        <v>9.6034999999999995E-2</v>
      </c>
      <c r="H210" s="33">
        <v>1.2803999999999999E-2</v>
      </c>
      <c r="I210" s="33">
        <v>1.6853E-2</v>
      </c>
      <c r="J210" s="33">
        <v>4.0489999999999996E-3</v>
      </c>
      <c r="K210" s="33">
        <v>0.24026600000000001</v>
      </c>
      <c r="L210" s="32">
        <v>340.7</v>
      </c>
      <c r="M210" s="33">
        <v>0.36838100000000001</v>
      </c>
      <c r="N210" s="30">
        <v>2329</v>
      </c>
      <c r="O210" s="30">
        <v>0</v>
      </c>
      <c r="P210" s="30">
        <v>0</v>
      </c>
      <c r="Q210" s="33">
        <v>0.140158</v>
      </c>
      <c r="R210" s="33">
        <v>1.779E-2</v>
      </c>
      <c r="S210" s="33">
        <v>2.0306000000000001E-2</v>
      </c>
      <c r="T210" s="33">
        <v>2.516E-3</v>
      </c>
      <c r="U210" s="33">
        <v>0.12390900000000001</v>
      </c>
      <c r="V210" s="32">
        <v>432.4</v>
      </c>
      <c r="W210" s="33">
        <v>2.4390000000000002E-3</v>
      </c>
      <c r="X210" s="30">
        <v>0</v>
      </c>
      <c r="Y210" s="30">
        <v>0</v>
      </c>
      <c r="Z210" s="30">
        <v>0</v>
      </c>
    </row>
    <row r="211" spans="1:26">
      <c r="A211" s="30">
        <v>198</v>
      </c>
      <c r="B211" s="31">
        <v>0.14811342592592594</v>
      </c>
      <c r="C211" s="32">
        <v>194.3</v>
      </c>
      <c r="D211" s="32">
        <v>0</v>
      </c>
      <c r="E211" s="33">
        <v>0</v>
      </c>
      <c r="F211" s="34">
        <v>0</v>
      </c>
      <c r="G211" s="33">
        <v>0.84745800000000004</v>
      </c>
      <c r="H211" s="33">
        <v>2.1746999999999999E-2</v>
      </c>
      <c r="I211" s="33">
        <v>3.2559999999999999E-2</v>
      </c>
      <c r="J211" s="33">
        <v>1.0813E-2</v>
      </c>
      <c r="K211" s="33">
        <v>0.33210000000000001</v>
      </c>
      <c r="L211" s="32">
        <v>198.9</v>
      </c>
      <c r="M211" s="33">
        <v>0.14408000000000001</v>
      </c>
      <c r="N211" s="30">
        <v>1417</v>
      </c>
      <c r="O211" s="30">
        <v>0</v>
      </c>
      <c r="P211" s="30">
        <v>0</v>
      </c>
      <c r="Q211" s="33">
        <v>7.5309000000000001E-2</v>
      </c>
      <c r="R211" s="33">
        <v>1.3141999999999999E-2</v>
      </c>
      <c r="S211" s="33">
        <v>1.5710999999999999E-2</v>
      </c>
      <c r="T211" s="33">
        <v>2.5699999999999998E-3</v>
      </c>
      <c r="U211" s="33">
        <v>0.163551</v>
      </c>
      <c r="V211" s="32">
        <v>398.3</v>
      </c>
      <c r="W211" s="33">
        <v>0.59756100000000001</v>
      </c>
      <c r="X211" s="30">
        <v>0</v>
      </c>
      <c r="Y211" s="30">
        <v>0</v>
      </c>
      <c r="Z211" s="30">
        <v>0</v>
      </c>
    </row>
    <row r="212" spans="1:26">
      <c r="A212" s="30">
        <v>199</v>
      </c>
      <c r="B212" s="31">
        <v>0.14818287037037037</v>
      </c>
      <c r="C212" s="32">
        <v>193.2</v>
      </c>
      <c r="D212" s="32">
        <v>0</v>
      </c>
      <c r="E212" s="33">
        <v>0</v>
      </c>
      <c r="F212" s="34">
        <v>0</v>
      </c>
      <c r="G212" s="33">
        <v>1.5023E-2</v>
      </c>
      <c r="H212" s="33">
        <v>1.2208E-2</v>
      </c>
      <c r="I212" s="33">
        <v>1.6198000000000001E-2</v>
      </c>
      <c r="J212" s="33">
        <v>3.9890000000000004E-3</v>
      </c>
      <c r="K212" s="33">
        <v>0.24629699999999999</v>
      </c>
      <c r="L212" s="32">
        <v>523.1</v>
      </c>
      <c r="M212" s="33">
        <v>0.59756100000000001</v>
      </c>
      <c r="N212" s="30">
        <v>2674</v>
      </c>
      <c r="O212" s="30">
        <v>0</v>
      </c>
      <c r="P212" s="30">
        <v>0</v>
      </c>
      <c r="Q212" s="33">
        <v>6.4796999999999993E-2</v>
      </c>
      <c r="R212" s="33">
        <v>1.3169999999999999E-2</v>
      </c>
      <c r="S212" s="33">
        <v>1.7014000000000001E-2</v>
      </c>
      <c r="T212" s="33">
        <v>3.8449999999999999E-3</v>
      </c>
      <c r="U212" s="33">
        <v>0.22597200000000001</v>
      </c>
      <c r="V212" s="32">
        <v>126.8</v>
      </c>
      <c r="W212" s="33">
        <v>2.4390000000000002E-3</v>
      </c>
      <c r="X212" s="30">
        <v>1054</v>
      </c>
      <c r="Y212" s="30">
        <v>0</v>
      </c>
      <c r="Z212" s="30">
        <v>0</v>
      </c>
    </row>
    <row r="213" spans="1:26">
      <c r="A213" s="30">
        <v>200</v>
      </c>
      <c r="B213" s="31">
        <v>0.14824074074074076</v>
      </c>
      <c r="C213" s="32">
        <v>191.8</v>
      </c>
      <c r="D213" s="32">
        <v>0</v>
      </c>
      <c r="E213" s="33">
        <v>0</v>
      </c>
      <c r="F213" s="34">
        <v>0</v>
      </c>
      <c r="G213" s="33">
        <v>0.40860099999999999</v>
      </c>
      <c r="H213" s="33">
        <v>1.9494000000000001E-2</v>
      </c>
      <c r="I213" s="33">
        <v>2.4846E-2</v>
      </c>
      <c r="J213" s="33">
        <v>5.352E-3</v>
      </c>
      <c r="K213" s="33">
        <v>0.21542</v>
      </c>
      <c r="L213" s="32">
        <v>474.5</v>
      </c>
      <c r="M213" s="33">
        <v>0.59756100000000001</v>
      </c>
      <c r="N213" s="30">
        <v>2158</v>
      </c>
      <c r="O213" s="30">
        <v>0</v>
      </c>
      <c r="P213" s="30">
        <v>0</v>
      </c>
      <c r="Q213" s="33">
        <v>0.20919699999999999</v>
      </c>
      <c r="R213" s="33">
        <v>1.4966999999999999E-2</v>
      </c>
      <c r="S213" s="33">
        <v>1.7416000000000001E-2</v>
      </c>
      <c r="T213" s="33">
        <v>2.4489999999999998E-3</v>
      </c>
      <c r="U213" s="33">
        <v>0.14061499999999999</v>
      </c>
      <c r="V213" s="32">
        <v>425.9</v>
      </c>
      <c r="W213" s="33">
        <v>2.4390000000000002E-3</v>
      </c>
      <c r="X213" s="30">
        <v>0</v>
      </c>
      <c r="Y213" s="30">
        <v>0</v>
      </c>
      <c r="Z213" s="30">
        <v>0</v>
      </c>
    </row>
    <row r="214" spans="1:26">
      <c r="A214" s="30">
        <v>201</v>
      </c>
      <c r="B214" s="31">
        <v>0.14829861111111112</v>
      </c>
      <c r="C214" s="32">
        <v>190.1</v>
      </c>
      <c r="D214" s="32">
        <v>0</v>
      </c>
      <c r="E214" s="33">
        <v>0</v>
      </c>
      <c r="F214" s="34">
        <v>0</v>
      </c>
      <c r="G214" s="33">
        <v>0.55635000000000001</v>
      </c>
      <c r="H214" s="33">
        <v>1.5304999999999999E-2</v>
      </c>
      <c r="I214" s="33">
        <v>2.1748E-2</v>
      </c>
      <c r="J214" s="33">
        <v>6.4419999999999998E-3</v>
      </c>
      <c r="K214" s="33">
        <v>0.29622999999999999</v>
      </c>
      <c r="L214" s="32">
        <v>576.6</v>
      </c>
      <c r="M214" s="33">
        <v>0.36838100000000001</v>
      </c>
      <c r="N214" s="30">
        <v>3124</v>
      </c>
      <c r="O214" s="30">
        <v>0</v>
      </c>
      <c r="P214" s="30">
        <v>0</v>
      </c>
      <c r="Q214" s="33">
        <v>0.24779499999999999</v>
      </c>
      <c r="R214" s="33">
        <v>1.4959E-2</v>
      </c>
      <c r="S214" s="33">
        <v>1.7913999999999999E-2</v>
      </c>
      <c r="T214" s="33">
        <v>2.9550000000000002E-3</v>
      </c>
      <c r="U214" s="33">
        <v>0.16495799999999999</v>
      </c>
      <c r="V214" s="32">
        <v>707.9</v>
      </c>
      <c r="W214" s="33">
        <v>0.59756100000000001</v>
      </c>
      <c r="X214" s="30">
        <v>5046</v>
      </c>
      <c r="Y214" s="30">
        <v>0</v>
      </c>
      <c r="Z214" s="30">
        <v>0</v>
      </c>
    </row>
    <row r="215" spans="1:26">
      <c r="A215" s="30">
        <v>202</v>
      </c>
      <c r="B215" s="31">
        <v>0.14836805555555554</v>
      </c>
      <c r="C215" s="32">
        <v>188.7</v>
      </c>
      <c r="D215" s="32">
        <v>0</v>
      </c>
      <c r="E215" s="33">
        <v>0</v>
      </c>
      <c r="F215" s="34">
        <v>0</v>
      </c>
      <c r="G215" s="33">
        <v>0.448494</v>
      </c>
      <c r="H215" s="33">
        <v>1.5303000000000001E-2</v>
      </c>
      <c r="I215" s="33">
        <v>1.9904000000000002E-2</v>
      </c>
      <c r="J215" s="33">
        <v>4.6010000000000001E-3</v>
      </c>
      <c r="K215" s="33">
        <v>0.231182</v>
      </c>
      <c r="L215" s="32">
        <v>292.10000000000002</v>
      </c>
      <c r="M215" s="33">
        <v>2.4390000000000002E-3</v>
      </c>
      <c r="N215" s="30">
        <v>4407</v>
      </c>
      <c r="O215" s="30">
        <v>0</v>
      </c>
      <c r="P215" s="30">
        <v>0</v>
      </c>
      <c r="Q215" s="33">
        <v>0.59155500000000005</v>
      </c>
      <c r="R215" s="33">
        <v>2.0501999999999999E-2</v>
      </c>
      <c r="S215" s="33">
        <v>2.7685999999999999E-2</v>
      </c>
      <c r="T215" s="33">
        <v>7.1840000000000003E-3</v>
      </c>
      <c r="U215" s="33">
        <v>0.25948500000000002</v>
      </c>
      <c r="V215" s="32">
        <v>368.3</v>
      </c>
      <c r="W215" s="33">
        <v>2.4390000000000002E-3</v>
      </c>
      <c r="X215" s="30">
        <v>1021</v>
      </c>
      <c r="Y215" s="30">
        <v>0</v>
      </c>
      <c r="Z215" s="30">
        <v>0</v>
      </c>
    </row>
    <row r="216" spans="1:26">
      <c r="A216" s="30">
        <v>203</v>
      </c>
      <c r="B216" s="31">
        <v>0.14842592592592593</v>
      </c>
      <c r="C216" s="32">
        <v>187.6</v>
      </c>
      <c r="D216" s="32">
        <v>0</v>
      </c>
      <c r="E216" s="33">
        <v>0</v>
      </c>
      <c r="F216" s="34">
        <v>0</v>
      </c>
      <c r="G216" s="33">
        <v>0.31431300000000001</v>
      </c>
      <c r="H216" s="33">
        <v>1.6733999999999999E-2</v>
      </c>
      <c r="I216" s="33">
        <v>2.0211E-2</v>
      </c>
      <c r="J216" s="33">
        <v>3.4770000000000001E-3</v>
      </c>
      <c r="K216" s="33">
        <v>0.17202000000000001</v>
      </c>
      <c r="L216" s="32">
        <v>198.9</v>
      </c>
      <c r="M216" s="33">
        <v>2.4390000000000002E-3</v>
      </c>
      <c r="N216" s="30">
        <v>5462</v>
      </c>
      <c r="O216" s="30">
        <v>0</v>
      </c>
      <c r="P216" s="30">
        <v>0</v>
      </c>
      <c r="Q216" s="33">
        <v>0.24130099999999999</v>
      </c>
      <c r="R216" s="33">
        <v>1.5703999999999999E-2</v>
      </c>
      <c r="S216" s="33">
        <v>1.9387999999999999E-2</v>
      </c>
      <c r="T216" s="33">
        <v>3.6840000000000002E-3</v>
      </c>
      <c r="U216" s="33">
        <v>0.190022</v>
      </c>
      <c r="V216" s="32">
        <v>780</v>
      </c>
      <c r="W216" s="33">
        <v>2.4390000000000002E-3</v>
      </c>
      <c r="X216" s="30">
        <v>1732</v>
      </c>
      <c r="Y216" s="30">
        <v>0</v>
      </c>
      <c r="Z216" s="30">
        <v>0</v>
      </c>
    </row>
    <row r="217" spans="1:26">
      <c r="A217" s="30">
        <v>204</v>
      </c>
      <c r="B217" s="31">
        <v>0.14849537037037039</v>
      </c>
      <c r="C217" s="32">
        <v>185.8</v>
      </c>
      <c r="D217" s="32">
        <v>0</v>
      </c>
      <c r="E217" s="33">
        <v>0</v>
      </c>
      <c r="F217" s="34">
        <v>0</v>
      </c>
      <c r="G217" s="33">
        <v>0.28419100000000003</v>
      </c>
      <c r="H217" s="33">
        <v>1.6818E-2</v>
      </c>
      <c r="I217" s="33">
        <v>2.0655E-2</v>
      </c>
      <c r="J217" s="33">
        <v>3.836E-3</v>
      </c>
      <c r="K217" s="33">
        <v>0.18573300000000001</v>
      </c>
      <c r="L217" s="32">
        <v>360.2</v>
      </c>
      <c r="M217" s="33">
        <v>0.36838100000000001</v>
      </c>
      <c r="N217" s="30">
        <v>8169</v>
      </c>
      <c r="O217" s="30">
        <v>0</v>
      </c>
      <c r="P217" s="30">
        <v>0</v>
      </c>
      <c r="Q217" s="33">
        <v>0.69925000000000004</v>
      </c>
      <c r="R217" s="33">
        <v>2.7682999999999999E-2</v>
      </c>
      <c r="S217" s="33">
        <v>3.7356E-2</v>
      </c>
      <c r="T217" s="33">
        <v>9.6729999999999993E-3</v>
      </c>
      <c r="U217" s="33">
        <v>0.25893899999999997</v>
      </c>
      <c r="V217" s="32">
        <v>669.8</v>
      </c>
      <c r="W217" s="33">
        <v>0.36838100000000001</v>
      </c>
      <c r="X217" s="30">
        <v>0</v>
      </c>
      <c r="Y217" s="30">
        <v>0</v>
      </c>
      <c r="Z217" s="30">
        <v>0</v>
      </c>
    </row>
    <row r="218" spans="1:26">
      <c r="A218" s="30">
        <v>205</v>
      </c>
      <c r="B218" s="31">
        <v>0.14855324074074075</v>
      </c>
      <c r="C218" s="32">
        <v>184.7</v>
      </c>
      <c r="D218" s="32">
        <v>0</v>
      </c>
      <c r="E218" s="33">
        <v>0</v>
      </c>
      <c r="F218" s="34">
        <v>0</v>
      </c>
      <c r="G218" s="33">
        <v>0.59738999999999998</v>
      </c>
      <c r="H218" s="33">
        <v>1.8051999999999999E-2</v>
      </c>
      <c r="I218" s="33">
        <v>2.367E-2</v>
      </c>
      <c r="J218" s="33">
        <v>5.6179999999999997E-3</v>
      </c>
      <c r="K218" s="33">
        <v>0.23736099999999999</v>
      </c>
      <c r="L218" s="32">
        <v>298.60000000000002</v>
      </c>
      <c r="M218" s="33">
        <v>2.4390000000000002E-3</v>
      </c>
      <c r="N218" s="30">
        <v>0</v>
      </c>
      <c r="O218" s="30">
        <v>0</v>
      </c>
      <c r="P218" s="30">
        <v>0</v>
      </c>
      <c r="Q218" s="33">
        <v>0.63058999999999998</v>
      </c>
      <c r="R218" s="33">
        <v>2.3151999999999999E-2</v>
      </c>
      <c r="S218" s="33">
        <v>3.2232999999999998E-2</v>
      </c>
      <c r="T218" s="33">
        <v>9.0810000000000005E-3</v>
      </c>
      <c r="U218" s="33">
        <v>0.28172799999999998</v>
      </c>
      <c r="V218" s="32">
        <v>512.5</v>
      </c>
      <c r="W218" s="33">
        <v>2.4390000000000002E-3</v>
      </c>
      <c r="X218" s="30">
        <v>3420</v>
      </c>
      <c r="Y218" s="30">
        <v>0</v>
      </c>
      <c r="Z218" s="30">
        <v>0</v>
      </c>
    </row>
    <row r="219" spans="1:26">
      <c r="A219" s="30">
        <v>206</v>
      </c>
      <c r="B219" s="31">
        <v>0.14862268518518518</v>
      </c>
      <c r="C219" s="32">
        <v>183.2</v>
      </c>
      <c r="D219" s="32">
        <v>0</v>
      </c>
      <c r="E219" s="33">
        <v>0</v>
      </c>
      <c r="F219" s="34">
        <v>0</v>
      </c>
      <c r="G219" s="33">
        <v>0.49148999999999998</v>
      </c>
      <c r="H219" s="33">
        <v>1.8624000000000002E-2</v>
      </c>
      <c r="I219" s="33">
        <v>2.4766E-2</v>
      </c>
      <c r="J219" s="33">
        <v>6.1409999999999998E-3</v>
      </c>
      <c r="K219" s="33">
        <v>0.24798100000000001</v>
      </c>
      <c r="L219" s="32">
        <v>357.7</v>
      </c>
      <c r="M219" s="33">
        <v>2.4390000000000002E-3</v>
      </c>
      <c r="N219" s="30">
        <v>1439</v>
      </c>
      <c r="O219" s="30">
        <v>0</v>
      </c>
      <c r="P219" s="30">
        <v>0</v>
      </c>
      <c r="Q219" s="33">
        <v>0.45101400000000003</v>
      </c>
      <c r="R219" s="33">
        <v>1.8526000000000001E-2</v>
      </c>
      <c r="S219" s="33">
        <v>2.3050999999999999E-2</v>
      </c>
      <c r="T219" s="33">
        <v>4.5250000000000004E-3</v>
      </c>
      <c r="U219" s="33">
        <v>0.19631499999999999</v>
      </c>
      <c r="V219" s="32">
        <v>459.9</v>
      </c>
      <c r="W219" s="33">
        <v>0.451042</v>
      </c>
      <c r="X219" s="30">
        <v>0</v>
      </c>
      <c r="Y219" s="30">
        <v>0</v>
      </c>
      <c r="Z219" s="30">
        <v>0</v>
      </c>
    </row>
    <row r="220" spans="1:26">
      <c r="A220" s="30">
        <v>207</v>
      </c>
      <c r="B220" s="31">
        <v>0.14868055555555557</v>
      </c>
      <c r="C220" s="32">
        <v>182.3</v>
      </c>
      <c r="D220" s="32">
        <v>0</v>
      </c>
      <c r="E220" s="33">
        <v>0</v>
      </c>
      <c r="F220" s="34">
        <v>0</v>
      </c>
      <c r="G220" s="33">
        <v>0.59467000000000003</v>
      </c>
      <c r="H220" s="33">
        <v>1.84E-2</v>
      </c>
      <c r="I220" s="33">
        <v>2.4785999999999999E-2</v>
      </c>
      <c r="J220" s="33">
        <v>6.3850000000000001E-3</v>
      </c>
      <c r="K220" s="33">
        <v>0.25762200000000002</v>
      </c>
      <c r="L220" s="32">
        <v>498</v>
      </c>
      <c r="M220" s="33">
        <v>2.4390000000000002E-3</v>
      </c>
      <c r="N220" s="30">
        <v>4911</v>
      </c>
      <c r="O220" s="30">
        <v>0</v>
      </c>
      <c r="P220" s="30">
        <v>0</v>
      </c>
      <c r="Q220" s="33">
        <v>0.82877699999999999</v>
      </c>
      <c r="R220" s="33">
        <v>2.1953E-2</v>
      </c>
      <c r="S220" s="33">
        <v>3.3666000000000001E-2</v>
      </c>
      <c r="T220" s="33">
        <v>1.1712999999999999E-2</v>
      </c>
      <c r="U220" s="33">
        <v>0.34791699999999998</v>
      </c>
      <c r="V220" s="32">
        <v>491.5</v>
      </c>
      <c r="W220" s="33">
        <v>0.23161899999999999</v>
      </c>
      <c r="X220" s="30">
        <v>3214</v>
      </c>
      <c r="Y220" s="30">
        <v>0</v>
      </c>
      <c r="Z220" s="30">
        <v>0</v>
      </c>
    </row>
    <row r="221" spans="1:26">
      <c r="A221" s="30">
        <v>208</v>
      </c>
      <c r="B221" s="31">
        <v>0.14875000000000002</v>
      </c>
      <c r="C221" s="32">
        <v>180.3</v>
      </c>
      <c r="D221" s="32">
        <v>0</v>
      </c>
      <c r="E221" s="33">
        <v>0</v>
      </c>
      <c r="F221" s="34">
        <v>0</v>
      </c>
      <c r="G221" s="33">
        <v>0.54327000000000003</v>
      </c>
      <c r="H221" s="33">
        <v>1.8183000000000001E-2</v>
      </c>
      <c r="I221" s="33">
        <v>2.4025000000000001E-2</v>
      </c>
      <c r="J221" s="33">
        <v>5.842E-3</v>
      </c>
      <c r="K221" s="33">
        <v>0.24317</v>
      </c>
      <c r="L221" s="32">
        <v>474.5</v>
      </c>
      <c r="M221" s="33">
        <v>2.4390000000000002E-3</v>
      </c>
      <c r="N221" s="30">
        <v>1747</v>
      </c>
      <c r="O221" s="30">
        <v>0</v>
      </c>
      <c r="P221" s="30">
        <v>0</v>
      </c>
      <c r="Q221" s="33">
        <v>0.34068599999999999</v>
      </c>
      <c r="R221" s="33">
        <v>1.9386E-2</v>
      </c>
      <c r="S221" s="33">
        <v>2.3081999999999998E-2</v>
      </c>
      <c r="T221" s="33">
        <v>3.6949999999999999E-3</v>
      </c>
      <c r="U221" s="33">
        <v>0.16010099999999999</v>
      </c>
      <c r="V221" s="32">
        <v>302.60000000000002</v>
      </c>
      <c r="W221" s="33">
        <v>2.4390000000000002E-3</v>
      </c>
      <c r="X221" s="30">
        <v>4367</v>
      </c>
      <c r="Y221" s="30">
        <v>0</v>
      </c>
      <c r="Z221" s="30">
        <v>0</v>
      </c>
    </row>
    <row r="222" spans="1:26">
      <c r="A222" s="30">
        <v>209</v>
      </c>
      <c r="B222" s="31">
        <v>0.14880787037037038</v>
      </c>
      <c r="C222" s="32">
        <v>179.2</v>
      </c>
      <c r="D222" s="32">
        <v>0</v>
      </c>
      <c r="E222" s="33">
        <v>0</v>
      </c>
      <c r="F222" s="34">
        <v>0</v>
      </c>
      <c r="G222" s="33">
        <v>0.54320999999999997</v>
      </c>
      <c r="H222" s="33">
        <v>1.8672000000000001E-2</v>
      </c>
      <c r="I222" s="33">
        <v>2.3599999999999999E-2</v>
      </c>
      <c r="J222" s="33">
        <v>4.9290000000000002E-3</v>
      </c>
      <c r="K222" s="33">
        <v>0.20883599999999999</v>
      </c>
      <c r="L222" s="32">
        <v>398.3</v>
      </c>
      <c r="M222" s="33">
        <v>0.59756100000000001</v>
      </c>
      <c r="N222" s="30">
        <v>1296</v>
      </c>
      <c r="O222" s="30">
        <v>0</v>
      </c>
      <c r="P222" s="30">
        <v>0</v>
      </c>
      <c r="Q222" s="33">
        <v>0.34157500000000002</v>
      </c>
      <c r="R222" s="33">
        <v>1.7864000000000001E-2</v>
      </c>
      <c r="S222" s="33">
        <v>2.2249999999999999E-2</v>
      </c>
      <c r="T222" s="33">
        <v>4.3860000000000001E-3</v>
      </c>
      <c r="U222" s="33">
        <v>0.19711699999999999</v>
      </c>
      <c r="V222" s="32">
        <v>525.5</v>
      </c>
      <c r="W222" s="33">
        <v>0.41946800000000001</v>
      </c>
      <c r="X222" s="30">
        <v>9289</v>
      </c>
      <c r="Y222" s="30">
        <v>0</v>
      </c>
      <c r="Z222" s="30">
        <v>0</v>
      </c>
    </row>
    <row r="223" spans="1:26">
      <c r="A223" s="30">
        <v>210</v>
      </c>
      <c r="B223" s="31">
        <v>0.14886574074074074</v>
      </c>
      <c r="C223" s="32">
        <v>177.9</v>
      </c>
      <c r="D223" s="32">
        <v>0</v>
      </c>
      <c r="E223" s="33">
        <v>0</v>
      </c>
      <c r="F223" s="34">
        <v>0</v>
      </c>
      <c r="G223" s="33">
        <v>0.74254200000000004</v>
      </c>
      <c r="H223" s="33">
        <v>2.5232000000000001E-2</v>
      </c>
      <c r="I223" s="33">
        <v>3.9454999999999997E-2</v>
      </c>
      <c r="J223" s="33">
        <v>1.4222E-2</v>
      </c>
      <c r="K223" s="33">
        <v>0.36047600000000002</v>
      </c>
      <c r="L223" s="32">
        <v>818.1</v>
      </c>
      <c r="M223" s="33">
        <v>2.4390000000000002E-3</v>
      </c>
      <c r="N223" s="30">
        <v>749</v>
      </c>
      <c r="O223" s="30">
        <v>0</v>
      </c>
      <c r="P223" s="30">
        <v>0</v>
      </c>
      <c r="Q223" s="33">
        <v>0.152147</v>
      </c>
      <c r="R223" s="33">
        <v>1.9088000000000001E-2</v>
      </c>
      <c r="S223" s="33">
        <v>2.2152999999999999E-2</v>
      </c>
      <c r="T223" s="33">
        <v>3.065E-3</v>
      </c>
      <c r="U223" s="33">
        <v>0.13836100000000001</v>
      </c>
      <c r="V223" s="32">
        <v>474.5</v>
      </c>
      <c r="W223" s="33">
        <v>8.5099999999999995E-2</v>
      </c>
      <c r="X223" s="30">
        <v>0</v>
      </c>
      <c r="Y223" s="30">
        <v>0</v>
      </c>
      <c r="Z223" s="30">
        <v>0</v>
      </c>
    </row>
    <row r="224" spans="1:26">
      <c r="A224" s="30">
        <v>211</v>
      </c>
      <c r="B224" s="31">
        <v>0.1489351851851852</v>
      </c>
      <c r="C224" s="32">
        <v>176.5</v>
      </c>
      <c r="D224" s="32">
        <v>0</v>
      </c>
      <c r="E224" s="33">
        <v>0</v>
      </c>
      <c r="F224" s="34">
        <v>0</v>
      </c>
      <c r="G224" s="33">
        <v>0.73642700000000005</v>
      </c>
      <c r="H224" s="33">
        <v>2.4865000000000002E-2</v>
      </c>
      <c r="I224" s="33">
        <v>3.4248000000000001E-2</v>
      </c>
      <c r="J224" s="33">
        <v>9.3830000000000007E-3</v>
      </c>
      <c r="K224" s="33">
        <v>0.273976</v>
      </c>
      <c r="L224" s="32">
        <v>292.10000000000002</v>
      </c>
      <c r="M224" s="33">
        <v>0.28084199999999998</v>
      </c>
      <c r="N224" s="30">
        <v>1097</v>
      </c>
      <c r="O224" s="30">
        <v>0</v>
      </c>
      <c r="P224" s="30">
        <v>0</v>
      </c>
      <c r="Q224" s="33">
        <v>0.41093800000000003</v>
      </c>
      <c r="R224" s="33">
        <v>1.7489999999999999E-2</v>
      </c>
      <c r="S224" s="33">
        <v>2.3361E-2</v>
      </c>
      <c r="T224" s="33">
        <v>5.8710000000000004E-3</v>
      </c>
      <c r="U224" s="33">
        <v>0.25131599999999998</v>
      </c>
      <c r="V224" s="32">
        <v>896.7</v>
      </c>
      <c r="W224" s="33">
        <v>0.23161899999999999</v>
      </c>
      <c r="X224" s="30">
        <v>3433</v>
      </c>
      <c r="Y224" s="30">
        <v>0</v>
      </c>
      <c r="Z224" s="30">
        <v>0</v>
      </c>
    </row>
    <row r="225" spans="1:26">
      <c r="A225" s="30">
        <v>212</v>
      </c>
      <c r="B225" s="31">
        <v>0.14899305555555556</v>
      </c>
      <c r="C225" s="32">
        <v>175.2</v>
      </c>
      <c r="D225" s="32">
        <v>0</v>
      </c>
      <c r="E225" s="33">
        <v>0</v>
      </c>
      <c r="F225" s="34">
        <v>0</v>
      </c>
      <c r="G225" s="33">
        <v>0.53264400000000001</v>
      </c>
      <c r="H225" s="33">
        <v>1.8127999999999998E-2</v>
      </c>
      <c r="I225" s="33">
        <v>2.4058E-2</v>
      </c>
      <c r="J225" s="33">
        <v>5.9300000000000004E-3</v>
      </c>
      <c r="K225" s="33">
        <v>0.246502</v>
      </c>
      <c r="L225" s="32">
        <v>536.1</v>
      </c>
      <c r="M225" s="33">
        <v>2.4390000000000002E-3</v>
      </c>
      <c r="N225" s="30">
        <v>1289</v>
      </c>
      <c r="O225" s="30">
        <v>0</v>
      </c>
      <c r="P225" s="30">
        <v>0</v>
      </c>
      <c r="Q225" s="33">
        <v>0.110082</v>
      </c>
      <c r="R225" s="33">
        <v>2.0299000000000001E-2</v>
      </c>
      <c r="S225" s="33">
        <v>2.2735999999999999E-2</v>
      </c>
      <c r="T225" s="33">
        <v>2.4369999999999999E-3</v>
      </c>
      <c r="U225" s="33">
        <v>0.107198</v>
      </c>
      <c r="V225" s="32">
        <v>697.4</v>
      </c>
      <c r="W225" s="33">
        <v>8.9978000000000002E-2</v>
      </c>
      <c r="X225" s="30">
        <v>0</v>
      </c>
      <c r="Y225" s="30">
        <v>0</v>
      </c>
      <c r="Z225" s="30">
        <v>0</v>
      </c>
    </row>
    <row r="226" spans="1:26">
      <c r="A226" s="30">
        <v>213</v>
      </c>
      <c r="B226" s="31">
        <v>0.14906250000000001</v>
      </c>
      <c r="C226" s="32">
        <v>173.7</v>
      </c>
      <c r="D226" s="32">
        <v>0</v>
      </c>
      <c r="E226" s="33">
        <v>0</v>
      </c>
      <c r="F226" s="34">
        <v>0</v>
      </c>
      <c r="G226" s="33">
        <v>0.400673</v>
      </c>
      <c r="H226" s="33">
        <v>2.1513999999999998E-2</v>
      </c>
      <c r="I226" s="33">
        <v>2.6734000000000001E-2</v>
      </c>
      <c r="J226" s="33">
        <v>5.2199999999999998E-3</v>
      </c>
      <c r="K226" s="33">
        <v>0.19525400000000001</v>
      </c>
      <c r="L226" s="32">
        <v>408.8</v>
      </c>
      <c r="M226" s="33">
        <v>0.45591999999999999</v>
      </c>
      <c r="N226" s="30">
        <v>21585</v>
      </c>
      <c r="O226" s="30">
        <v>0</v>
      </c>
      <c r="P226" s="30">
        <v>0</v>
      </c>
      <c r="Q226" s="33">
        <v>0.416688</v>
      </c>
      <c r="R226" s="33">
        <v>1.8699E-2</v>
      </c>
      <c r="S226" s="33">
        <v>2.3751000000000001E-2</v>
      </c>
      <c r="T226" s="33">
        <v>5.0520000000000001E-3</v>
      </c>
      <c r="U226" s="33">
        <v>0.21271000000000001</v>
      </c>
      <c r="V226" s="32">
        <v>896.7</v>
      </c>
      <c r="W226" s="33">
        <v>2.4390000000000002E-3</v>
      </c>
      <c r="X226" s="30">
        <v>6486</v>
      </c>
      <c r="Y226" s="30">
        <v>0</v>
      </c>
      <c r="Z226" s="30">
        <v>0</v>
      </c>
    </row>
    <row r="227" spans="1:26">
      <c r="A227" s="30">
        <v>214</v>
      </c>
      <c r="B227" s="31">
        <v>0.14912037037037038</v>
      </c>
      <c r="C227" s="32">
        <v>172.1</v>
      </c>
      <c r="D227" s="32">
        <v>0</v>
      </c>
      <c r="E227" s="33">
        <v>0</v>
      </c>
      <c r="F227" s="34">
        <v>0</v>
      </c>
      <c r="G227" s="33">
        <v>0.48439300000000002</v>
      </c>
      <c r="H227" s="33">
        <v>1.6740999999999999E-2</v>
      </c>
      <c r="I227" s="33">
        <v>2.2561999999999999E-2</v>
      </c>
      <c r="J227" s="33">
        <v>5.8209999999999998E-3</v>
      </c>
      <c r="K227" s="33">
        <v>0.257996</v>
      </c>
      <c r="L227" s="32">
        <v>697.4</v>
      </c>
      <c r="M227" s="33">
        <v>2.4390000000000002E-3</v>
      </c>
      <c r="N227" s="30">
        <v>1000</v>
      </c>
      <c r="O227" s="30">
        <v>0</v>
      </c>
      <c r="P227" s="30">
        <v>0</v>
      </c>
      <c r="Q227" s="33">
        <v>0.155141</v>
      </c>
      <c r="R227" s="33">
        <v>1.9120000000000002E-2</v>
      </c>
      <c r="S227" s="33">
        <v>2.1936000000000001E-2</v>
      </c>
      <c r="T227" s="33">
        <v>2.8170000000000001E-3</v>
      </c>
      <c r="U227" s="33">
        <v>0.12839900000000001</v>
      </c>
      <c r="V227" s="32">
        <v>360.2</v>
      </c>
      <c r="W227" s="33">
        <v>2.4390000000000002E-3</v>
      </c>
      <c r="X227" s="30">
        <v>962</v>
      </c>
      <c r="Y227" s="30">
        <v>0</v>
      </c>
      <c r="Z227" s="30">
        <v>0</v>
      </c>
    </row>
    <row r="228" spans="1:26">
      <c r="A228" s="30">
        <v>215</v>
      </c>
      <c r="B228" s="31">
        <v>0.14918981481481483</v>
      </c>
      <c r="C228" s="32">
        <v>170.8</v>
      </c>
      <c r="D228" s="32">
        <v>0</v>
      </c>
      <c r="E228" s="33">
        <v>0</v>
      </c>
      <c r="F228" s="34">
        <v>0</v>
      </c>
      <c r="G228" s="33">
        <v>0.390071</v>
      </c>
      <c r="H228" s="33">
        <v>1.7381000000000001E-2</v>
      </c>
      <c r="I228" s="33">
        <v>2.1531999999999999E-2</v>
      </c>
      <c r="J228" s="33">
        <v>4.1510000000000002E-3</v>
      </c>
      <c r="K228" s="33">
        <v>0.19276499999999999</v>
      </c>
      <c r="L228" s="32">
        <v>515</v>
      </c>
      <c r="M228" s="33">
        <v>0.59454600000000002</v>
      </c>
      <c r="N228" s="30">
        <v>0</v>
      </c>
      <c r="O228" s="30">
        <v>0</v>
      </c>
      <c r="P228" s="30">
        <v>0</v>
      </c>
      <c r="Q228" s="33">
        <v>0.24303</v>
      </c>
      <c r="R228" s="33">
        <v>1.7476999999999999E-2</v>
      </c>
      <c r="S228" s="33">
        <v>2.1825000000000001E-2</v>
      </c>
      <c r="T228" s="33">
        <v>4.3470000000000002E-3</v>
      </c>
      <c r="U228" s="33">
        <v>0.199189</v>
      </c>
      <c r="V228" s="32">
        <v>474.5</v>
      </c>
      <c r="W228" s="33">
        <v>2.4390000000000002E-3</v>
      </c>
      <c r="X228" s="30">
        <v>0</v>
      </c>
      <c r="Y228" s="30">
        <v>0</v>
      </c>
      <c r="Z228" s="30">
        <v>0</v>
      </c>
    </row>
    <row r="229" spans="1:26">
      <c r="A229" s="30">
        <v>216</v>
      </c>
      <c r="B229" s="31">
        <v>0.14924768518518519</v>
      </c>
      <c r="C229" s="32">
        <v>169.2</v>
      </c>
      <c r="D229" s="32">
        <v>0</v>
      </c>
      <c r="E229" s="33">
        <v>0</v>
      </c>
      <c r="F229" s="34">
        <v>0</v>
      </c>
      <c r="G229" s="33">
        <v>0.25991900000000001</v>
      </c>
      <c r="H229" s="33">
        <v>1.6375000000000001E-2</v>
      </c>
      <c r="I229" s="33">
        <v>2.0242E-2</v>
      </c>
      <c r="J229" s="33">
        <v>3.8679999999999999E-3</v>
      </c>
      <c r="K229" s="33">
        <v>0.19106100000000001</v>
      </c>
      <c r="L229" s="32">
        <v>491.5</v>
      </c>
      <c r="M229" s="33">
        <v>2.4390000000000002E-3</v>
      </c>
      <c r="N229" s="30">
        <v>5717</v>
      </c>
      <c r="O229" s="30">
        <v>0</v>
      </c>
      <c r="P229" s="30">
        <v>0</v>
      </c>
      <c r="Q229" s="33">
        <v>0.35680699999999999</v>
      </c>
      <c r="R229" s="33">
        <v>1.8648000000000001E-2</v>
      </c>
      <c r="S229" s="33">
        <v>2.2037000000000001E-2</v>
      </c>
      <c r="T229" s="33">
        <v>3.3890000000000001E-3</v>
      </c>
      <c r="U229" s="33">
        <v>0.153803</v>
      </c>
      <c r="V229" s="32">
        <v>374.8</v>
      </c>
      <c r="W229" s="33">
        <v>0.51002199999999998</v>
      </c>
      <c r="X229" s="30">
        <v>0</v>
      </c>
      <c r="Y229" s="30">
        <v>0</v>
      </c>
      <c r="Z229" s="30">
        <v>0</v>
      </c>
    </row>
    <row r="230" spans="1:26">
      <c r="A230" s="30">
        <v>217</v>
      </c>
      <c r="B230" s="31">
        <v>0.14931712962962962</v>
      </c>
      <c r="C230" s="32">
        <v>167.9</v>
      </c>
      <c r="D230" s="32">
        <v>0</v>
      </c>
      <c r="E230" s="33">
        <v>0</v>
      </c>
      <c r="F230" s="34">
        <v>0</v>
      </c>
      <c r="G230" s="33">
        <v>0.37095099999999998</v>
      </c>
      <c r="H230" s="33">
        <v>1.5710999999999999E-2</v>
      </c>
      <c r="I230" s="33">
        <v>1.941E-2</v>
      </c>
      <c r="J230" s="33">
        <v>3.7000000000000002E-3</v>
      </c>
      <c r="K230" s="33">
        <v>0.19059899999999999</v>
      </c>
      <c r="L230" s="32">
        <v>343.2</v>
      </c>
      <c r="M230" s="33">
        <v>0.22674</v>
      </c>
      <c r="N230" s="30">
        <v>4295</v>
      </c>
      <c r="O230" s="30">
        <v>0</v>
      </c>
      <c r="P230" s="30">
        <v>0</v>
      </c>
      <c r="Q230" s="33">
        <v>0.174234</v>
      </c>
      <c r="R230" s="33">
        <v>1.7021999999999999E-2</v>
      </c>
      <c r="S230" s="33">
        <v>2.0674999999999999E-2</v>
      </c>
      <c r="T230" s="33">
        <v>3.653E-3</v>
      </c>
      <c r="U230" s="33">
        <v>0.176679</v>
      </c>
      <c r="V230" s="32">
        <v>648.79999999999995</v>
      </c>
      <c r="W230" s="33">
        <v>0.48935699999999999</v>
      </c>
      <c r="X230" s="30">
        <v>0</v>
      </c>
      <c r="Y230" s="30">
        <v>0</v>
      </c>
      <c r="Z230" s="30">
        <v>0</v>
      </c>
    </row>
    <row r="231" spans="1:26">
      <c r="A231" s="30">
        <v>218</v>
      </c>
      <c r="B231" s="31">
        <v>0.14937500000000001</v>
      </c>
      <c r="C231" s="32">
        <v>166.6</v>
      </c>
      <c r="D231" s="32">
        <v>0</v>
      </c>
      <c r="E231" s="33">
        <v>0</v>
      </c>
      <c r="F231" s="34">
        <v>0</v>
      </c>
      <c r="G231" s="33">
        <v>0.35692499999999999</v>
      </c>
      <c r="H231" s="33">
        <v>1.6934999999999999E-2</v>
      </c>
      <c r="I231" s="33">
        <v>2.0976000000000002E-2</v>
      </c>
      <c r="J231" s="33">
        <v>4.0410000000000003E-3</v>
      </c>
      <c r="K231" s="33">
        <v>0.19264500000000001</v>
      </c>
      <c r="L231" s="32">
        <v>432.4</v>
      </c>
      <c r="M231" s="33">
        <v>2.4390000000000002E-3</v>
      </c>
      <c r="N231" s="30">
        <v>808</v>
      </c>
      <c r="O231" s="30">
        <v>0</v>
      </c>
      <c r="P231" s="30">
        <v>0</v>
      </c>
      <c r="Q231" s="33">
        <v>0.33359299999999997</v>
      </c>
      <c r="R231" s="33">
        <v>1.4952E-2</v>
      </c>
      <c r="S231" s="33">
        <v>1.9982E-2</v>
      </c>
      <c r="T231" s="33">
        <v>5.0289999999999996E-3</v>
      </c>
      <c r="U231" s="33">
        <v>0.25169200000000003</v>
      </c>
      <c r="V231" s="32">
        <v>896.7</v>
      </c>
      <c r="W231" s="33">
        <v>2.4390000000000002E-3</v>
      </c>
      <c r="X231" s="30">
        <v>868</v>
      </c>
      <c r="Y231" s="30">
        <v>0</v>
      </c>
      <c r="Z231" s="30">
        <v>0</v>
      </c>
    </row>
    <row r="232" spans="1:26">
      <c r="A232" s="30">
        <v>219</v>
      </c>
      <c r="B232" s="31">
        <v>0.14944444444444446</v>
      </c>
      <c r="C232" s="32">
        <v>164.8</v>
      </c>
      <c r="D232" s="32">
        <v>0</v>
      </c>
      <c r="E232" s="33">
        <v>0</v>
      </c>
      <c r="F232" s="34">
        <v>0</v>
      </c>
      <c r="G232" s="33">
        <v>0.64415800000000001</v>
      </c>
      <c r="H232" s="33">
        <v>2.8303999999999999E-2</v>
      </c>
      <c r="I232" s="33">
        <v>3.6685000000000002E-2</v>
      </c>
      <c r="J232" s="33">
        <v>8.3809999999999996E-3</v>
      </c>
      <c r="K232" s="33">
        <v>0.22844700000000001</v>
      </c>
      <c r="L232" s="32">
        <v>476.9</v>
      </c>
      <c r="M232" s="33">
        <v>0.59756100000000001</v>
      </c>
      <c r="N232" s="30">
        <v>845</v>
      </c>
      <c r="O232" s="30">
        <v>0</v>
      </c>
      <c r="P232" s="30">
        <v>0</v>
      </c>
      <c r="Q232" s="33">
        <v>0.28678399999999998</v>
      </c>
      <c r="R232" s="33">
        <v>1.6607E-2</v>
      </c>
      <c r="S232" s="33">
        <v>2.0656000000000001E-2</v>
      </c>
      <c r="T232" s="33">
        <v>4.0489999999999996E-3</v>
      </c>
      <c r="U232" s="33">
        <v>0.19603100000000001</v>
      </c>
      <c r="V232" s="32">
        <v>580.70000000000005</v>
      </c>
      <c r="W232" s="33">
        <v>2.4390000000000002E-3</v>
      </c>
      <c r="X232" s="30">
        <v>673</v>
      </c>
      <c r="Y232" s="30">
        <v>0</v>
      </c>
      <c r="Z232" s="30">
        <v>0</v>
      </c>
    </row>
    <row r="233" spans="1:26">
      <c r="A233" s="30">
        <v>220</v>
      </c>
      <c r="B233" s="31">
        <v>0.14950231481481482</v>
      </c>
      <c r="C233" s="32">
        <v>163.9</v>
      </c>
      <c r="D233" s="32">
        <v>0</v>
      </c>
      <c r="E233" s="33">
        <v>0</v>
      </c>
      <c r="F233" s="34">
        <v>0</v>
      </c>
      <c r="G233" s="33">
        <v>0.242508</v>
      </c>
      <c r="H233" s="33">
        <v>1.4976E-2</v>
      </c>
      <c r="I233" s="33">
        <v>1.9063E-2</v>
      </c>
      <c r="J233" s="33">
        <v>4.0879999999999996E-3</v>
      </c>
      <c r="K233" s="33">
        <v>0.214417</v>
      </c>
      <c r="L233" s="32">
        <v>618.70000000000005</v>
      </c>
      <c r="M233" s="33">
        <v>2.4390000000000002E-3</v>
      </c>
      <c r="N233" s="30">
        <v>1105</v>
      </c>
      <c r="O233" s="30">
        <v>0</v>
      </c>
      <c r="P233" s="30">
        <v>0</v>
      </c>
      <c r="Q233" s="33">
        <v>0.30740200000000001</v>
      </c>
      <c r="R233" s="33">
        <v>1.6140000000000002E-2</v>
      </c>
      <c r="S233" s="33">
        <v>1.9040999999999999E-2</v>
      </c>
      <c r="T233" s="33">
        <v>2.9009999999999999E-3</v>
      </c>
      <c r="U233" s="33">
        <v>0.15237400000000001</v>
      </c>
      <c r="V233" s="32">
        <v>302.60000000000002</v>
      </c>
      <c r="W233" s="33">
        <v>0.59756100000000001</v>
      </c>
      <c r="X233" s="30">
        <v>6002</v>
      </c>
      <c r="Y233" s="30">
        <v>0</v>
      </c>
      <c r="Z233" s="30">
        <v>0</v>
      </c>
    </row>
    <row r="234" spans="1:26">
      <c r="A234" s="30">
        <v>221</v>
      </c>
      <c r="B234" s="31">
        <v>0.14956018518518518</v>
      </c>
      <c r="C234" s="32">
        <v>162.1</v>
      </c>
      <c r="D234" s="32">
        <v>0</v>
      </c>
      <c r="E234" s="33">
        <v>0</v>
      </c>
      <c r="F234" s="34">
        <v>0</v>
      </c>
      <c r="G234" s="33">
        <v>0.29907899999999998</v>
      </c>
      <c r="H234" s="33">
        <v>1.6958000000000001E-2</v>
      </c>
      <c r="I234" s="33">
        <v>2.0039999999999999E-2</v>
      </c>
      <c r="J234" s="33">
        <v>3.0820000000000001E-3</v>
      </c>
      <c r="K234" s="33">
        <v>0.15381</v>
      </c>
      <c r="L234" s="32">
        <v>406.3</v>
      </c>
      <c r="M234" s="33">
        <v>0.36838100000000001</v>
      </c>
      <c r="N234" s="30">
        <v>649</v>
      </c>
      <c r="O234" s="30">
        <v>0</v>
      </c>
      <c r="P234" s="30">
        <v>0</v>
      </c>
      <c r="Q234" s="33">
        <v>0.372081</v>
      </c>
      <c r="R234" s="33">
        <v>1.5549E-2</v>
      </c>
      <c r="S234" s="33">
        <v>1.9996E-2</v>
      </c>
      <c r="T234" s="33">
        <v>4.4470000000000004E-3</v>
      </c>
      <c r="U234" s="33">
        <v>0.22237999999999999</v>
      </c>
      <c r="V234" s="32">
        <v>395.8</v>
      </c>
      <c r="W234" s="33">
        <v>0.55924600000000002</v>
      </c>
      <c r="X234" s="30">
        <v>0</v>
      </c>
      <c r="Y234" s="30">
        <v>0</v>
      </c>
      <c r="Z234" s="30">
        <v>0</v>
      </c>
    </row>
    <row r="235" spans="1:26">
      <c r="A235" s="30">
        <v>222</v>
      </c>
      <c r="B235" s="31">
        <v>0.14962962962962964</v>
      </c>
      <c r="C235" s="32">
        <v>161</v>
      </c>
      <c r="D235" s="32">
        <v>0</v>
      </c>
      <c r="E235" s="33">
        <v>0</v>
      </c>
      <c r="F235" s="34">
        <v>0</v>
      </c>
      <c r="G235" s="33">
        <v>0.33532200000000001</v>
      </c>
      <c r="H235" s="33">
        <v>1.7648E-2</v>
      </c>
      <c r="I235" s="33">
        <v>2.1551000000000001E-2</v>
      </c>
      <c r="J235" s="33">
        <v>3.9029999999999998E-3</v>
      </c>
      <c r="K235" s="33">
        <v>0.18112200000000001</v>
      </c>
      <c r="L235" s="32">
        <v>432.4</v>
      </c>
      <c r="M235" s="33">
        <v>0.36838100000000001</v>
      </c>
      <c r="N235" s="30">
        <v>0</v>
      </c>
      <c r="O235" s="30">
        <v>0</v>
      </c>
      <c r="P235" s="30">
        <v>0</v>
      </c>
      <c r="Q235" s="33">
        <v>0.48104400000000003</v>
      </c>
      <c r="R235" s="33">
        <v>1.5146E-2</v>
      </c>
      <c r="S235" s="33">
        <v>1.9649E-2</v>
      </c>
      <c r="T235" s="33">
        <v>4.5040000000000002E-3</v>
      </c>
      <c r="U235" s="33">
        <v>0.22919700000000001</v>
      </c>
      <c r="V235" s="32">
        <v>457.4</v>
      </c>
      <c r="W235" s="33">
        <v>2.4390000000000002E-3</v>
      </c>
      <c r="X235" s="30">
        <v>914</v>
      </c>
      <c r="Y235" s="30">
        <v>0</v>
      </c>
      <c r="Z235" s="30">
        <v>0</v>
      </c>
    </row>
    <row r="236" spans="1:26">
      <c r="A236" s="30">
        <v>223</v>
      </c>
      <c r="B236" s="31">
        <v>0.1496875</v>
      </c>
      <c r="C236" s="32">
        <v>159.5</v>
      </c>
      <c r="D236" s="32">
        <v>0</v>
      </c>
      <c r="E236" s="33">
        <v>0</v>
      </c>
      <c r="F236" s="34">
        <v>0</v>
      </c>
      <c r="G236" s="33">
        <v>0.441857</v>
      </c>
      <c r="H236" s="33">
        <v>1.4452E-2</v>
      </c>
      <c r="I236" s="33">
        <v>1.8582999999999999E-2</v>
      </c>
      <c r="J236" s="33">
        <v>4.13E-3</v>
      </c>
      <c r="K236" s="33">
        <v>0.22225900000000001</v>
      </c>
      <c r="L236" s="32">
        <v>402.3</v>
      </c>
      <c r="M236" s="33">
        <v>0.59756100000000001</v>
      </c>
      <c r="N236" s="30">
        <v>1534</v>
      </c>
      <c r="O236" s="30">
        <v>0</v>
      </c>
      <c r="P236" s="30">
        <v>0</v>
      </c>
      <c r="Q236" s="33">
        <v>0.229155</v>
      </c>
      <c r="R236" s="33">
        <v>1.5023E-2</v>
      </c>
      <c r="S236" s="33">
        <v>1.7968999999999999E-2</v>
      </c>
      <c r="T236" s="33">
        <v>2.9459999999999998E-3</v>
      </c>
      <c r="U236" s="33">
        <v>0.163964</v>
      </c>
      <c r="V236" s="32">
        <v>635.79999999999995</v>
      </c>
      <c r="W236" s="33">
        <v>0.23161899999999999</v>
      </c>
      <c r="X236" s="30">
        <v>1184</v>
      </c>
      <c r="Y236" s="30">
        <v>0</v>
      </c>
      <c r="Z236" s="30">
        <v>0</v>
      </c>
    </row>
    <row r="237" spans="1:26">
      <c r="A237" s="30">
        <v>224</v>
      </c>
      <c r="B237" s="31">
        <v>0.14975694444444446</v>
      </c>
      <c r="C237" s="32">
        <v>158.30000000000001</v>
      </c>
      <c r="D237" s="32">
        <v>0</v>
      </c>
      <c r="E237" s="33">
        <v>0</v>
      </c>
      <c r="F237" s="34">
        <v>0</v>
      </c>
      <c r="G237" s="33">
        <v>0.28773799999999999</v>
      </c>
      <c r="H237" s="33">
        <v>1.532E-2</v>
      </c>
      <c r="I237" s="33">
        <v>1.9001000000000001E-2</v>
      </c>
      <c r="J237" s="33">
        <v>3.6800000000000001E-3</v>
      </c>
      <c r="K237" s="33">
        <v>0.19370299999999999</v>
      </c>
      <c r="L237" s="32">
        <v>612.20000000000005</v>
      </c>
      <c r="M237" s="33">
        <v>0.50212900000000005</v>
      </c>
      <c r="N237" s="30">
        <v>4725</v>
      </c>
      <c r="O237" s="30">
        <v>0</v>
      </c>
      <c r="P237" s="30">
        <v>0</v>
      </c>
      <c r="Q237" s="33">
        <v>0.12781200000000001</v>
      </c>
      <c r="R237" s="33">
        <v>1.575E-2</v>
      </c>
      <c r="S237" s="33">
        <v>1.8605E-2</v>
      </c>
      <c r="T237" s="33">
        <v>2.8549999999999999E-3</v>
      </c>
      <c r="U237" s="33">
        <v>0.15345500000000001</v>
      </c>
      <c r="V237" s="32">
        <v>258</v>
      </c>
      <c r="W237" s="33">
        <v>0.22674</v>
      </c>
      <c r="X237" s="30">
        <v>13925</v>
      </c>
      <c r="Y237" s="30">
        <v>0</v>
      </c>
      <c r="Z237" s="30">
        <v>0</v>
      </c>
    </row>
    <row r="238" spans="1:26">
      <c r="A238" s="30">
        <v>225</v>
      </c>
      <c r="B238" s="31">
        <v>0.14981481481481482</v>
      </c>
      <c r="C238" s="32">
        <v>156.80000000000001</v>
      </c>
      <c r="D238" s="32">
        <v>0</v>
      </c>
      <c r="E238" s="33">
        <v>0</v>
      </c>
      <c r="F238" s="34">
        <v>0</v>
      </c>
      <c r="G238" s="33">
        <v>0.22098499999999999</v>
      </c>
      <c r="H238" s="33">
        <v>1.5458E-2</v>
      </c>
      <c r="I238" s="33">
        <v>1.9077E-2</v>
      </c>
      <c r="J238" s="33">
        <v>3.6189999999999998E-3</v>
      </c>
      <c r="K238" s="33">
        <v>0.189722</v>
      </c>
      <c r="L238" s="32">
        <v>536.1</v>
      </c>
      <c r="M238" s="33">
        <v>2.4390000000000002E-3</v>
      </c>
      <c r="N238" s="30">
        <v>0</v>
      </c>
      <c r="O238" s="30">
        <v>0</v>
      </c>
      <c r="P238" s="30">
        <v>0</v>
      </c>
      <c r="Q238" s="33">
        <v>0.370033</v>
      </c>
      <c r="R238" s="33">
        <v>1.6333E-2</v>
      </c>
      <c r="S238" s="33">
        <v>2.1114999999999998E-2</v>
      </c>
      <c r="T238" s="33">
        <v>4.7819999999999998E-3</v>
      </c>
      <c r="U238" s="33">
        <v>0.22647800000000001</v>
      </c>
      <c r="V238" s="32">
        <v>368.3</v>
      </c>
      <c r="W238" s="33">
        <v>2.4390000000000002E-3</v>
      </c>
      <c r="X238" s="30">
        <v>959</v>
      </c>
      <c r="Y238" s="30">
        <v>0</v>
      </c>
      <c r="Z238" s="30">
        <v>0</v>
      </c>
    </row>
    <row r="239" spans="1:26">
      <c r="A239" s="30">
        <v>226</v>
      </c>
      <c r="B239" s="31">
        <v>0.14988425925925927</v>
      </c>
      <c r="C239" s="32">
        <v>155.19999999999999</v>
      </c>
      <c r="D239" s="32">
        <v>0</v>
      </c>
      <c r="E239" s="33">
        <v>0</v>
      </c>
      <c r="F239" s="34">
        <v>0</v>
      </c>
      <c r="G239" s="33">
        <v>0.46698299999999998</v>
      </c>
      <c r="H239" s="33">
        <v>1.7153000000000002E-2</v>
      </c>
      <c r="I239" s="33">
        <v>2.2853999999999999E-2</v>
      </c>
      <c r="J239" s="33">
        <v>5.7010000000000003E-3</v>
      </c>
      <c r="K239" s="33">
        <v>0.24945999999999999</v>
      </c>
      <c r="L239" s="32">
        <v>765.5</v>
      </c>
      <c r="M239" s="33">
        <v>2.4390000000000002E-3</v>
      </c>
      <c r="N239" s="30">
        <v>4900</v>
      </c>
      <c r="O239" s="30">
        <v>0</v>
      </c>
      <c r="P239" s="30">
        <v>0</v>
      </c>
      <c r="Q239" s="33">
        <v>0.56992699999999996</v>
      </c>
      <c r="R239" s="33">
        <v>1.7344999999999999E-2</v>
      </c>
      <c r="S239" s="33">
        <v>2.3737999999999999E-2</v>
      </c>
      <c r="T239" s="33">
        <v>6.3930000000000002E-3</v>
      </c>
      <c r="U239" s="33">
        <v>0.26930500000000002</v>
      </c>
      <c r="V239" s="32">
        <v>559.6</v>
      </c>
      <c r="W239" s="33">
        <v>2.6119E-2</v>
      </c>
      <c r="X239" s="30">
        <v>0</v>
      </c>
      <c r="Y239" s="30">
        <v>0</v>
      </c>
      <c r="Z239" s="30">
        <v>0</v>
      </c>
    </row>
    <row r="240" spans="1:26">
      <c r="A240" s="30">
        <v>227</v>
      </c>
      <c r="B240" s="31">
        <v>0.14994212962962963</v>
      </c>
      <c r="C240" s="32">
        <v>153.69999999999999</v>
      </c>
      <c r="D240" s="32">
        <v>0</v>
      </c>
      <c r="E240" s="33">
        <v>0</v>
      </c>
      <c r="F240" s="34">
        <v>0</v>
      </c>
      <c r="G240" s="33">
        <v>0.37144199999999999</v>
      </c>
      <c r="H240" s="33">
        <v>1.7382000000000002E-2</v>
      </c>
      <c r="I240" s="33">
        <v>2.2679000000000001E-2</v>
      </c>
      <c r="J240" s="33">
        <v>5.2969999999999996E-3</v>
      </c>
      <c r="K240" s="33">
        <v>0.23358100000000001</v>
      </c>
      <c r="L240" s="32">
        <v>179.4</v>
      </c>
      <c r="M240" s="33">
        <v>0.14408000000000001</v>
      </c>
      <c r="N240" s="30">
        <v>1251</v>
      </c>
      <c r="O240" s="30">
        <v>0</v>
      </c>
      <c r="P240" s="30">
        <v>0</v>
      </c>
      <c r="Q240" s="33">
        <v>0.26699899999999999</v>
      </c>
      <c r="R240" s="33">
        <v>1.8058000000000001E-2</v>
      </c>
      <c r="S240" s="33">
        <v>2.1791999999999999E-2</v>
      </c>
      <c r="T240" s="33">
        <v>3.7339999999999999E-3</v>
      </c>
      <c r="U240" s="33">
        <v>0.17135800000000001</v>
      </c>
      <c r="V240" s="32">
        <v>130.80000000000001</v>
      </c>
      <c r="W240" s="33">
        <v>0.23161899999999999</v>
      </c>
      <c r="X240" s="30">
        <v>954</v>
      </c>
      <c r="Y240" s="30">
        <v>0</v>
      </c>
      <c r="Z240" s="30">
        <v>0</v>
      </c>
    </row>
    <row r="241" spans="1:26">
      <c r="A241" s="30">
        <v>228</v>
      </c>
      <c r="B241" s="31">
        <v>0.15001157407407409</v>
      </c>
      <c r="C241" s="32">
        <v>152.30000000000001</v>
      </c>
      <c r="D241" s="32">
        <v>0</v>
      </c>
      <c r="E241" s="33">
        <v>0</v>
      </c>
      <c r="F241" s="34">
        <v>0</v>
      </c>
      <c r="G241" s="33">
        <v>0.33716099999999999</v>
      </c>
      <c r="H241" s="33">
        <v>1.6128E-2</v>
      </c>
      <c r="I241" s="33">
        <v>2.043E-2</v>
      </c>
      <c r="J241" s="33">
        <v>4.3010000000000001E-3</v>
      </c>
      <c r="K241" s="33">
        <v>0.21054600000000001</v>
      </c>
      <c r="L241" s="32">
        <v>676.3</v>
      </c>
      <c r="M241" s="33">
        <v>2.4390000000000002E-3</v>
      </c>
      <c r="N241" s="30">
        <v>7157</v>
      </c>
      <c r="O241" s="30">
        <v>0</v>
      </c>
      <c r="P241" s="30">
        <v>0</v>
      </c>
      <c r="Q241" s="33">
        <v>0.34085100000000002</v>
      </c>
      <c r="R241" s="33">
        <v>1.7160000000000002E-2</v>
      </c>
      <c r="S241" s="33">
        <v>2.0364E-2</v>
      </c>
      <c r="T241" s="33">
        <v>3.2039999999999998E-3</v>
      </c>
      <c r="U241" s="33">
        <v>0.157329</v>
      </c>
      <c r="V241" s="32">
        <v>360.2</v>
      </c>
      <c r="W241" s="33">
        <v>2.4390000000000002E-3</v>
      </c>
      <c r="X241" s="30">
        <v>1143</v>
      </c>
      <c r="Y241" s="30">
        <v>0</v>
      </c>
      <c r="Z241" s="30">
        <v>0</v>
      </c>
    </row>
    <row r="242" spans="1:26">
      <c r="A242" s="30">
        <v>229</v>
      </c>
      <c r="B242" s="31">
        <v>0.15006944444444445</v>
      </c>
      <c r="C242" s="32">
        <v>150.80000000000001</v>
      </c>
      <c r="D242" s="32">
        <v>0</v>
      </c>
      <c r="E242" s="33">
        <v>0</v>
      </c>
      <c r="F242" s="34">
        <v>0</v>
      </c>
      <c r="G242" s="33">
        <v>0.56860599999999994</v>
      </c>
      <c r="H242" s="33">
        <v>1.6052E-2</v>
      </c>
      <c r="I242" s="33">
        <v>2.2772000000000001E-2</v>
      </c>
      <c r="J242" s="33">
        <v>6.7200000000000003E-3</v>
      </c>
      <c r="K242" s="33">
        <v>0.29510199999999998</v>
      </c>
      <c r="L242" s="32">
        <v>574.1</v>
      </c>
      <c r="M242" s="33">
        <v>2.4390000000000002E-3</v>
      </c>
      <c r="N242" s="30">
        <v>1689</v>
      </c>
      <c r="O242" s="30">
        <v>0</v>
      </c>
      <c r="P242" s="30">
        <v>0</v>
      </c>
      <c r="Q242" s="33">
        <v>0.66115599999999997</v>
      </c>
      <c r="R242" s="33">
        <v>2.1257000000000002E-2</v>
      </c>
      <c r="S242" s="33">
        <v>3.1335000000000002E-2</v>
      </c>
      <c r="T242" s="33">
        <v>1.0078E-2</v>
      </c>
      <c r="U242" s="33">
        <v>0.321608</v>
      </c>
      <c r="V242" s="32">
        <v>665.8</v>
      </c>
      <c r="W242" s="33">
        <v>1.3348E-2</v>
      </c>
      <c r="X242" s="30">
        <v>4045</v>
      </c>
      <c r="Y242" s="30">
        <v>0</v>
      </c>
      <c r="Z242" s="30">
        <v>0</v>
      </c>
    </row>
    <row r="243" spans="1:26">
      <c r="A243" s="30">
        <v>230</v>
      </c>
      <c r="B243" s="31">
        <v>0.15013888888888891</v>
      </c>
      <c r="C243" s="32">
        <v>149.19999999999999</v>
      </c>
      <c r="D243" s="32">
        <v>0</v>
      </c>
      <c r="E243" s="33">
        <v>0</v>
      </c>
      <c r="F243" s="34">
        <v>0</v>
      </c>
      <c r="G243" s="33">
        <v>0.80142999999999998</v>
      </c>
      <c r="H243" s="33">
        <v>2.1514999999999999E-2</v>
      </c>
      <c r="I243" s="33">
        <v>3.4667000000000003E-2</v>
      </c>
      <c r="J243" s="33">
        <v>1.3152E-2</v>
      </c>
      <c r="K243" s="33">
        <v>0.379386</v>
      </c>
      <c r="L243" s="32">
        <v>546.6</v>
      </c>
      <c r="M243" s="33">
        <v>2.3104E-2</v>
      </c>
      <c r="N243" s="30">
        <v>3881</v>
      </c>
      <c r="O243" s="30">
        <v>0</v>
      </c>
      <c r="P243" s="30">
        <v>0</v>
      </c>
      <c r="Q243" s="33">
        <v>0.58149600000000001</v>
      </c>
      <c r="R243" s="33">
        <v>2.1021000000000001E-2</v>
      </c>
      <c r="S243" s="33">
        <v>2.8799999999999999E-2</v>
      </c>
      <c r="T243" s="33">
        <v>7.7790000000000003E-3</v>
      </c>
      <c r="U243" s="33">
        <v>0.27010200000000001</v>
      </c>
      <c r="V243" s="32">
        <v>714.4</v>
      </c>
      <c r="W243" s="33">
        <v>2.4390000000000002E-3</v>
      </c>
      <c r="X243" s="30">
        <v>2453</v>
      </c>
      <c r="Y243" s="30">
        <v>0</v>
      </c>
      <c r="Z243" s="30">
        <v>0</v>
      </c>
    </row>
    <row r="244" spans="1:26">
      <c r="A244" s="30">
        <v>231</v>
      </c>
      <c r="B244" s="31">
        <v>0.15019675925925927</v>
      </c>
      <c r="C244" s="32">
        <v>147.9</v>
      </c>
      <c r="D244" s="32">
        <v>0</v>
      </c>
      <c r="E244" s="33">
        <v>0</v>
      </c>
      <c r="F244" s="34">
        <v>0</v>
      </c>
      <c r="G244" s="33">
        <v>0.65768099999999996</v>
      </c>
      <c r="H244" s="33">
        <v>1.5871E-2</v>
      </c>
      <c r="I244" s="33">
        <v>2.2855E-2</v>
      </c>
      <c r="J244" s="33">
        <v>6.9839999999999998E-3</v>
      </c>
      <c r="K244" s="33">
        <v>0.30557699999999999</v>
      </c>
      <c r="L244" s="32">
        <v>532</v>
      </c>
      <c r="M244" s="33">
        <v>0.29361399999999999</v>
      </c>
      <c r="N244" s="30">
        <v>3303</v>
      </c>
      <c r="O244" s="30">
        <v>0</v>
      </c>
      <c r="P244" s="30">
        <v>0</v>
      </c>
      <c r="Q244" s="33">
        <v>0.44126100000000001</v>
      </c>
      <c r="R244" s="33">
        <v>1.7441000000000002E-2</v>
      </c>
      <c r="S244" s="33">
        <v>2.1617999999999998E-2</v>
      </c>
      <c r="T244" s="33">
        <v>4.1770000000000002E-3</v>
      </c>
      <c r="U244" s="33">
        <v>0.19322400000000001</v>
      </c>
      <c r="V244" s="32">
        <v>446.9</v>
      </c>
      <c r="W244" s="33">
        <v>0.53858099999999998</v>
      </c>
      <c r="X244" s="30">
        <v>2709</v>
      </c>
      <c r="Y244" s="30">
        <v>0</v>
      </c>
      <c r="Z244" s="30">
        <v>0</v>
      </c>
    </row>
    <row r="245" spans="1:26">
      <c r="A245" s="30">
        <v>232</v>
      </c>
      <c r="B245" s="31">
        <v>0.15025462962962963</v>
      </c>
      <c r="C245" s="32">
        <v>146.6</v>
      </c>
      <c r="D245" s="32">
        <v>0</v>
      </c>
      <c r="E245" s="33">
        <v>0</v>
      </c>
      <c r="F245" s="34">
        <v>0</v>
      </c>
      <c r="G245" s="33">
        <v>0.48371999999999998</v>
      </c>
      <c r="H245" s="33">
        <v>2.0403999999999999E-2</v>
      </c>
      <c r="I245" s="33">
        <v>2.6277999999999999E-2</v>
      </c>
      <c r="J245" s="33">
        <v>5.875E-3</v>
      </c>
      <c r="K245" s="33">
        <v>0.223549</v>
      </c>
      <c r="L245" s="32">
        <v>419.3</v>
      </c>
      <c r="M245" s="33">
        <v>0.45591999999999999</v>
      </c>
      <c r="N245" s="30">
        <v>6857</v>
      </c>
      <c r="O245" s="30">
        <v>0</v>
      </c>
      <c r="P245" s="30">
        <v>0</v>
      </c>
      <c r="Q245" s="33">
        <v>0.36293599999999998</v>
      </c>
      <c r="R245" s="33">
        <v>1.8568999999999999E-2</v>
      </c>
      <c r="S245" s="33">
        <v>2.3574000000000001E-2</v>
      </c>
      <c r="T245" s="33">
        <v>5.0049999999999999E-3</v>
      </c>
      <c r="U245" s="33">
        <v>0.21229300000000001</v>
      </c>
      <c r="V245" s="32">
        <v>576.6</v>
      </c>
      <c r="W245" s="33">
        <v>0.14408000000000001</v>
      </c>
      <c r="X245" s="30">
        <v>777</v>
      </c>
      <c r="Y245" s="30">
        <v>0</v>
      </c>
      <c r="Z245" s="30">
        <v>0</v>
      </c>
    </row>
    <row r="246" spans="1:26">
      <c r="A246" s="30">
        <v>233</v>
      </c>
      <c r="B246" s="31">
        <v>0.15032407407407408</v>
      </c>
      <c r="C246" s="32">
        <v>145</v>
      </c>
      <c r="D246" s="32">
        <v>0</v>
      </c>
      <c r="E246" s="33">
        <v>0</v>
      </c>
      <c r="F246" s="34">
        <v>0</v>
      </c>
      <c r="G246" s="33">
        <v>0.652474</v>
      </c>
      <c r="H246" s="33">
        <v>2.0818E-2</v>
      </c>
      <c r="I246" s="33">
        <v>2.8112000000000002E-2</v>
      </c>
      <c r="J246" s="33">
        <v>7.2940000000000001E-3</v>
      </c>
      <c r="K246" s="33">
        <v>0.25945299999999999</v>
      </c>
      <c r="L246" s="32">
        <v>474.5</v>
      </c>
      <c r="M246" s="33">
        <v>0.22674</v>
      </c>
      <c r="N246" s="30">
        <v>2239</v>
      </c>
      <c r="O246" s="30">
        <v>0</v>
      </c>
      <c r="P246" s="30">
        <v>0</v>
      </c>
      <c r="Q246" s="33">
        <v>0.67281000000000002</v>
      </c>
      <c r="R246" s="33">
        <v>1.7343999999999998E-2</v>
      </c>
      <c r="S246" s="33">
        <v>2.6206E-2</v>
      </c>
      <c r="T246" s="33">
        <v>8.8620000000000001E-3</v>
      </c>
      <c r="U246" s="33">
        <v>0.33816800000000002</v>
      </c>
      <c r="V246" s="32">
        <v>848.1</v>
      </c>
      <c r="W246" s="33">
        <v>2.4390000000000002E-3</v>
      </c>
      <c r="X246" s="30">
        <v>1488</v>
      </c>
      <c r="Y246" s="30">
        <v>0</v>
      </c>
      <c r="Z246" s="30">
        <v>0</v>
      </c>
    </row>
    <row r="247" spans="1:26">
      <c r="A247" s="30">
        <v>234</v>
      </c>
      <c r="B247" s="31">
        <v>0.15038194444444444</v>
      </c>
      <c r="C247" s="32">
        <v>143.5</v>
      </c>
      <c r="D247" s="32">
        <v>0</v>
      </c>
      <c r="E247" s="33">
        <v>0</v>
      </c>
      <c r="F247" s="34">
        <v>0</v>
      </c>
      <c r="G247" s="33">
        <v>0.66820400000000002</v>
      </c>
      <c r="H247" s="33">
        <v>2.0666E-2</v>
      </c>
      <c r="I247" s="33">
        <v>3.0301999999999999E-2</v>
      </c>
      <c r="J247" s="33">
        <v>9.6360000000000005E-3</v>
      </c>
      <c r="K247" s="33">
        <v>0.31800200000000001</v>
      </c>
      <c r="L247" s="32">
        <v>504.5</v>
      </c>
      <c r="M247" s="33">
        <v>2.4390000000000002E-3</v>
      </c>
      <c r="N247" s="30">
        <v>1052</v>
      </c>
      <c r="O247" s="30">
        <v>0</v>
      </c>
      <c r="P247" s="30">
        <v>0</v>
      </c>
      <c r="Q247" s="33">
        <v>0.62065700000000001</v>
      </c>
      <c r="R247" s="33">
        <v>8.5168999999999995E-2</v>
      </c>
      <c r="S247" s="33">
        <v>9.3189999999999995E-2</v>
      </c>
      <c r="T247" s="33">
        <v>8.0199999999999994E-3</v>
      </c>
      <c r="U247" s="33">
        <v>8.6063000000000001E-2</v>
      </c>
      <c r="V247" s="32">
        <v>268.60000000000002</v>
      </c>
      <c r="W247" s="33">
        <v>0.59756100000000001</v>
      </c>
      <c r="X247" s="30">
        <v>918</v>
      </c>
      <c r="Y247" s="30">
        <v>0</v>
      </c>
      <c r="Z247" s="30">
        <v>0</v>
      </c>
    </row>
    <row r="248" spans="1:26">
      <c r="A248" s="30">
        <v>235</v>
      </c>
      <c r="B248" s="31">
        <v>0.1504513888888889</v>
      </c>
      <c r="C248" s="32">
        <v>141.9</v>
      </c>
      <c r="D248" s="32">
        <v>0</v>
      </c>
      <c r="E248" s="33">
        <v>0</v>
      </c>
      <c r="F248" s="34">
        <v>0</v>
      </c>
      <c r="G248" s="33">
        <v>0.87056299999999998</v>
      </c>
      <c r="H248" s="33">
        <v>2.8219999999999999E-2</v>
      </c>
      <c r="I248" s="33">
        <v>4.6044000000000002E-2</v>
      </c>
      <c r="J248" s="33">
        <v>1.7824E-2</v>
      </c>
      <c r="K248" s="33">
        <v>0.38710499999999998</v>
      </c>
      <c r="L248" s="32">
        <v>459.9</v>
      </c>
      <c r="M248" s="33">
        <v>0.118536</v>
      </c>
      <c r="N248" s="30">
        <v>656</v>
      </c>
      <c r="O248" s="30">
        <v>0</v>
      </c>
      <c r="P248" s="30">
        <v>0</v>
      </c>
      <c r="Q248" s="33">
        <v>0.90283000000000002</v>
      </c>
      <c r="R248" s="33">
        <v>3.3604000000000002E-2</v>
      </c>
      <c r="S248" s="33">
        <v>5.3008E-2</v>
      </c>
      <c r="T248" s="33">
        <v>1.9404999999999999E-2</v>
      </c>
      <c r="U248" s="33">
        <v>0.366068</v>
      </c>
      <c r="V248" s="32">
        <v>686.8</v>
      </c>
      <c r="W248" s="33">
        <v>0.21884700000000001</v>
      </c>
      <c r="X248" s="30">
        <v>2053</v>
      </c>
      <c r="Y248" s="30">
        <v>0</v>
      </c>
      <c r="Z248" s="30">
        <v>0</v>
      </c>
    </row>
    <row r="249" spans="1:26">
      <c r="A249" s="30">
        <v>236</v>
      </c>
      <c r="B249" s="31">
        <v>0.15050925925925926</v>
      </c>
      <c r="C249" s="32">
        <v>140.80000000000001</v>
      </c>
      <c r="D249" s="32">
        <v>0</v>
      </c>
      <c r="E249" s="33">
        <v>0</v>
      </c>
      <c r="F249" s="34">
        <v>0</v>
      </c>
      <c r="G249" s="33">
        <v>0.433201</v>
      </c>
      <c r="H249" s="33">
        <v>2.1356E-2</v>
      </c>
      <c r="I249" s="33">
        <v>2.6065999999999999E-2</v>
      </c>
      <c r="J249" s="33">
        <v>4.7109999999999999E-3</v>
      </c>
      <c r="K249" s="33">
        <v>0.18071400000000001</v>
      </c>
      <c r="L249" s="32">
        <v>323.7</v>
      </c>
      <c r="M249" s="33">
        <v>2.4390000000000002E-3</v>
      </c>
      <c r="N249" s="30">
        <v>1545</v>
      </c>
      <c r="O249" s="30">
        <v>0</v>
      </c>
      <c r="P249" s="30">
        <v>0</v>
      </c>
      <c r="Q249" s="33">
        <v>0.88316399999999995</v>
      </c>
      <c r="R249" s="33">
        <v>2.6893E-2</v>
      </c>
      <c r="S249" s="33">
        <v>4.6587000000000003E-2</v>
      </c>
      <c r="T249" s="33">
        <v>1.9692999999999999E-2</v>
      </c>
      <c r="U249" s="33">
        <v>0.42272900000000002</v>
      </c>
      <c r="V249" s="32">
        <v>676.3</v>
      </c>
      <c r="W249" s="33">
        <v>7.3179999999999999E-3</v>
      </c>
      <c r="X249" s="30">
        <v>1938</v>
      </c>
      <c r="Y249" s="30">
        <v>0</v>
      </c>
      <c r="Z249" s="30">
        <v>0</v>
      </c>
    </row>
    <row r="250" spans="1:26">
      <c r="A250" s="30">
        <v>237</v>
      </c>
      <c r="B250" s="31">
        <v>0.15057870370370371</v>
      </c>
      <c r="C250" s="32">
        <v>139.30000000000001</v>
      </c>
      <c r="D250" s="32">
        <v>0</v>
      </c>
      <c r="E250" s="33">
        <v>0</v>
      </c>
      <c r="F250" s="34">
        <v>0</v>
      </c>
      <c r="G250" s="33">
        <v>0.68549000000000004</v>
      </c>
      <c r="H250" s="33">
        <v>2.1982000000000002E-2</v>
      </c>
      <c r="I250" s="33">
        <v>3.1605000000000001E-2</v>
      </c>
      <c r="J250" s="33">
        <v>9.6240000000000006E-3</v>
      </c>
      <c r="K250" s="33">
        <v>0.30449199999999998</v>
      </c>
      <c r="L250" s="32">
        <v>370.7</v>
      </c>
      <c r="M250" s="33">
        <v>2.4390000000000002E-3</v>
      </c>
      <c r="N250" s="30">
        <v>1712</v>
      </c>
      <c r="O250" s="30">
        <v>0</v>
      </c>
      <c r="P250" s="30">
        <v>0</v>
      </c>
      <c r="Q250" s="33">
        <v>0.85800399999999999</v>
      </c>
      <c r="R250" s="33">
        <v>3.2405999999999997E-2</v>
      </c>
      <c r="S250" s="33">
        <v>5.3816999999999997E-2</v>
      </c>
      <c r="T250" s="33">
        <v>2.1412E-2</v>
      </c>
      <c r="U250" s="33">
        <v>0.39785799999999999</v>
      </c>
      <c r="V250" s="32">
        <v>680.3</v>
      </c>
      <c r="W250" s="33">
        <v>0.17751700000000001</v>
      </c>
      <c r="X250" s="30">
        <v>1450</v>
      </c>
      <c r="Y250" s="30">
        <v>0</v>
      </c>
      <c r="Z250" s="30">
        <v>0</v>
      </c>
    </row>
    <row r="251" spans="1:26">
      <c r="A251" s="30">
        <v>238</v>
      </c>
      <c r="B251" s="31">
        <v>0.15063657407407408</v>
      </c>
      <c r="C251" s="32">
        <v>137.69999999999999</v>
      </c>
      <c r="D251" s="32">
        <v>0</v>
      </c>
      <c r="E251" s="33">
        <v>0</v>
      </c>
      <c r="F251" s="34">
        <v>0</v>
      </c>
      <c r="G251" s="33">
        <v>0.85497800000000002</v>
      </c>
      <c r="H251" s="33">
        <v>2.3719E-2</v>
      </c>
      <c r="I251" s="33">
        <v>3.9038999999999997E-2</v>
      </c>
      <c r="J251" s="33">
        <v>1.532E-2</v>
      </c>
      <c r="K251" s="33">
        <v>0.39242700000000003</v>
      </c>
      <c r="L251" s="32">
        <v>432.4</v>
      </c>
      <c r="M251" s="33">
        <v>2.3104E-2</v>
      </c>
      <c r="N251" s="30">
        <v>31905</v>
      </c>
      <c r="O251" s="30">
        <v>0</v>
      </c>
      <c r="P251" s="30">
        <v>0</v>
      </c>
      <c r="Q251" s="33">
        <v>0.79545399999999999</v>
      </c>
      <c r="R251" s="33">
        <v>2.3779999999999999E-2</v>
      </c>
      <c r="S251" s="33">
        <v>3.7104999999999999E-2</v>
      </c>
      <c r="T251" s="33">
        <v>1.3325E-2</v>
      </c>
      <c r="U251" s="33">
        <v>0.35912100000000002</v>
      </c>
      <c r="V251" s="32">
        <v>553.1</v>
      </c>
      <c r="W251" s="33">
        <v>2.4390000000000002E-3</v>
      </c>
      <c r="X251" s="30">
        <v>0</v>
      </c>
      <c r="Y251" s="30">
        <v>0</v>
      </c>
      <c r="Z251" s="30">
        <v>0</v>
      </c>
    </row>
    <row r="252" spans="1:26">
      <c r="A252" s="30">
        <v>239</v>
      </c>
      <c r="B252" s="31">
        <v>0.15070601851851853</v>
      </c>
      <c r="C252" s="32">
        <v>136.4</v>
      </c>
      <c r="D252" s="32">
        <v>0</v>
      </c>
      <c r="E252" s="33">
        <v>0</v>
      </c>
      <c r="F252" s="34">
        <v>0</v>
      </c>
      <c r="G252" s="33">
        <v>0.68882500000000002</v>
      </c>
      <c r="H252" s="33">
        <v>2.5236000000000001E-2</v>
      </c>
      <c r="I252" s="33">
        <v>3.6916999999999998E-2</v>
      </c>
      <c r="J252" s="33">
        <v>1.1681E-2</v>
      </c>
      <c r="K252" s="33">
        <v>0.31640800000000002</v>
      </c>
      <c r="L252" s="32">
        <v>593.70000000000005</v>
      </c>
      <c r="M252" s="33">
        <v>0.36838100000000001</v>
      </c>
      <c r="N252" s="30">
        <v>829</v>
      </c>
      <c r="O252" s="30">
        <v>0</v>
      </c>
      <c r="P252" s="30">
        <v>0</v>
      </c>
      <c r="Q252" s="33">
        <v>0.93081700000000001</v>
      </c>
      <c r="R252" s="33">
        <v>4.0840000000000001E-2</v>
      </c>
      <c r="S252" s="33">
        <v>7.0017999999999997E-2</v>
      </c>
      <c r="T252" s="33">
        <v>2.9177999999999999E-2</v>
      </c>
      <c r="U252" s="33">
        <v>0.41671900000000001</v>
      </c>
      <c r="V252" s="32">
        <v>659.3</v>
      </c>
      <c r="W252" s="33">
        <v>0.23161899999999999</v>
      </c>
      <c r="X252" s="30">
        <v>3217</v>
      </c>
      <c r="Y252" s="30">
        <v>0</v>
      </c>
      <c r="Z252" s="30">
        <v>0</v>
      </c>
    </row>
    <row r="253" spans="1:26">
      <c r="A253" s="30">
        <v>240</v>
      </c>
      <c r="B253" s="31">
        <v>0.15076388888888889</v>
      </c>
      <c r="C253" s="32">
        <v>134.6</v>
      </c>
      <c r="D253" s="32">
        <v>0</v>
      </c>
      <c r="E253" s="33">
        <v>0</v>
      </c>
      <c r="F253" s="34">
        <v>0</v>
      </c>
      <c r="G253" s="33">
        <v>0.74726999999999999</v>
      </c>
      <c r="H253" s="33">
        <v>2.4636000000000002E-2</v>
      </c>
      <c r="I253" s="33">
        <v>3.5518000000000001E-2</v>
      </c>
      <c r="J253" s="33">
        <v>1.0883E-2</v>
      </c>
      <c r="K253" s="33">
        <v>0.30639100000000002</v>
      </c>
      <c r="L253" s="32">
        <v>360.2</v>
      </c>
      <c r="M253" s="33">
        <v>2.4390000000000002E-3</v>
      </c>
      <c r="N253" s="30">
        <v>18491</v>
      </c>
      <c r="O253" s="30">
        <v>0</v>
      </c>
      <c r="P253" s="30">
        <v>0</v>
      </c>
      <c r="Q253" s="33">
        <v>0.73430700000000004</v>
      </c>
      <c r="R253" s="33">
        <v>2.6731000000000001E-2</v>
      </c>
      <c r="S253" s="33">
        <v>3.8815000000000002E-2</v>
      </c>
      <c r="T253" s="33">
        <v>1.2083999999999999E-2</v>
      </c>
      <c r="U253" s="33">
        <v>0.311311</v>
      </c>
      <c r="V253" s="32">
        <v>629.29999999999995</v>
      </c>
      <c r="W253" s="33">
        <v>2.4390000000000002E-3</v>
      </c>
      <c r="X253" s="30">
        <v>1556</v>
      </c>
      <c r="Y253" s="30">
        <v>0</v>
      </c>
      <c r="Z253" s="30">
        <v>0</v>
      </c>
    </row>
    <row r="254" spans="1:26">
      <c r="A254" s="30">
        <v>241</v>
      </c>
      <c r="B254" s="31">
        <v>0.15083333333333335</v>
      </c>
      <c r="C254" s="32">
        <v>133.1</v>
      </c>
      <c r="D254" s="32">
        <v>0</v>
      </c>
      <c r="E254" s="33">
        <v>0</v>
      </c>
      <c r="F254" s="34">
        <v>0</v>
      </c>
      <c r="G254" s="33">
        <v>0.942743</v>
      </c>
      <c r="H254" s="33">
        <v>4.5733000000000003E-2</v>
      </c>
      <c r="I254" s="33">
        <v>9.6116999999999994E-2</v>
      </c>
      <c r="J254" s="33">
        <v>5.0384999999999999E-2</v>
      </c>
      <c r="K254" s="33">
        <v>0.52419899999999997</v>
      </c>
      <c r="L254" s="32">
        <v>786.5</v>
      </c>
      <c r="M254" s="33">
        <v>2.4390000000000002E-3</v>
      </c>
      <c r="N254" s="30">
        <v>604</v>
      </c>
      <c r="O254" s="30">
        <v>0</v>
      </c>
      <c r="P254" s="30">
        <v>0</v>
      </c>
      <c r="Q254" s="33">
        <v>0.69983799999999996</v>
      </c>
      <c r="R254" s="33">
        <v>2.9508E-2</v>
      </c>
      <c r="S254" s="33">
        <v>4.0288999999999998E-2</v>
      </c>
      <c r="T254" s="33">
        <v>1.0781000000000001E-2</v>
      </c>
      <c r="U254" s="33">
        <v>0.26759500000000003</v>
      </c>
      <c r="V254" s="32">
        <v>508.5</v>
      </c>
      <c r="W254" s="33">
        <v>2.4390000000000002E-3</v>
      </c>
      <c r="X254" s="30">
        <v>923</v>
      </c>
      <c r="Y254" s="30">
        <v>0</v>
      </c>
      <c r="Z254" s="30">
        <v>0</v>
      </c>
    </row>
    <row r="255" spans="1:26">
      <c r="A255" s="30">
        <v>242</v>
      </c>
      <c r="B255" s="31">
        <v>0.15089120370370371</v>
      </c>
      <c r="C255" s="32">
        <v>131.9</v>
      </c>
      <c r="D255" s="32">
        <v>0</v>
      </c>
      <c r="E255" s="33">
        <v>0</v>
      </c>
      <c r="F255" s="34">
        <v>0</v>
      </c>
      <c r="G255" s="33">
        <v>0.76928600000000003</v>
      </c>
      <c r="H255" s="33">
        <v>2.4886999999999999E-2</v>
      </c>
      <c r="I255" s="33">
        <v>3.6076999999999998E-2</v>
      </c>
      <c r="J255" s="33">
        <v>1.119E-2</v>
      </c>
      <c r="K255" s="33">
        <v>0.31017699999999998</v>
      </c>
      <c r="L255" s="32">
        <v>419.3</v>
      </c>
      <c r="M255" s="33">
        <v>2.4390000000000002E-3</v>
      </c>
      <c r="N255" s="30">
        <v>1224</v>
      </c>
      <c r="O255" s="30">
        <v>0</v>
      </c>
      <c r="P255" s="30">
        <v>0</v>
      </c>
      <c r="Q255" s="33">
        <v>0.752834</v>
      </c>
      <c r="R255" s="33">
        <v>2.3990999999999998E-2</v>
      </c>
      <c r="S255" s="33">
        <v>3.7776999999999998E-2</v>
      </c>
      <c r="T255" s="33">
        <v>1.3785E-2</v>
      </c>
      <c r="U255" s="33">
        <v>0.364921</v>
      </c>
      <c r="V255" s="32">
        <v>686.8</v>
      </c>
      <c r="W255" s="33">
        <v>2.4390000000000002E-3</v>
      </c>
      <c r="X255" s="30">
        <v>700</v>
      </c>
      <c r="Y255" s="30">
        <v>0</v>
      </c>
      <c r="Z255" s="30">
        <v>0</v>
      </c>
    </row>
    <row r="256" spans="1:26">
      <c r="A256" s="30">
        <v>243</v>
      </c>
      <c r="B256" s="31">
        <v>0.15096064814814816</v>
      </c>
      <c r="C256" s="32">
        <v>130.4</v>
      </c>
      <c r="D256" s="32">
        <v>0</v>
      </c>
      <c r="E256" s="33">
        <v>0</v>
      </c>
      <c r="F256" s="34">
        <v>0</v>
      </c>
      <c r="G256" s="33">
        <v>0.82203700000000002</v>
      </c>
      <c r="H256" s="33">
        <v>2.7737999999999999E-2</v>
      </c>
      <c r="I256" s="33">
        <v>4.0050000000000002E-2</v>
      </c>
      <c r="J256" s="33">
        <v>1.2312E-2</v>
      </c>
      <c r="K256" s="33">
        <v>0.30741400000000002</v>
      </c>
      <c r="L256" s="32">
        <v>347.2</v>
      </c>
      <c r="M256" s="33">
        <v>2.4390000000000002E-3</v>
      </c>
      <c r="N256" s="30">
        <v>789</v>
      </c>
      <c r="O256" s="30">
        <v>0</v>
      </c>
      <c r="P256" s="30">
        <v>0</v>
      </c>
      <c r="Q256" s="33">
        <v>0.96548199999999995</v>
      </c>
      <c r="R256" s="33">
        <v>6.8803000000000003E-2</v>
      </c>
      <c r="S256" s="33">
        <v>0.114228</v>
      </c>
      <c r="T256" s="33">
        <v>4.5425E-2</v>
      </c>
      <c r="U256" s="33">
        <v>0.39766800000000002</v>
      </c>
      <c r="V256" s="32">
        <v>412.8</v>
      </c>
      <c r="W256" s="33">
        <v>2.4390000000000002E-3</v>
      </c>
      <c r="X256" s="30">
        <v>559</v>
      </c>
      <c r="Y256" s="30">
        <v>0</v>
      </c>
      <c r="Z256" s="30">
        <v>0</v>
      </c>
    </row>
    <row r="257" spans="1:26">
      <c r="A257" s="30">
        <v>244</v>
      </c>
      <c r="B257" s="31">
        <v>0.15101851851851852</v>
      </c>
      <c r="C257" s="32">
        <v>129.30000000000001</v>
      </c>
      <c r="D257" s="32">
        <v>0</v>
      </c>
      <c r="E257" s="33">
        <v>0</v>
      </c>
      <c r="F257" s="34">
        <v>0</v>
      </c>
      <c r="G257" s="33">
        <v>0.83435899999999996</v>
      </c>
      <c r="H257" s="33">
        <v>2.4582E-2</v>
      </c>
      <c r="I257" s="33">
        <v>3.9358999999999998E-2</v>
      </c>
      <c r="J257" s="33">
        <v>1.4777E-2</v>
      </c>
      <c r="K257" s="33">
        <v>0.37543900000000002</v>
      </c>
      <c r="L257" s="32">
        <v>593.70000000000005</v>
      </c>
      <c r="M257" s="33">
        <v>0.31427899999999998</v>
      </c>
      <c r="N257" s="30">
        <v>1155</v>
      </c>
      <c r="O257" s="30">
        <v>0</v>
      </c>
      <c r="P257" s="30">
        <v>0</v>
      </c>
      <c r="Q257" s="33">
        <v>0.71558999999999995</v>
      </c>
      <c r="R257" s="33">
        <v>2.6460000000000001E-2</v>
      </c>
      <c r="S257" s="33">
        <v>3.8313E-2</v>
      </c>
      <c r="T257" s="33">
        <v>1.1853000000000001E-2</v>
      </c>
      <c r="U257" s="33">
        <v>0.30937900000000002</v>
      </c>
      <c r="V257" s="32">
        <v>797.1</v>
      </c>
      <c r="W257" s="33">
        <v>0.36838100000000001</v>
      </c>
      <c r="X257" s="30">
        <v>2710</v>
      </c>
      <c r="Y257" s="30">
        <v>0</v>
      </c>
      <c r="Z257" s="30">
        <v>0</v>
      </c>
    </row>
    <row r="258" spans="1:26">
      <c r="A258" s="30">
        <v>245</v>
      </c>
      <c r="B258" s="31">
        <v>0.15107638888888889</v>
      </c>
      <c r="C258" s="32">
        <v>127.5</v>
      </c>
      <c r="D258" s="32">
        <v>0</v>
      </c>
      <c r="E258" s="33">
        <v>0</v>
      </c>
      <c r="F258" s="34">
        <v>0</v>
      </c>
      <c r="G258" s="33">
        <v>0.88023200000000001</v>
      </c>
      <c r="H258" s="33">
        <v>2.9281000000000001E-2</v>
      </c>
      <c r="I258" s="33">
        <v>4.6405000000000002E-2</v>
      </c>
      <c r="J258" s="33">
        <v>1.7124E-2</v>
      </c>
      <c r="K258" s="33">
        <v>0.36901499999999998</v>
      </c>
      <c r="L258" s="32">
        <v>370.7</v>
      </c>
      <c r="M258" s="33">
        <v>2.4390000000000002E-3</v>
      </c>
      <c r="N258" s="30">
        <v>1856</v>
      </c>
      <c r="O258" s="30">
        <v>0</v>
      </c>
      <c r="P258" s="30">
        <v>0</v>
      </c>
      <c r="Q258" s="33">
        <v>0.71285600000000005</v>
      </c>
      <c r="R258" s="33">
        <v>2.8178999999999999E-2</v>
      </c>
      <c r="S258" s="33">
        <v>4.0894E-2</v>
      </c>
      <c r="T258" s="33">
        <v>1.2715000000000001E-2</v>
      </c>
      <c r="U258" s="33">
        <v>0.31091600000000003</v>
      </c>
      <c r="V258" s="32">
        <v>631.70000000000005</v>
      </c>
      <c r="W258" s="33">
        <v>2.4390000000000002E-3</v>
      </c>
      <c r="X258" s="30">
        <v>837</v>
      </c>
      <c r="Y258" s="30">
        <v>0</v>
      </c>
      <c r="Z258" s="30">
        <v>0</v>
      </c>
    </row>
    <row r="259" spans="1:26">
      <c r="A259" s="30">
        <v>246</v>
      </c>
      <c r="B259" s="31">
        <v>0.15114583333333334</v>
      </c>
      <c r="C259" s="32">
        <v>126.2</v>
      </c>
      <c r="D259" s="32">
        <v>0</v>
      </c>
      <c r="E259" s="33">
        <v>0</v>
      </c>
      <c r="F259" s="34">
        <v>0</v>
      </c>
      <c r="G259" s="33">
        <v>0.84065699999999999</v>
      </c>
      <c r="H259" s="33">
        <v>2.7230000000000001E-2</v>
      </c>
      <c r="I259" s="33">
        <v>4.2624000000000002E-2</v>
      </c>
      <c r="J259" s="33">
        <v>1.5393E-2</v>
      </c>
      <c r="K259" s="33">
        <v>0.36114499999999999</v>
      </c>
      <c r="L259" s="32">
        <v>470.4</v>
      </c>
      <c r="M259" s="33">
        <v>0.22674</v>
      </c>
      <c r="N259" s="30">
        <v>1523</v>
      </c>
      <c r="O259" s="30">
        <v>0</v>
      </c>
      <c r="P259" s="30">
        <v>0</v>
      </c>
      <c r="Q259" s="33">
        <v>0.75640700000000005</v>
      </c>
      <c r="R259" s="33">
        <v>2.6561999999999999E-2</v>
      </c>
      <c r="S259" s="33">
        <v>4.0488000000000003E-2</v>
      </c>
      <c r="T259" s="33">
        <v>1.3925999999999999E-2</v>
      </c>
      <c r="U259" s="33">
        <v>0.34395399999999998</v>
      </c>
      <c r="V259" s="32">
        <v>646.29999999999995</v>
      </c>
      <c r="W259" s="33">
        <v>0.11064300000000001</v>
      </c>
      <c r="X259" s="30">
        <v>766</v>
      </c>
      <c r="Y259" s="30">
        <v>0</v>
      </c>
      <c r="Z259" s="30">
        <v>0</v>
      </c>
    </row>
    <row r="260" spans="1:26">
      <c r="A260" s="30">
        <v>247</v>
      </c>
      <c r="B260" s="31">
        <v>0.1512037037037037</v>
      </c>
      <c r="C260" s="32">
        <v>124.9</v>
      </c>
      <c r="D260" s="32">
        <v>0</v>
      </c>
      <c r="E260" s="33">
        <v>0</v>
      </c>
      <c r="F260" s="34">
        <v>0</v>
      </c>
      <c r="G260" s="33">
        <v>0.91022499999999995</v>
      </c>
      <c r="H260" s="33">
        <v>3.1161999999999999E-2</v>
      </c>
      <c r="I260" s="33">
        <v>5.0952999999999998E-2</v>
      </c>
      <c r="J260" s="33">
        <v>1.9789999999999999E-2</v>
      </c>
      <c r="K260" s="33">
        <v>0.388405</v>
      </c>
      <c r="L260" s="32">
        <v>387.8</v>
      </c>
      <c r="M260" s="33">
        <v>2.4390000000000002E-3</v>
      </c>
      <c r="N260" s="30">
        <v>548</v>
      </c>
      <c r="O260" s="30">
        <v>0</v>
      </c>
      <c r="P260" s="30">
        <v>0</v>
      </c>
      <c r="Q260" s="33">
        <v>0.96821800000000002</v>
      </c>
      <c r="R260" s="33">
        <v>6.6864000000000007E-2</v>
      </c>
      <c r="S260" s="33">
        <v>0.12778100000000001</v>
      </c>
      <c r="T260" s="33">
        <v>6.0916999999999999E-2</v>
      </c>
      <c r="U260" s="33">
        <v>0.47672999999999999</v>
      </c>
      <c r="V260" s="32">
        <v>773.5</v>
      </c>
      <c r="W260" s="33">
        <v>2.4390000000000002E-3</v>
      </c>
      <c r="X260" s="30">
        <v>865</v>
      </c>
      <c r="Y260" s="30">
        <v>0</v>
      </c>
      <c r="Z260" s="30">
        <v>0</v>
      </c>
    </row>
    <row r="261" spans="1:26">
      <c r="A261" s="30">
        <v>248</v>
      </c>
      <c r="B261" s="31">
        <v>0.15127314814814816</v>
      </c>
      <c r="C261" s="32">
        <v>123.3</v>
      </c>
      <c r="D261" s="32">
        <v>0</v>
      </c>
      <c r="E261" s="33">
        <v>0</v>
      </c>
      <c r="F261" s="34">
        <v>0</v>
      </c>
      <c r="G261" s="33">
        <v>0.96480399999999999</v>
      </c>
      <c r="H261" s="33">
        <v>6.9355E-2</v>
      </c>
      <c r="I261" s="33">
        <v>0.123645</v>
      </c>
      <c r="J261" s="33">
        <v>5.4289999999999998E-2</v>
      </c>
      <c r="K261" s="33">
        <v>0.439079</v>
      </c>
      <c r="L261" s="32">
        <v>549.1</v>
      </c>
      <c r="M261" s="33">
        <v>0.26505600000000001</v>
      </c>
      <c r="N261" s="30">
        <v>1837</v>
      </c>
      <c r="O261" s="30">
        <v>0</v>
      </c>
      <c r="P261" s="30">
        <v>0</v>
      </c>
      <c r="Q261" s="33">
        <v>0.75992899999999997</v>
      </c>
      <c r="R261" s="33">
        <v>2.7831999999999999E-2</v>
      </c>
      <c r="S261" s="33">
        <v>4.1660999999999997E-2</v>
      </c>
      <c r="T261" s="33">
        <v>1.3828999999999999E-2</v>
      </c>
      <c r="U261" s="33">
        <v>0.33193800000000001</v>
      </c>
      <c r="V261" s="32">
        <v>663.3</v>
      </c>
      <c r="W261" s="33">
        <v>2.4390000000000002E-3</v>
      </c>
      <c r="X261" s="30">
        <v>516</v>
      </c>
      <c r="Y261" s="30">
        <v>0</v>
      </c>
      <c r="Z261" s="30">
        <v>0</v>
      </c>
    </row>
    <row r="262" spans="1:26">
      <c r="A262" s="30">
        <v>249</v>
      </c>
      <c r="B262" s="31">
        <v>0.15133101851851852</v>
      </c>
      <c r="C262" s="32">
        <v>121.8</v>
      </c>
      <c r="D262" s="32">
        <v>0</v>
      </c>
      <c r="E262" s="33">
        <v>0</v>
      </c>
      <c r="F262" s="34">
        <v>0</v>
      </c>
      <c r="G262" s="33">
        <v>0.90698400000000001</v>
      </c>
      <c r="H262" s="33">
        <v>3.0835999999999999E-2</v>
      </c>
      <c r="I262" s="33">
        <v>5.1421000000000001E-2</v>
      </c>
      <c r="J262" s="33">
        <v>2.0584999999999999E-2</v>
      </c>
      <c r="K262" s="33">
        <v>0.40032499999999999</v>
      </c>
      <c r="L262" s="32">
        <v>387.8</v>
      </c>
      <c r="M262" s="33">
        <v>2.4390000000000002E-3</v>
      </c>
      <c r="N262" s="30">
        <v>478</v>
      </c>
      <c r="O262" s="30">
        <v>0</v>
      </c>
      <c r="P262" s="30">
        <v>0</v>
      </c>
      <c r="Q262" s="33">
        <v>0.83171899999999999</v>
      </c>
      <c r="R262" s="33">
        <v>3.2001000000000002E-2</v>
      </c>
      <c r="S262" s="33">
        <v>4.9479000000000002E-2</v>
      </c>
      <c r="T262" s="33">
        <v>1.7478E-2</v>
      </c>
      <c r="U262" s="33">
        <v>0.35324</v>
      </c>
      <c r="V262" s="32">
        <v>625.20000000000005</v>
      </c>
      <c r="W262" s="33">
        <v>2.4390000000000002E-3</v>
      </c>
      <c r="X262" s="30">
        <v>755</v>
      </c>
      <c r="Y262" s="30">
        <v>0</v>
      </c>
      <c r="Z262" s="30">
        <v>0</v>
      </c>
    </row>
    <row r="263" spans="1:26">
      <c r="A263" s="30">
        <v>250</v>
      </c>
      <c r="B263" s="31">
        <v>0.15140046296296297</v>
      </c>
      <c r="C263" s="32">
        <v>120.2</v>
      </c>
      <c r="D263" s="32">
        <v>0</v>
      </c>
      <c r="E263" s="33">
        <v>0</v>
      </c>
      <c r="F263" s="34">
        <v>0</v>
      </c>
      <c r="G263" s="33">
        <v>0.78630999999999995</v>
      </c>
      <c r="H263" s="33">
        <v>2.4972000000000001E-2</v>
      </c>
      <c r="I263" s="33">
        <v>3.6946E-2</v>
      </c>
      <c r="J263" s="33">
        <v>1.1975E-2</v>
      </c>
      <c r="K263" s="33">
        <v>0.32411000000000001</v>
      </c>
      <c r="L263" s="32">
        <v>720.9</v>
      </c>
      <c r="M263" s="33">
        <v>0.36350300000000002</v>
      </c>
      <c r="N263" s="30">
        <v>910</v>
      </c>
      <c r="O263" s="30">
        <v>0</v>
      </c>
      <c r="P263" s="30">
        <v>0</v>
      </c>
      <c r="Q263" s="33">
        <v>0.75335200000000002</v>
      </c>
      <c r="R263" s="33">
        <v>2.7823000000000001E-2</v>
      </c>
      <c r="S263" s="33">
        <v>3.9252000000000002E-2</v>
      </c>
      <c r="T263" s="33">
        <v>1.1429E-2</v>
      </c>
      <c r="U263" s="33">
        <v>0.29116799999999998</v>
      </c>
      <c r="V263" s="32">
        <v>474.5</v>
      </c>
      <c r="W263" s="33">
        <v>2.4390000000000002E-3</v>
      </c>
      <c r="X263" s="30">
        <v>3179</v>
      </c>
      <c r="Y263" s="30">
        <v>0</v>
      </c>
      <c r="Z263" s="30">
        <v>0</v>
      </c>
    </row>
    <row r="264" spans="1:26">
      <c r="A264" s="30">
        <v>251</v>
      </c>
      <c r="B264" s="31">
        <v>0.15145833333333333</v>
      </c>
      <c r="C264" s="32">
        <v>118.7</v>
      </c>
      <c r="D264" s="32">
        <v>0</v>
      </c>
      <c r="E264" s="33">
        <v>0</v>
      </c>
      <c r="F264" s="34">
        <v>0</v>
      </c>
      <c r="G264" s="33">
        <v>0.919126</v>
      </c>
      <c r="H264" s="33">
        <v>2.8339E-2</v>
      </c>
      <c r="I264" s="33">
        <v>4.8904999999999997E-2</v>
      </c>
      <c r="J264" s="33">
        <v>2.0566000000000001E-2</v>
      </c>
      <c r="K264" s="33">
        <v>0.42053499999999999</v>
      </c>
      <c r="L264" s="32">
        <v>415.3</v>
      </c>
      <c r="M264" s="33">
        <v>6.4434000000000005E-2</v>
      </c>
      <c r="N264" s="30">
        <v>946</v>
      </c>
      <c r="O264" s="30">
        <v>0</v>
      </c>
      <c r="P264" s="30">
        <v>0</v>
      </c>
      <c r="Q264" s="33">
        <v>0.66444599999999998</v>
      </c>
      <c r="R264" s="33">
        <v>2.6991999999999999E-2</v>
      </c>
      <c r="S264" s="33">
        <v>3.7033000000000003E-2</v>
      </c>
      <c r="T264" s="33">
        <v>1.0041E-2</v>
      </c>
      <c r="U264" s="33">
        <v>0.27113399999999999</v>
      </c>
      <c r="V264" s="32">
        <v>542.6</v>
      </c>
      <c r="W264" s="33">
        <v>1.8225999999999999E-2</v>
      </c>
      <c r="X264" s="30">
        <v>1747</v>
      </c>
      <c r="Y264" s="30">
        <v>0</v>
      </c>
      <c r="Z264" s="30">
        <v>0</v>
      </c>
    </row>
    <row r="265" spans="1:26">
      <c r="A265" s="30">
        <v>252</v>
      </c>
      <c r="B265" s="31">
        <v>0.15152777777777779</v>
      </c>
      <c r="C265" s="32">
        <v>117.7</v>
      </c>
      <c r="D265" s="32">
        <v>0</v>
      </c>
      <c r="E265" s="33">
        <v>0</v>
      </c>
      <c r="F265" s="34">
        <v>0</v>
      </c>
      <c r="G265" s="33">
        <v>0.78976599999999997</v>
      </c>
      <c r="H265" s="33">
        <v>2.6363999999999999E-2</v>
      </c>
      <c r="I265" s="33">
        <v>4.1098999999999997E-2</v>
      </c>
      <c r="J265" s="33">
        <v>1.4735E-2</v>
      </c>
      <c r="K265" s="33">
        <v>0.35851499999999997</v>
      </c>
      <c r="L265" s="32">
        <v>450.9</v>
      </c>
      <c r="M265" s="33">
        <v>2.4390000000000002E-3</v>
      </c>
      <c r="N265" s="30">
        <v>1318</v>
      </c>
      <c r="O265" s="30">
        <v>0</v>
      </c>
      <c r="P265" s="30">
        <v>0</v>
      </c>
      <c r="Q265" s="33">
        <v>0.79218200000000005</v>
      </c>
      <c r="R265" s="33">
        <v>2.9337999999999999E-2</v>
      </c>
      <c r="S265" s="33">
        <v>4.0147000000000002E-2</v>
      </c>
      <c r="T265" s="33">
        <v>1.081E-2</v>
      </c>
      <c r="U265" s="33">
        <v>0.26924900000000002</v>
      </c>
      <c r="V265" s="32">
        <v>540.1</v>
      </c>
      <c r="W265" s="33">
        <v>0.22674</v>
      </c>
      <c r="X265" s="30">
        <v>1252</v>
      </c>
      <c r="Y265" s="30">
        <v>0</v>
      </c>
      <c r="Z265" s="30">
        <v>0</v>
      </c>
    </row>
    <row r="266" spans="1:26">
      <c r="A266" s="30">
        <v>253</v>
      </c>
      <c r="B266" s="31">
        <v>0.15158564814814815</v>
      </c>
      <c r="C266" s="32">
        <v>116.2</v>
      </c>
      <c r="D266" s="32">
        <v>0</v>
      </c>
      <c r="E266" s="33">
        <v>0</v>
      </c>
      <c r="F266" s="34">
        <v>0</v>
      </c>
      <c r="G266" s="33">
        <v>0.78719499999999998</v>
      </c>
      <c r="H266" s="33">
        <v>2.4539999999999999E-2</v>
      </c>
      <c r="I266" s="33">
        <v>3.7515E-2</v>
      </c>
      <c r="J266" s="33">
        <v>1.2975E-2</v>
      </c>
      <c r="K266" s="33">
        <v>0.34585500000000002</v>
      </c>
      <c r="L266" s="32">
        <v>432.4</v>
      </c>
      <c r="M266" s="33">
        <v>8.5099999999999995E-2</v>
      </c>
      <c r="N266" s="30">
        <v>1291</v>
      </c>
      <c r="O266" s="30">
        <v>0</v>
      </c>
      <c r="P266" s="30">
        <v>0</v>
      </c>
      <c r="Q266" s="33">
        <v>0.70611400000000002</v>
      </c>
      <c r="R266" s="33">
        <v>2.7678000000000001E-2</v>
      </c>
      <c r="S266" s="33">
        <v>3.6101000000000001E-2</v>
      </c>
      <c r="T266" s="33">
        <v>8.4229999999999999E-3</v>
      </c>
      <c r="U266" s="33">
        <v>0.23332900000000001</v>
      </c>
      <c r="V266" s="32">
        <v>470.4</v>
      </c>
      <c r="W266" s="33">
        <v>0.38115300000000002</v>
      </c>
      <c r="X266" s="30">
        <v>1175</v>
      </c>
      <c r="Y266" s="30">
        <v>0</v>
      </c>
      <c r="Z266" s="30">
        <v>0</v>
      </c>
    </row>
    <row r="267" spans="1:26">
      <c r="A267" s="30">
        <v>254</v>
      </c>
      <c r="B267" s="31">
        <v>0.15164351851851851</v>
      </c>
      <c r="C267" s="32">
        <v>114.7</v>
      </c>
      <c r="D267" s="32">
        <v>0</v>
      </c>
      <c r="E267" s="33">
        <v>0</v>
      </c>
      <c r="F267" s="34">
        <v>0</v>
      </c>
      <c r="G267" s="33">
        <v>0.88796600000000003</v>
      </c>
      <c r="H267" s="33">
        <v>2.8351000000000001E-2</v>
      </c>
      <c r="I267" s="33">
        <v>4.5253000000000002E-2</v>
      </c>
      <c r="J267" s="33">
        <v>1.6902E-2</v>
      </c>
      <c r="K267" s="33">
        <v>0.37349199999999999</v>
      </c>
      <c r="L267" s="32">
        <v>597.70000000000005</v>
      </c>
      <c r="M267" s="33">
        <v>2.4390000000000002E-3</v>
      </c>
      <c r="N267" s="30">
        <v>1058</v>
      </c>
      <c r="O267" s="30">
        <v>0</v>
      </c>
      <c r="P267" s="30">
        <v>0</v>
      </c>
      <c r="Q267" s="33">
        <v>0.79585300000000003</v>
      </c>
      <c r="R267" s="33">
        <v>3.0761E-2</v>
      </c>
      <c r="S267" s="33">
        <v>4.4941000000000002E-2</v>
      </c>
      <c r="T267" s="33">
        <v>1.418E-2</v>
      </c>
      <c r="U267" s="33">
        <v>0.31552799999999998</v>
      </c>
      <c r="V267" s="32">
        <v>512.5</v>
      </c>
      <c r="W267" s="33">
        <v>9.7871E-2</v>
      </c>
      <c r="X267" s="30">
        <v>1869</v>
      </c>
      <c r="Y267" s="30">
        <v>0</v>
      </c>
      <c r="Z267" s="30">
        <v>0</v>
      </c>
    </row>
    <row r="268" spans="1:26">
      <c r="A268" s="30">
        <v>255</v>
      </c>
      <c r="B268" s="31">
        <v>0.15171296296296297</v>
      </c>
      <c r="C268" s="32">
        <v>113.6</v>
      </c>
      <c r="D268" s="32">
        <v>0</v>
      </c>
      <c r="E268" s="33">
        <v>0</v>
      </c>
      <c r="F268" s="34">
        <v>0</v>
      </c>
      <c r="G268" s="33">
        <v>0.95848599999999995</v>
      </c>
      <c r="H268" s="33">
        <v>4.1135999999999999E-2</v>
      </c>
      <c r="I268" s="33">
        <v>8.5657999999999998E-2</v>
      </c>
      <c r="J268" s="33">
        <v>4.4521999999999999E-2</v>
      </c>
      <c r="K268" s="33">
        <v>0.51976800000000001</v>
      </c>
      <c r="L268" s="32">
        <v>302.60000000000002</v>
      </c>
      <c r="M268" s="33">
        <v>2.4390000000000002E-3</v>
      </c>
      <c r="N268" s="30">
        <v>1079</v>
      </c>
      <c r="O268" s="30">
        <v>0</v>
      </c>
      <c r="P268" s="30">
        <v>0</v>
      </c>
      <c r="Q268" s="33">
        <v>0.76500000000000001</v>
      </c>
      <c r="R268" s="33">
        <v>3.2191999999999998E-2</v>
      </c>
      <c r="S268" s="33">
        <v>4.7181000000000001E-2</v>
      </c>
      <c r="T268" s="33">
        <v>1.499E-2</v>
      </c>
      <c r="U268" s="33">
        <v>0.31770199999999998</v>
      </c>
      <c r="V268" s="32">
        <v>512.5</v>
      </c>
      <c r="W268" s="33">
        <v>2.4390000000000002E-3</v>
      </c>
      <c r="X268" s="30">
        <v>1205</v>
      </c>
      <c r="Y268" s="30">
        <v>0</v>
      </c>
      <c r="Z268" s="30">
        <v>0</v>
      </c>
    </row>
    <row r="269" spans="1:26">
      <c r="A269" s="30">
        <v>256</v>
      </c>
      <c r="B269" s="31">
        <v>0.15177083333333333</v>
      </c>
      <c r="C269" s="32">
        <v>111.8</v>
      </c>
      <c r="D269" s="32">
        <v>0</v>
      </c>
      <c r="E269" s="33">
        <v>0</v>
      </c>
      <c r="F269" s="34">
        <v>0</v>
      </c>
      <c r="G269" s="33">
        <v>0.95133199999999996</v>
      </c>
      <c r="H269" s="33">
        <v>5.3330000000000002E-2</v>
      </c>
      <c r="I269" s="33">
        <v>0.10685699999999999</v>
      </c>
      <c r="J269" s="33">
        <v>5.3527999999999999E-2</v>
      </c>
      <c r="K269" s="33">
        <v>0.50092499999999995</v>
      </c>
      <c r="L269" s="32">
        <v>676.3</v>
      </c>
      <c r="M269" s="33">
        <v>0.23463400000000001</v>
      </c>
      <c r="N269" s="30">
        <v>412</v>
      </c>
      <c r="O269" s="30">
        <v>0</v>
      </c>
      <c r="P269" s="30">
        <v>0</v>
      </c>
      <c r="Q269" s="33">
        <v>0.79437999999999998</v>
      </c>
      <c r="R269" s="33">
        <v>3.1635000000000003E-2</v>
      </c>
      <c r="S269" s="33">
        <v>4.6537000000000002E-2</v>
      </c>
      <c r="T269" s="33">
        <v>1.4902E-2</v>
      </c>
      <c r="U269" s="33">
        <v>0.32022099999999998</v>
      </c>
      <c r="V269" s="32">
        <v>587.20000000000005</v>
      </c>
      <c r="W269" s="33">
        <v>0.20607500000000001</v>
      </c>
      <c r="X269" s="30">
        <v>2389</v>
      </c>
      <c r="Y269" s="30">
        <v>0</v>
      </c>
      <c r="Z269" s="30">
        <v>0</v>
      </c>
    </row>
    <row r="270" spans="1:26">
      <c r="A270" s="30">
        <v>257</v>
      </c>
      <c r="B270" s="31">
        <v>0.15184027777777778</v>
      </c>
      <c r="C270" s="32">
        <v>110.4</v>
      </c>
      <c r="D270" s="32">
        <v>0</v>
      </c>
      <c r="E270" s="33">
        <v>0</v>
      </c>
      <c r="F270" s="34">
        <v>0</v>
      </c>
      <c r="G270" s="33">
        <v>0.78489299999999995</v>
      </c>
      <c r="H270" s="33">
        <v>2.997E-2</v>
      </c>
      <c r="I270" s="33">
        <v>4.3761000000000001E-2</v>
      </c>
      <c r="J270" s="33">
        <v>1.3790999999999999E-2</v>
      </c>
      <c r="K270" s="33">
        <v>0.31513999999999998</v>
      </c>
      <c r="L270" s="32">
        <v>485</v>
      </c>
      <c r="M270" s="33">
        <v>2.4390000000000002E-3</v>
      </c>
      <c r="N270" s="30">
        <v>2553</v>
      </c>
      <c r="O270" s="30">
        <v>0</v>
      </c>
      <c r="P270" s="30">
        <v>0</v>
      </c>
      <c r="Q270" s="33">
        <v>0.98990400000000001</v>
      </c>
      <c r="R270" s="33">
        <v>0.15277199999999999</v>
      </c>
      <c r="S270" s="33">
        <v>0.287943</v>
      </c>
      <c r="T270" s="33">
        <v>0.13517100000000001</v>
      </c>
      <c r="U270" s="33">
        <v>0.46943699999999999</v>
      </c>
      <c r="V270" s="32">
        <v>728.9</v>
      </c>
      <c r="W270" s="33">
        <v>0.221862</v>
      </c>
      <c r="X270" s="30">
        <v>1737</v>
      </c>
      <c r="Y270" s="30">
        <v>0</v>
      </c>
      <c r="Z270" s="30">
        <v>0</v>
      </c>
    </row>
    <row r="271" spans="1:26">
      <c r="A271" s="30">
        <v>258</v>
      </c>
      <c r="B271" s="31">
        <v>0.15189814814814814</v>
      </c>
      <c r="C271" s="32">
        <v>109.3</v>
      </c>
      <c r="D271" s="32">
        <v>0</v>
      </c>
      <c r="E271" s="33">
        <v>0</v>
      </c>
      <c r="F271" s="34">
        <v>0</v>
      </c>
      <c r="G271" s="33">
        <v>0.87125699999999995</v>
      </c>
      <c r="H271" s="33">
        <v>3.1066E-2</v>
      </c>
      <c r="I271" s="33">
        <v>5.1976000000000001E-2</v>
      </c>
      <c r="J271" s="33">
        <v>2.0909000000000001E-2</v>
      </c>
      <c r="K271" s="33">
        <v>0.40229399999999998</v>
      </c>
      <c r="L271" s="32">
        <v>512.5</v>
      </c>
      <c r="M271" s="33">
        <v>2.4390000000000002E-3</v>
      </c>
      <c r="N271" s="30">
        <v>1020</v>
      </c>
      <c r="O271" s="30">
        <v>0</v>
      </c>
      <c r="P271" s="30">
        <v>0</v>
      </c>
      <c r="Q271" s="33">
        <v>0.86420399999999997</v>
      </c>
      <c r="R271" s="33">
        <v>3.1926999999999997E-2</v>
      </c>
      <c r="S271" s="33">
        <v>5.0158000000000001E-2</v>
      </c>
      <c r="T271" s="33">
        <v>1.8232000000000002E-2</v>
      </c>
      <c r="U271" s="33">
        <v>0.363481</v>
      </c>
      <c r="V271" s="32">
        <v>536.1</v>
      </c>
      <c r="W271" s="33">
        <v>2.4390000000000002E-3</v>
      </c>
      <c r="X271" s="30">
        <v>1425</v>
      </c>
      <c r="Y271" s="30">
        <v>0</v>
      </c>
      <c r="Z271" s="30">
        <v>0</v>
      </c>
    </row>
    <row r="272" spans="1:26">
      <c r="A272" s="30">
        <v>259</v>
      </c>
      <c r="B272" s="31">
        <v>0.1519675925925926</v>
      </c>
      <c r="C272" s="32">
        <v>107.3</v>
      </c>
      <c r="D272" s="32">
        <v>0</v>
      </c>
      <c r="E272" s="33">
        <v>0</v>
      </c>
      <c r="F272" s="34">
        <v>0</v>
      </c>
      <c r="G272" s="33">
        <v>0.856989</v>
      </c>
      <c r="H272" s="33">
        <v>2.3608000000000001E-2</v>
      </c>
      <c r="I272" s="33">
        <v>4.1300000000000003E-2</v>
      </c>
      <c r="J272" s="33">
        <v>1.7691999999999999E-2</v>
      </c>
      <c r="K272" s="33">
        <v>0.42838500000000002</v>
      </c>
      <c r="L272" s="32">
        <v>512.5</v>
      </c>
      <c r="M272" s="33">
        <v>0.136187</v>
      </c>
      <c r="N272" s="30">
        <v>684</v>
      </c>
      <c r="O272" s="30">
        <v>0</v>
      </c>
      <c r="P272" s="30">
        <v>0</v>
      </c>
      <c r="Q272" s="33">
        <v>0.83224200000000004</v>
      </c>
      <c r="R272" s="33">
        <v>3.3526E-2</v>
      </c>
      <c r="S272" s="33">
        <v>4.8666000000000001E-2</v>
      </c>
      <c r="T272" s="33">
        <v>1.5141E-2</v>
      </c>
      <c r="U272" s="33">
        <v>0.311112</v>
      </c>
      <c r="V272" s="32">
        <v>563.6</v>
      </c>
      <c r="W272" s="33">
        <v>0.113658</v>
      </c>
      <c r="X272" s="30">
        <v>2028</v>
      </c>
      <c r="Y272" s="30">
        <v>0</v>
      </c>
      <c r="Z272" s="30">
        <v>0</v>
      </c>
    </row>
    <row r="273" spans="1:26">
      <c r="A273" s="30">
        <v>260</v>
      </c>
      <c r="B273" s="31">
        <v>0.15202546296296296</v>
      </c>
      <c r="C273" s="32">
        <v>106.2</v>
      </c>
      <c r="D273" s="32">
        <v>0</v>
      </c>
      <c r="E273" s="33">
        <v>0</v>
      </c>
      <c r="F273" s="34">
        <v>0</v>
      </c>
      <c r="G273" s="33">
        <v>0.84894000000000003</v>
      </c>
      <c r="H273" s="33">
        <v>3.6394999999999997E-2</v>
      </c>
      <c r="I273" s="33">
        <v>5.3961000000000002E-2</v>
      </c>
      <c r="J273" s="33">
        <v>1.7565999999999998E-2</v>
      </c>
      <c r="K273" s="33">
        <v>0.32553599999999999</v>
      </c>
      <c r="L273" s="32">
        <v>425.9</v>
      </c>
      <c r="M273" s="33">
        <v>7.2328000000000003E-2</v>
      </c>
      <c r="N273" s="30">
        <v>550</v>
      </c>
      <c r="O273" s="30">
        <v>0</v>
      </c>
      <c r="P273" s="30">
        <v>0</v>
      </c>
      <c r="Q273" s="33">
        <v>0.85831000000000002</v>
      </c>
      <c r="R273" s="33">
        <v>3.5453999999999999E-2</v>
      </c>
      <c r="S273" s="33">
        <v>5.5098000000000001E-2</v>
      </c>
      <c r="T273" s="33">
        <v>1.9643999999999998E-2</v>
      </c>
      <c r="U273" s="33">
        <v>0.35653000000000001</v>
      </c>
      <c r="V273" s="32">
        <v>519</v>
      </c>
      <c r="W273" s="33">
        <v>2.4390000000000002E-3</v>
      </c>
      <c r="X273" s="30">
        <v>596</v>
      </c>
      <c r="Y273" s="30">
        <v>0</v>
      </c>
      <c r="Z273" s="30">
        <v>0</v>
      </c>
    </row>
    <row r="274" spans="1:26">
      <c r="A274" s="30">
        <v>261</v>
      </c>
      <c r="B274" s="31">
        <v>0.15209490740740741</v>
      </c>
      <c r="C274" s="32">
        <v>104.9</v>
      </c>
      <c r="D274" s="32">
        <v>0</v>
      </c>
      <c r="E274" s="33">
        <v>0</v>
      </c>
      <c r="F274" s="34">
        <v>0</v>
      </c>
      <c r="G274" s="33">
        <v>0.91461599999999998</v>
      </c>
      <c r="H274" s="33">
        <v>3.5596000000000003E-2</v>
      </c>
      <c r="I274" s="33">
        <v>6.1617999999999999E-2</v>
      </c>
      <c r="J274" s="33">
        <v>2.6020999999999999E-2</v>
      </c>
      <c r="K274" s="33">
        <v>0.42230099999999998</v>
      </c>
      <c r="L274" s="32">
        <v>353.7</v>
      </c>
      <c r="M274" s="33">
        <v>2.4390000000000002E-3</v>
      </c>
      <c r="N274" s="30">
        <v>3151</v>
      </c>
      <c r="O274" s="30">
        <v>0</v>
      </c>
      <c r="P274" s="30">
        <v>0</v>
      </c>
      <c r="Q274" s="33">
        <v>0.94932399999999995</v>
      </c>
      <c r="R274" s="33">
        <v>4.4110999999999997E-2</v>
      </c>
      <c r="S274" s="33">
        <v>7.4668999999999999E-2</v>
      </c>
      <c r="T274" s="33">
        <v>3.0557999999999998E-2</v>
      </c>
      <c r="U274" s="33">
        <v>0.40924899999999997</v>
      </c>
      <c r="V274" s="32">
        <v>546.6</v>
      </c>
      <c r="W274" s="33">
        <v>2.4390000000000002E-3</v>
      </c>
      <c r="X274" s="30">
        <v>1196</v>
      </c>
      <c r="Y274" s="30">
        <v>0</v>
      </c>
      <c r="Z274" s="30">
        <v>0</v>
      </c>
    </row>
    <row r="275" spans="1:26">
      <c r="A275" s="30">
        <v>262</v>
      </c>
      <c r="B275" s="31">
        <v>0.15215277777777778</v>
      </c>
      <c r="C275" s="32">
        <v>103.3</v>
      </c>
      <c r="D275" s="32">
        <v>0</v>
      </c>
      <c r="E275" s="33">
        <v>0</v>
      </c>
      <c r="F275" s="34">
        <v>0</v>
      </c>
      <c r="G275" s="33">
        <v>0.87077499999999997</v>
      </c>
      <c r="H275" s="33">
        <v>3.2447999999999998E-2</v>
      </c>
      <c r="I275" s="33">
        <v>4.8758999999999997E-2</v>
      </c>
      <c r="J275" s="33">
        <v>1.6310999999999999E-2</v>
      </c>
      <c r="K275" s="33">
        <v>0.33451700000000001</v>
      </c>
      <c r="L275" s="32">
        <v>442.9</v>
      </c>
      <c r="M275" s="33">
        <v>2.4390000000000002E-3</v>
      </c>
      <c r="N275" s="30">
        <v>1079</v>
      </c>
      <c r="O275" s="30">
        <v>0</v>
      </c>
      <c r="P275" s="30">
        <v>0</v>
      </c>
      <c r="Q275" s="33">
        <v>0.49426500000000001</v>
      </c>
      <c r="R275" s="33">
        <v>0.422543</v>
      </c>
      <c r="S275" s="33">
        <v>0.75700199999999995</v>
      </c>
      <c r="T275" s="33">
        <v>0.33445999999999998</v>
      </c>
      <c r="U275" s="33">
        <v>0.44182100000000002</v>
      </c>
      <c r="V275" s="32">
        <v>648.79999999999995</v>
      </c>
      <c r="W275" s="33">
        <v>0.36838100000000001</v>
      </c>
      <c r="X275" s="30">
        <v>768</v>
      </c>
      <c r="Y275" s="30">
        <v>0</v>
      </c>
      <c r="Z275" s="30">
        <v>0</v>
      </c>
    </row>
    <row r="276" spans="1:26">
      <c r="A276" s="30">
        <v>263</v>
      </c>
      <c r="B276" s="31">
        <v>0.15221064814814814</v>
      </c>
      <c r="C276" s="32">
        <v>102.4</v>
      </c>
      <c r="D276" s="32">
        <v>0</v>
      </c>
      <c r="E276" s="33">
        <v>0</v>
      </c>
      <c r="F276" s="34">
        <v>0</v>
      </c>
      <c r="G276" s="33">
        <v>0.904555</v>
      </c>
      <c r="H276" s="33">
        <v>3.2351999999999999E-2</v>
      </c>
      <c r="I276" s="33">
        <v>5.5946000000000003E-2</v>
      </c>
      <c r="J276" s="33">
        <v>2.3594E-2</v>
      </c>
      <c r="K276" s="33">
        <v>0.42172500000000002</v>
      </c>
      <c r="L276" s="32">
        <v>476.9</v>
      </c>
      <c r="M276" s="33">
        <v>2.4390000000000002E-3</v>
      </c>
      <c r="N276" s="30">
        <v>1131</v>
      </c>
      <c r="O276" s="30">
        <v>0</v>
      </c>
      <c r="P276" s="30">
        <v>0</v>
      </c>
      <c r="Q276" s="33">
        <v>0.90407000000000004</v>
      </c>
      <c r="R276" s="33">
        <v>3.8941999999999997E-2</v>
      </c>
      <c r="S276" s="33">
        <v>6.6308000000000006E-2</v>
      </c>
      <c r="T276" s="33">
        <v>2.7365E-2</v>
      </c>
      <c r="U276" s="33">
        <v>0.41270200000000001</v>
      </c>
      <c r="V276" s="32">
        <v>631.70000000000005</v>
      </c>
      <c r="W276" s="33">
        <v>2.4390000000000002E-3</v>
      </c>
      <c r="X276" s="30">
        <v>453</v>
      </c>
      <c r="Y276" s="30">
        <v>0</v>
      </c>
      <c r="Z276" s="30">
        <v>0</v>
      </c>
    </row>
    <row r="277" spans="1:26">
      <c r="A277" s="30">
        <v>264</v>
      </c>
      <c r="B277" s="31">
        <v>0.15228009259259259</v>
      </c>
      <c r="C277" s="32">
        <v>100.4</v>
      </c>
      <c r="D277" s="32">
        <v>0</v>
      </c>
      <c r="E277" s="33">
        <v>0</v>
      </c>
      <c r="F277" s="34">
        <v>0</v>
      </c>
      <c r="G277" s="33">
        <v>0.89960300000000004</v>
      </c>
      <c r="H277" s="33">
        <v>3.4596000000000002E-2</v>
      </c>
      <c r="I277" s="33">
        <v>5.5773000000000003E-2</v>
      </c>
      <c r="J277" s="33">
        <v>2.1177000000000001E-2</v>
      </c>
      <c r="K277" s="33">
        <v>0.37969599999999998</v>
      </c>
      <c r="L277" s="32">
        <v>474.5</v>
      </c>
      <c r="M277" s="33">
        <v>2.4390000000000002E-3</v>
      </c>
      <c r="N277" s="30">
        <v>848</v>
      </c>
      <c r="O277" s="30">
        <v>0</v>
      </c>
      <c r="P277" s="30">
        <v>0</v>
      </c>
      <c r="Q277" s="33">
        <v>0.78120699999999998</v>
      </c>
      <c r="R277" s="33">
        <v>3.6658999999999997E-2</v>
      </c>
      <c r="S277" s="33">
        <v>5.3961000000000002E-2</v>
      </c>
      <c r="T277" s="33">
        <v>1.7302000000000001E-2</v>
      </c>
      <c r="U277" s="33">
        <v>0.32064500000000001</v>
      </c>
      <c r="V277" s="32">
        <v>542.6</v>
      </c>
      <c r="W277" s="33">
        <v>0.100886</v>
      </c>
      <c r="X277" s="30">
        <v>611</v>
      </c>
      <c r="Y277" s="30">
        <v>0</v>
      </c>
      <c r="Z277" s="30">
        <v>0</v>
      </c>
    </row>
    <row r="278" spans="1:26">
      <c r="A278" s="30">
        <v>265</v>
      </c>
      <c r="B278" s="31">
        <v>0.15233796296296295</v>
      </c>
      <c r="C278" s="32">
        <v>99.8</v>
      </c>
      <c r="D278" s="32">
        <v>0</v>
      </c>
      <c r="E278" s="33">
        <v>0</v>
      </c>
      <c r="F278" s="34">
        <v>0</v>
      </c>
      <c r="G278" s="33">
        <v>0.873359</v>
      </c>
      <c r="H278" s="33">
        <v>3.2332E-2</v>
      </c>
      <c r="I278" s="33">
        <v>5.4427000000000003E-2</v>
      </c>
      <c r="J278" s="33">
        <v>2.2095E-2</v>
      </c>
      <c r="K278" s="33">
        <v>0.40596100000000002</v>
      </c>
      <c r="L278" s="32">
        <v>549.1</v>
      </c>
      <c r="M278" s="33">
        <v>2.4390000000000002E-3</v>
      </c>
      <c r="N278" s="30">
        <v>1931</v>
      </c>
      <c r="O278" s="30">
        <v>0</v>
      </c>
      <c r="P278" s="30">
        <v>0</v>
      </c>
      <c r="Q278" s="33">
        <v>0.84223000000000003</v>
      </c>
      <c r="R278" s="33">
        <v>4.0004999999999999E-2</v>
      </c>
      <c r="S278" s="33">
        <v>5.8451000000000003E-2</v>
      </c>
      <c r="T278" s="33">
        <v>1.8446000000000001E-2</v>
      </c>
      <c r="U278" s="33">
        <v>0.31557400000000002</v>
      </c>
      <c r="V278" s="32">
        <v>532</v>
      </c>
      <c r="W278" s="33">
        <v>2.4390000000000002E-3</v>
      </c>
      <c r="X278" s="30">
        <v>4483</v>
      </c>
      <c r="Y278" s="30">
        <v>0</v>
      </c>
      <c r="Z278" s="30">
        <v>0</v>
      </c>
    </row>
    <row r="279" spans="1:26">
      <c r="A279" s="30">
        <v>266</v>
      </c>
      <c r="B279" s="31">
        <v>0.15240740740740741</v>
      </c>
      <c r="C279" s="32">
        <v>98.5</v>
      </c>
      <c r="D279" s="32">
        <v>0</v>
      </c>
      <c r="E279" s="33">
        <v>0</v>
      </c>
      <c r="F279" s="34">
        <v>0</v>
      </c>
      <c r="G279" s="33">
        <v>0.89759900000000004</v>
      </c>
      <c r="H279" s="33">
        <v>3.4501999999999998E-2</v>
      </c>
      <c r="I279" s="33">
        <v>5.8030999999999999E-2</v>
      </c>
      <c r="J279" s="33">
        <v>2.3529000000000001E-2</v>
      </c>
      <c r="K279" s="33">
        <v>0.40545599999999998</v>
      </c>
      <c r="L279" s="32">
        <v>523.1</v>
      </c>
      <c r="M279" s="33">
        <v>2.4390000000000002E-3</v>
      </c>
      <c r="N279" s="30">
        <v>614</v>
      </c>
      <c r="O279" s="30">
        <v>0</v>
      </c>
      <c r="P279" s="30">
        <v>0</v>
      </c>
      <c r="Q279" s="33">
        <v>0.87069200000000002</v>
      </c>
      <c r="R279" s="33">
        <v>3.8285E-2</v>
      </c>
      <c r="S279" s="33">
        <v>6.0830000000000002E-2</v>
      </c>
      <c r="T279" s="33">
        <v>2.2544999999999999E-2</v>
      </c>
      <c r="U279" s="33">
        <v>0.37062400000000001</v>
      </c>
      <c r="V279" s="32">
        <v>532</v>
      </c>
      <c r="W279" s="33">
        <v>2.4390000000000002E-3</v>
      </c>
      <c r="X279" s="30">
        <v>1362</v>
      </c>
      <c r="Y279" s="30">
        <v>0</v>
      </c>
      <c r="Z279" s="30">
        <v>0</v>
      </c>
    </row>
    <row r="280" spans="1:26">
      <c r="A280" s="30">
        <v>267</v>
      </c>
      <c r="B280" s="31">
        <v>0.15246527777777777</v>
      </c>
      <c r="C280" s="32">
        <v>96.9</v>
      </c>
      <c r="D280" s="32">
        <v>0</v>
      </c>
      <c r="E280" s="33">
        <v>0</v>
      </c>
      <c r="F280" s="34">
        <v>0</v>
      </c>
      <c r="G280" s="33">
        <v>0.874533</v>
      </c>
      <c r="H280" s="33">
        <v>3.7505999999999998E-2</v>
      </c>
      <c r="I280" s="33">
        <v>5.5869000000000002E-2</v>
      </c>
      <c r="J280" s="33">
        <v>1.8363000000000001E-2</v>
      </c>
      <c r="K280" s="33">
        <v>0.32868000000000003</v>
      </c>
      <c r="L280" s="32">
        <v>440.4</v>
      </c>
      <c r="M280" s="33">
        <v>2.4390000000000002E-3</v>
      </c>
      <c r="N280" s="30">
        <v>764</v>
      </c>
      <c r="O280" s="30">
        <v>0</v>
      </c>
      <c r="P280" s="30">
        <v>0</v>
      </c>
      <c r="Q280" s="33">
        <v>0.894347</v>
      </c>
      <c r="R280" s="33">
        <v>3.5876999999999999E-2</v>
      </c>
      <c r="S280" s="33">
        <v>5.8457000000000002E-2</v>
      </c>
      <c r="T280" s="33">
        <v>2.2578999999999998E-2</v>
      </c>
      <c r="U280" s="33">
        <v>0.38625799999999999</v>
      </c>
      <c r="V280" s="32">
        <v>742</v>
      </c>
      <c r="W280" s="33">
        <v>2.4390000000000002E-3</v>
      </c>
      <c r="X280" s="30">
        <v>908</v>
      </c>
      <c r="Y280" s="30">
        <v>0</v>
      </c>
      <c r="Z280" s="30">
        <v>0</v>
      </c>
    </row>
    <row r="281" spans="1:26">
      <c r="A281" s="30">
        <v>268</v>
      </c>
      <c r="B281" s="31">
        <v>0.15253472222222222</v>
      </c>
      <c r="C281" s="32">
        <v>96</v>
      </c>
      <c r="D281" s="32">
        <v>0</v>
      </c>
      <c r="E281" s="33">
        <v>0</v>
      </c>
      <c r="F281" s="34">
        <v>0</v>
      </c>
      <c r="G281" s="33">
        <v>0.91897099999999998</v>
      </c>
      <c r="H281" s="33">
        <v>3.9892999999999998E-2</v>
      </c>
      <c r="I281" s="33">
        <v>6.5165000000000001E-2</v>
      </c>
      <c r="J281" s="33">
        <v>2.5271999999999999E-2</v>
      </c>
      <c r="K281" s="33">
        <v>0.38782100000000003</v>
      </c>
      <c r="L281" s="32">
        <v>432.4</v>
      </c>
      <c r="M281" s="33">
        <v>1.3348E-2</v>
      </c>
      <c r="N281" s="30">
        <v>1180</v>
      </c>
      <c r="O281" s="30">
        <v>0</v>
      </c>
      <c r="P281" s="30">
        <v>0</v>
      </c>
      <c r="Q281" s="33">
        <v>0.87765499999999996</v>
      </c>
      <c r="R281" s="33">
        <v>3.9925000000000002E-2</v>
      </c>
      <c r="S281" s="33">
        <v>6.6983000000000001E-2</v>
      </c>
      <c r="T281" s="33">
        <v>2.7057999999999999E-2</v>
      </c>
      <c r="U281" s="33">
        <v>0.403949</v>
      </c>
      <c r="V281" s="32">
        <v>707.9</v>
      </c>
      <c r="W281" s="33">
        <v>2.4390000000000002E-3</v>
      </c>
      <c r="X281" s="30">
        <v>555</v>
      </c>
      <c r="Y281" s="30">
        <v>0</v>
      </c>
      <c r="Z281" s="30">
        <v>0</v>
      </c>
    </row>
    <row r="282" spans="1:26">
      <c r="A282" s="30">
        <v>269</v>
      </c>
      <c r="B282" s="31">
        <v>0.15259259259259259</v>
      </c>
      <c r="C282" s="32">
        <v>94.7</v>
      </c>
      <c r="D282" s="32">
        <v>0</v>
      </c>
      <c r="E282" s="33">
        <v>0</v>
      </c>
      <c r="F282" s="34">
        <v>0</v>
      </c>
      <c r="G282" s="33">
        <v>0.97523700000000002</v>
      </c>
      <c r="H282" s="33">
        <v>6.8765000000000007E-2</v>
      </c>
      <c r="I282" s="33">
        <v>0.14090800000000001</v>
      </c>
      <c r="J282" s="33">
        <v>7.2142999999999999E-2</v>
      </c>
      <c r="K282" s="33">
        <v>0.51198900000000003</v>
      </c>
      <c r="L282" s="32">
        <v>412.8</v>
      </c>
      <c r="M282" s="33">
        <v>1.0333E-2</v>
      </c>
      <c r="N282" s="30">
        <v>848</v>
      </c>
      <c r="O282" s="30">
        <v>0</v>
      </c>
      <c r="P282" s="30">
        <v>0</v>
      </c>
      <c r="Q282" s="33">
        <v>0.912026</v>
      </c>
      <c r="R282" s="33">
        <v>4.4408999999999997E-2</v>
      </c>
      <c r="S282" s="33">
        <v>6.9942000000000004E-2</v>
      </c>
      <c r="T282" s="33">
        <v>2.5533E-2</v>
      </c>
      <c r="U282" s="33">
        <v>0.36505599999999999</v>
      </c>
      <c r="V282" s="32">
        <v>570.1</v>
      </c>
      <c r="W282" s="33">
        <v>2.4390000000000002E-3</v>
      </c>
      <c r="X282" s="30">
        <v>915</v>
      </c>
      <c r="Y282" s="30">
        <v>0</v>
      </c>
      <c r="Z282" s="30">
        <v>0</v>
      </c>
    </row>
    <row r="283" spans="1:26">
      <c r="A283" s="30">
        <v>270</v>
      </c>
      <c r="B283" s="31">
        <v>0.15266203703703704</v>
      </c>
      <c r="C283" s="32">
        <v>93.4</v>
      </c>
      <c r="D283" s="32">
        <v>0</v>
      </c>
      <c r="E283" s="33">
        <v>0</v>
      </c>
      <c r="F283" s="34">
        <v>0</v>
      </c>
      <c r="G283" s="33">
        <v>0.91390800000000005</v>
      </c>
      <c r="H283" s="33">
        <v>4.5816999999999997E-2</v>
      </c>
      <c r="I283" s="33">
        <v>7.7788999999999997E-2</v>
      </c>
      <c r="J283" s="33">
        <v>3.1972E-2</v>
      </c>
      <c r="K283" s="33">
        <v>0.41100900000000001</v>
      </c>
      <c r="L283" s="32">
        <v>519</v>
      </c>
      <c r="M283" s="33">
        <v>0.28084199999999998</v>
      </c>
      <c r="N283" s="30">
        <v>466</v>
      </c>
      <c r="O283" s="30">
        <v>0</v>
      </c>
      <c r="P283" s="30">
        <v>0</v>
      </c>
      <c r="Q283" s="33">
        <v>0.94760900000000003</v>
      </c>
      <c r="R283" s="33">
        <v>4.9840000000000002E-2</v>
      </c>
      <c r="S283" s="33">
        <v>8.0894999999999995E-2</v>
      </c>
      <c r="T283" s="33">
        <v>3.1054999999999999E-2</v>
      </c>
      <c r="U283" s="33">
        <v>0.38388699999999998</v>
      </c>
      <c r="V283" s="32">
        <v>591.20000000000005</v>
      </c>
      <c r="W283" s="33">
        <v>2.4390000000000002E-3</v>
      </c>
      <c r="X283" s="30">
        <v>929</v>
      </c>
      <c r="Y283" s="30">
        <v>0</v>
      </c>
      <c r="Z283" s="30">
        <v>0</v>
      </c>
    </row>
    <row r="284" spans="1:26">
      <c r="A284" s="30">
        <v>271</v>
      </c>
      <c r="B284" s="31">
        <v>0.1527199074074074</v>
      </c>
      <c r="C284" s="32">
        <v>92.3</v>
      </c>
      <c r="D284" s="32">
        <v>0</v>
      </c>
      <c r="E284" s="33">
        <v>0</v>
      </c>
      <c r="F284" s="34">
        <v>0</v>
      </c>
      <c r="G284" s="33">
        <v>0.93963200000000002</v>
      </c>
      <c r="H284" s="33">
        <v>4.7868000000000001E-2</v>
      </c>
      <c r="I284" s="33">
        <v>7.7845999999999999E-2</v>
      </c>
      <c r="J284" s="33">
        <v>2.9978000000000001E-2</v>
      </c>
      <c r="K284" s="33">
        <v>0.38509199999999999</v>
      </c>
      <c r="L284" s="32">
        <v>635.79999999999995</v>
      </c>
      <c r="M284" s="33">
        <v>0.35259400000000002</v>
      </c>
      <c r="N284" s="30">
        <v>966</v>
      </c>
      <c r="O284" s="30">
        <v>0</v>
      </c>
      <c r="P284" s="30">
        <v>0</v>
      </c>
      <c r="Q284" s="33">
        <v>0.98060999999999998</v>
      </c>
      <c r="R284" s="33">
        <v>9.3350000000000002E-2</v>
      </c>
      <c r="S284" s="33">
        <v>0.178175</v>
      </c>
      <c r="T284" s="33">
        <v>8.4824999999999998E-2</v>
      </c>
      <c r="U284" s="33">
        <v>0.476078</v>
      </c>
      <c r="V284" s="32">
        <v>576.6</v>
      </c>
      <c r="W284" s="33">
        <v>1.0333E-2</v>
      </c>
      <c r="X284" s="30">
        <v>428</v>
      </c>
      <c r="Y284" s="30">
        <v>0</v>
      </c>
      <c r="Z284" s="30">
        <v>0</v>
      </c>
    </row>
    <row r="285" spans="1:26">
      <c r="A285" s="30">
        <v>272</v>
      </c>
      <c r="B285" s="31">
        <v>0.15278935185185186</v>
      </c>
      <c r="C285" s="32">
        <v>91.2</v>
      </c>
      <c r="D285" s="32">
        <v>0</v>
      </c>
      <c r="E285" s="33">
        <v>0</v>
      </c>
      <c r="F285" s="34">
        <v>0</v>
      </c>
      <c r="G285" s="33">
        <v>0.94667999999999997</v>
      </c>
      <c r="H285" s="33">
        <v>5.3746000000000002E-2</v>
      </c>
      <c r="I285" s="33">
        <v>9.1264999999999999E-2</v>
      </c>
      <c r="J285" s="33">
        <v>3.7518999999999997E-2</v>
      </c>
      <c r="K285" s="33">
        <v>0.41109699999999999</v>
      </c>
      <c r="L285" s="32">
        <v>525.5</v>
      </c>
      <c r="M285" s="33">
        <v>2.4390000000000002E-3</v>
      </c>
      <c r="N285" s="30">
        <v>830</v>
      </c>
      <c r="O285" s="30">
        <v>0</v>
      </c>
      <c r="P285" s="30">
        <v>0</v>
      </c>
      <c r="Q285" s="33">
        <v>0.92684</v>
      </c>
      <c r="R285" s="33">
        <v>5.5239000000000003E-2</v>
      </c>
      <c r="S285" s="33">
        <v>9.7344E-2</v>
      </c>
      <c r="T285" s="33">
        <v>4.2104999999999997E-2</v>
      </c>
      <c r="U285" s="33">
        <v>0.43253799999999998</v>
      </c>
      <c r="V285" s="32">
        <v>742</v>
      </c>
      <c r="W285" s="33">
        <v>2.4390000000000002E-3</v>
      </c>
      <c r="X285" s="30">
        <v>1596</v>
      </c>
      <c r="Y285" s="30">
        <v>0</v>
      </c>
      <c r="Z285" s="30">
        <v>0</v>
      </c>
    </row>
    <row r="286" spans="1:26">
      <c r="A286" s="30">
        <v>273</v>
      </c>
      <c r="B286" s="31">
        <v>0.15284722222222222</v>
      </c>
      <c r="C286" s="32">
        <v>89.8</v>
      </c>
      <c r="D286" s="32">
        <v>0</v>
      </c>
      <c r="E286" s="33">
        <v>0</v>
      </c>
      <c r="F286" s="34">
        <v>0</v>
      </c>
      <c r="G286" s="33">
        <v>0.95751200000000003</v>
      </c>
      <c r="H286" s="33">
        <v>6.6603999999999997E-2</v>
      </c>
      <c r="I286" s="33">
        <v>0.107918</v>
      </c>
      <c r="J286" s="33">
        <v>4.1313999999999997E-2</v>
      </c>
      <c r="K286" s="33">
        <v>0.382824</v>
      </c>
      <c r="L286" s="32">
        <v>408.8</v>
      </c>
      <c r="M286" s="33">
        <v>2.4390000000000002E-3</v>
      </c>
      <c r="N286" s="30">
        <v>585</v>
      </c>
      <c r="O286" s="30">
        <v>0</v>
      </c>
      <c r="P286" s="30">
        <v>0</v>
      </c>
      <c r="Q286" s="33">
        <v>0.98956100000000002</v>
      </c>
      <c r="R286" s="33">
        <v>0.14745900000000001</v>
      </c>
      <c r="S286" s="33">
        <v>0.30680400000000002</v>
      </c>
      <c r="T286" s="33">
        <v>0.15934499999999999</v>
      </c>
      <c r="U286" s="33">
        <v>0.51937199999999994</v>
      </c>
      <c r="V286" s="32">
        <v>374.8</v>
      </c>
      <c r="W286" s="33">
        <v>2.4390000000000002E-3</v>
      </c>
      <c r="X286" s="30">
        <v>1344</v>
      </c>
      <c r="Y286" s="30">
        <v>0</v>
      </c>
      <c r="Z286" s="30">
        <v>0</v>
      </c>
    </row>
    <row r="287" spans="1:26">
      <c r="A287" s="30">
        <v>274</v>
      </c>
      <c r="B287" s="31">
        <v>0.15290509259259258</v>
      </c>
      <c r="C287" s="32">
        <v>88.3</v>
      </c>
      <c r="D287" s="32">
        <v>0</v>
      </c>
      <c r="E287" s="33">
        <v>0</v>
      </c>
      <c r="F287" s="34">
        <v>0</v>
      </c>
      <c r="G287" s="33">
        <v>0.96733199999999997</v>
      </c>
      <c r="H287" s="33">
        <v>5.9770999999999998E-2</v>
      </c>
      <c r="I287" s="33">
        <v>0.10624500000000001</v>
      </c>
      <c r="J287" s="33">
        <v>4.6474000000000001E-2</v>
      </c>
      <c r="K287" s="33">
        <v>0.43742199999999998</v>
      </c>
      <c r="L287" s="32">
        <v>597.70000000000005</v>
      </c>
      <c r="M287" s="33">
        <v>6.9313E-2</v>
      </c>
      <c r="N287" s="30">
        <v>932</v>
      </c>
      <c r="O287" s="30">
        <v>0</v>
      </c>
      <c r="P287" s="30">
        <v>0</v>
      </c>
      <c r="Q287" s="33">
        <v>0.59868699999999997</v>
      </c>
      <c r="R287" s="33">
        <v>0.12732099999999999</v>
      </c>
      <c r="S287" s="33">
        <v>0.142452</v>
      </c>
      <c r="T287" s="33">
        <v>1.5131E-2</v>
      </c>
      <c r="U287" s="33">
        <v>0.10621899999999999</v>
      </c>
      <c r="V287" s="32">
        <v>553.1</v>
      </c>
      <c r="W287" s="33">
        <v>0.59756100000000001</v>
      </c>
      <c r="X287" s="30">
        <v>0</v>
      </c>
      <c r="Y287" s="30">
        <v>0</v>
      </c>
      <c r="Z287" s="30">
        <v>0</v>
      </c>
    </row>
    <row r="288" spans="1:26">
      <c r="A288" s="30">
        <v>275</v>
      </c>
      <c r="B288" s="31">
        <v>0.15297453703703703</v>
      </c>
      <c r="C288" s="32">
        <v>86.5</v>
      </c>
      <c r="D288" s="32">
        <v>0</v>
      </c>
      <c r="E288" s="33">
        <v>0</v>
      </c>
      <c r="F288" s="34">
        <v>0</v>
      </c>
      <c r="G288" s="33">
        <v>0.95704199999999995</v>
      </c>
      <c r="H288" s="33">
        <v>6.7875000000000005E-2</v>
      </c>
      <c r="I288" s="33">
        <v>0.118413</v>
      </c>
      <c r="J288" s="33">
        <v>5.0536999999999999E-2</v>
      </c>
      <c r="K288" s="33">
        <v>0.42678899999999997</v>
      </c>
      <c r="L288" s="32">
        <v>580.70000000000005</v>
      </c>
      <c r="M288" s="33">
        <v>2.4390000000000002E-3</v>
      </c>
      <c r="N288" s="30">
        <v>656</v>
      </c>
      <c r="O288" s="30">
        <v>0</v>
      </c>
      <c r="P288" s="30">
        <v>0</v>
      </c>
      <c r="Q288" s="33">
        <v>0.94139899999999999</v>
      </c>
      <c r="R288" s="33">
        <v>6.6639000000000004E-2</v>
      </c>
      <c r="S288" s="33">
        <v>0.10399</v>
      </c>
      <c r="T288" s="33">
        <v>3.7351000000000002E-2</v>
      </c>
      <c r="U288" s="33">
        <v>0.35918</v>
      </c>
      <c r="V288" s="32">
        <v>656.8</v>
      </c>
      <c r="W288" s="33">
        <v>2.4390000000000002E-3</v>
      </c>
      <c r="X288" s="30">
        <v>1791</v>
      </c>
      <c r="Y288" s="30">
        <v>0</v>
      </c>
      <c r="Z288" s="30">
        <v>0</v>
      </c>
    </row>
    <row r="289" spans="1:26">
      <c r="A289" s="30">
        <v>276</v>
      </c>
      <c r="B289" s="31">
        <v>0.15303240740740739</v>
      </c>
      <c r="C289" s="32">
        <v>85.8</v>
      </c>
      <c r="D289" s="32">
        <v>0</v>
      </c>
      <c r="E289" s="33">
        <v>0</v>
      </c>
      <c r="F289" s="34">
        <v>0</v>
      </c>
      <c r="G289" s="33">
        <v>0.96256699999999995</v>
      </c>
      <c r="H289" s="33">
        <v>6.7705000000000001E-2</v>
      </c>
      <c r="I289" s="33">
        <v>0.119141</v>
      </c>
      <c r="J289" s="33">
        <v>5.1436999999999997E-2</v>
      </c>
      <c r="K289" s="33">
        <v>0.43172899999999997</v>
      </c>
      <c r="L289" s="32">
        <v>491.5</v>
      </c>
      <c r="M289" s="33">
        <v>2.4390000000000002E-3</v>
      </c>
      <c r="N289" s="30">
        <v>741</v>
      </c>
      <c r="O289" s="30">
        <v>0</v>
      </c>
      <c r="P289" s="30">
        <v>0</v>
      </c>
      <c r="Q289" s="33">
        <v>0.92595499999999997</v>
      </c>
      <c r="R289" s="33">
        <v>6.5424999999999997E-2</v>
      </c>
      <c r="S289" s="33">
        <v>0.106777</v>
      </c>
      <c r="T289" s="33">
        <v>4.1352E-2</v>
      </c>
      <c r="U289" s="33">
        <v>0.38727499999999998</v>
      </c>
      <c r="V289" s="32">
        <v>618.70000000000005</v>
      </c>
      <c r="W289" s="33">
        <v>2.4390000000000002E-3</v>
      </c>
      <c r="X289" s="30">
        <v>1918</v>
      </c>
      <c r="Y289" s="30">
        <v>0</v>
      </c>
      <c r="Z289" s="30">
        <v>0</v>
      </c>
    </row>
    <row r="290" spans="1:26">
      <c r="A290" s="30">
        <v>277</v>
      </c>
      <c r="B290" s="31">
        <v>0.15310185185185185</v>
      </c>
      <c r="C290" s="32">
        <v>84.3</v>
      </c>
      <c r="D290" s="32">
        <v>0</v>
      </c>
      <c r="E290" s="33">
        <v>0</v>
      </c>
      <c r="F290" s="34">
        <v>0</v>
      </c>
      <c r="G290" s="33">
        <v>0.97023999999999999</v>
      </c>
      <c r="H290" s="33">
        <v>7.4833999999999998E-2</v>
      </c>
      <c r="I290" s="33">
        <v>0.14460500000000001</v>
      </c>
      <c r="J290" s="33">
        <v>6.9771E-2</v>
      </c>
      <c r="K290" s="33">
        <v>0.48249399999999998</v>
      </c>
      <c r="L290" s="32">
        <v>487.5</v>
      </c>
      <c r="M290" s="33">
        <v>2.4390000000000002E-3</v>
      </c>
      <c r="N290" s="30">
        <v>612</v>
      </c>
      <c r="O290" s="30">
        <v>0</v>
      </c>
      <c r="P290" s="30">
        <v>0</v>
      </c>
      <c r="Q290" s="33">
        <v>0.93972599999999995</v>
      </c>
      <c r="R290" s="33">
        <v>6.9825999999999999E-2</v>
      </c>
      <c r="S290" s="33">
        <v>0.112025</v>
      </c>
      <c r="T290" s="33">
        <v>4.2199E-2</v>
      </c>
      <c r="U290" s="33">
        <v>0.376691</v>
      </c>
      <c r="V290" s="32">
        <v>635.79999999999995</v>
      </c>
      <c r="W290" s="33">
        <v>2.4390000000000002E-3</v>
      </c>
      <c r="X290" s="30">
        <v>640</v>
      </c>
      <c r="Y290" s="30">
        <v>0</v>
      </c>
      <c r="Z290" s="30">
        <v>0</v>
      </c>
    </row>
    <row r="291" spans="1:26">
      <c r="A291" s="30">
        <v>278</v>
      </c>
      <c r="B291" s="31">
        <v>0.15315972222222221</v>
      </c>
      <c r="C291" s="32">
        <v>82.7</v>
      </c>
      <c r="D291" s="32">
        <v>0</v>
      </c>
      <c r="E291" s="33">
        <v>0</v>
      </c>
      <c r="F291" s="34">
        <v>0</v>
      </c>
      <c r="G291" s="33">
        <v>0.95694199999999996</v>
      </c>
      <c r="H291" s="33">
        <v>6.8132999999999999E-2</v>
      </c>
      <c r="I291" s="33">
        <v>0.120731</v>
      </c>
      <c r="J291" s="33">
        <v>5.2597999999999999E-2</v>
      </c>
      <c r="K291" s="33">
        <v>0.435664</v>
      </c>
      <c r="L291" s="32">
        <v>542.6</v>
      </c>
      <c r="M291" s="33">
        <v>2.4390000000000002E-3</v>
      </c>
      <c r="N291" s="30">
        <v>995</v>
      </c>
      <c r="O291" s="30">
        <v>0</v>
      </c>
      <c r="P291" s="30">
        <v>0</v>
      </c>
      <c r="Q291" s="33">
        <v>0.97317600000000004</v>
      </c>
      <c r="R291" s="33">
        <v>8.8308999999999999E-2</v>
      </c>
      <c r="S291" s="33">
        <v>0.16498099999999999</v>
      </c>
      <c r="T291" s="33">
        <v>7.6672000000000004E-2</v>
      </c>
      <c r="U291" s="33">
        <v>0.46472999999999998</v>
      </c>
      <c r="V291" s="32">
        <v>612.20000000000005</v>
      </c>
      <c r="W291" s="33">
        <v>5.1663000000000001E-2</v>
      </c>
      <c r="X291" s="30">
        <v>546</v>
      </c>
      <c r="Y291" s="30">
        <v>0</v>
      </c>
      <c r="Z291" s="30">
        <v>0</v>
      </c>
    </row>
    <row r="292" spans="1:26">
      <c r="A292" s="30">
        <v>279</v>
      </c>
      <c r="B292" s="31">
        <v>0.15322916666666667</v>
      </c>
      <c r="C292" s="32">
        <v>81.400000000000006</v>
      </c>
      <c r="D292" s="32">
        <v>0</v>
      </c>
      <c r="E292" s="33">
        <v>0</v>
      </c>
      <c r="F292" s="34">
        <v>0</v>
      </c>
      <c r="G292" s="33">
        <v>0.96678200000000003</v>
      </c>
      <c r="H292" s="33">
        <v>8.0199000000000006E-2</v>
      </c>
      <c r="I292" s="33">
        <v>0.14824499999999999</v>
      </c>
      <c r="J292" s="33">
        <v>6.8045999999999995E-2</v>
      </c>
      <c r="K292" s="33">
        <v>0.459011</v>
      </c>
      <c r="L292" s="32">
        <v>625.20000000000005</v>
      </c>
      <c r="M292" s="33">
        <v>2.4390000000000002E-3</v>
      </c>
      <c r="N292" s="30">
        <v>835</v>
      </c>
      <c r="O292" s="30">
        <v>0</v>
      </c>
      <c r="P292" s="30">
        <v>0</v>
      </c>
      <c r="Q292" s="33">
        <v>0.96335999999999999</v>
      </c>
      <c r="R292" s="33">
        <v>9.2286000000000007E-2</v>
      </c>
      <c r="S292" s="33">
        <v>0.16041900000000001</v>
      </c>
      <c r="T292" s="33">
        <v>6.8132999999999999E-2</v>
      </c>
      <c r="U292" s="33">
        <v>0.42471999999999999</v>
      </c>
      <c r="V292" s="32">
        <v>453.4</v>
      </c>
      <c r="W292" s="33">
        <v>2.4390000000000002E-3</v>
      </c>
      <c r="X292" s="30">
        <v>534</v>
      </c>
      <c r="Y292" s="30">
        <v>0</v>
      </c>
      <c r="Z292" s="30">
        <v>0</v>
      </c>
    </row>
    <row r="293" spans="1:26">
      <c r="A293" s="30">
        <v>280</v>
      </c>
      <c r="B293" s="31">
        <v>0.15328703703703703</v>
      </c>
      <c r="C293" s="32">
        <v>80</v>
      </c>
      <c r="D293" s="32">
        <v>0</v>
      </c>
      <c r="E293" s="33">
        <v>0</v>
      </c>
      <c r="F293" s="34">
        <v>0</v>
      </c>
      <c r="G293" s="33">
        <v>0.95687</v>
      </c>
      <c r="H293" s="33">
        <v>7.4823000000000001E-2</v>
      </c>
      <c r="I293" s="33">
        <v>0.138178</v>
      </c>
      <c r="J293" s="33">
        <v>6.3354999999999995E-2</v>
      </c>
      <c r="K293" s="33">
        <v>0.45850400000000002</v>
      </c>
      <c r="L293" s="32">
        <v>540.1</v>
      </c>
      <c r="M293" s="33">
        <v>2.4390000000000002E-3</v>
      </c>
      <c r="N293" s="30">
        <v>648</v>
      </c>
      <c r="O293" s="30">
        <v>0</v>
      </c>
      <c r="P293" s="30">
        <v>0</v>
      </c>
      <c r="Q293" s="33">
        <v>0.95781700000000003</v>
      </c>
      <c r="R293" s="33">
        <v>8.3376000000000006E-2</v>
      </c>
      <c r="S293" s="33">
        <v>0.14292299999999999</v>
      </c>
      <c r="T293" s="33">
        <v>5.9547000000000003E-2</v>
      </c>
      <c r="U293" s="33">
        <v>0.41663600000000001</v>
      </c>
      <c r="V293" s="32">
        <v>714.4</v>
      </c>
      <c r="W293" s="33">
        <v>2.4390000000000002E-3</v>
      </c>
      <c r="X293" s="30">
        <v>595</v>
      </c>
      <c r="Y293" s="30">
        <v>0</v>
      </c>
      <c r="Z293" s="30">
        <v>0</v>
      </c>
    </row>
    <row r="294" spans="1:26">
      <c r="A294" s="30">
        <v>281</v>
      </c>
      <c r="B294" s="31">
        <v>0.15335648148148148</v>
      </c>
      <c r="C294" s="32">
        <v>78.099999999999994</v>
      </c>
      <c r="D294" s="32">
        <v>0</v>
      </c>
      <c r="E294" s="33">
        <v>0</v>
      </c>
      <c r="F294" s="34">
        <v>0</v>
      </c>
      <c r="G294" s="33">
        <v>0.98452700000000004</v>
      </c>
      <c r="H294" s="33">
        <v>0.12601999999999999</v>
      </c>
      <c r="I294" s="33">
        <v>0.24710299999999999</v>
      </c>
      <c r="J294" s="33">
        <v>0.121082</v>
      </c>
      <c r="K294" s="33">
        <v>0.490008</v>
      </c>
      <c r="L294" s="32">
        <v>470.4</v>
      </c>
      <c r="M294" s="33">
        <v>2.4390000000000002E-3</v>
      </c>
      <c r="N294" s="30">
        <v>1394</v>
      </c>
      <c r="O294" s="30">
        <v>0</v>
      </c>
      <c r="P294" s="30">
        <v>0</v>
      </c>
      <c r="Q294" s="33">
        <v>0.960094</v>
      </c>
      <c r="R294" s="33">
        <v>8.6569999999999994E-2</v>
      </c>
      <c r="S294" s="33">
        <v>0.153002</v>
      </c>
      <c r="T294" s="33">
        <v>6.6433000000000006E-2</v>
      </c>
      <c r="U294" s="33">
        <v>0.43419400000000002</v>
      </c>
      <c r="V294" s="32">
        <v>642.29999999999995</v>
      </c>
      <c r="W294" s="33">
        <v>2.4390000000000002E-3</v>
      </c>
      <c r="X294" s="30">
        <v>522</v>
      </c>
      <c r="Y294" s="30">
        <v>0</v>
      </c>
      <c r="Z294" s="30">
        <v>0</v>
      </c>
    </row>
    <row r="295" spans="1:26">
      <c r="A295" s="30">
        <v>282</v>
      </c>
      <c r="B295" s="31">
        <v>0.15341435185185184</v>
      </c>
      <c r="C295" s="32">
        <v>76.900000000000006</v>
      </c>
      <c r="D295" s="32">
        <v>0</v>
      </c>
      <c r="E295" s="33">
        <v>0</v>
      </c>
      <c r="F295" s="34">
        <v>0</v>
      </c>
      <c r="G295" s="33">
        <v>0.98229999999999995</v>
      </c>
      <c r="H295" s="33">
        <v>7.5408000000000003E-2</v>
      </c>
      <c r="I295" s="33">
        <v>0.146758</v>
      </c>
      <c r="J295" s="33">
        <v>7.1349999999999997E-2</v>
      </c>
      <c r="K295" s="33">
        <v>0.48617500000000002</v>
      </c>
      <c r="L295" s="32">
        <v>584.70000000000005</v>
      </c>
      <c r="M295" s="33">
        <v>2.4390000000000002E-3</v>
      </c>
      <c r="N295" s="30">
        <v>463</v>
      </c>
      <c r="O295" s="30">
        <v>0</v>
      </c>
      <c r="P295" s="30">
        <v>0</v>
      </c>
      <c r="Q295" s="33">
        <v>0.97053100000000003</v>
      </c>
      <c r="R295" s="33">
        <v>7.9646999999999996E-2</v>
      </c>
      <c r="S295" s="33">
        <v>0.13653899999999999</v>
      </c>
      <c r="T295" s="33">
        <v>5.6890999999999997E-2</v>
      </c>
      <c r="U295" s="33">
        <v>0.41666900000000001</v>
      </c>
      <c r="V295" s="32">
        <v>701.4</v>
      </c>
      <c r="W295" s="33">
        <v>2.4390000000000002E-3</v>
      </c>
      <c r="X295" s="30">
        <v>689</v>
      </c>
      <c r="Y295" s="30">
        <v>0</v>
      </c>
      <c r="Z295" s="30">
        <v>0</v>
      </c>
    </row>
    <row r="296" spans="1:26">
      <c r="A296" s="30">
        <v>283</v>
      </c>
      <c r="B296" s="31">
        <v>0.1534837962962963</v>
      </c>
      <c r="C296" s="32">
        <v>75.400000000000006</v>
      </c>
      <c r="D296" s="32">
        <v>0</v>
      </c>
      <c r="E296" s="33">
        <v>0</v>
      </c>
      <c r="F296" s="34">
        <v>0</v>
      </c>
      <c r="G296" s="33">
        <v>0.97450400000000004</v>
      </c>
      <c r="H296" s="33">
        <v>8.5119E-2</v>
      </c>
      <c r="I296" s="33">
        <v>0.151531</v>
      </c>
      <c r="J296" s="33">
        <v>6.6410999999999998E-2</v>
      </c>
      <c r="K296" s="33">
        <v>0.43826999999999999</v>
      </c>
      <c r="L296" s="32">
        <v>495.5</v>
      </c>
      <c r="M296" s="33">
        <v>2.4390000000000002E-3</v>
      </c>
      <c r="N296" s="30">
        <v>697</v>
      </c>
      <c r="O296" s="30">
        <v>0</v>
      </c>
      <c r="P296" s="30">
        <v>0</v>
      </c>
      <c r="Q296" s="33">
        <v>0.96469899999999997</v>
      </c>
      <c r="R296" s="33">
        <v>8.8221999999999995E-2</v>
      </c>
      <c r="S296" s="33">
        <v>0.15764900000000001</v>
      </c>
      <c r="T296" s="33">
        <v>6.9427000000000003E-2</v>
      </c>
      <c r="U296" s="33">
        <v>0.44039</v>
      </c>
      <c r="V296" s="32">
        <v>659.3</v>
      </c>
      <c r="W296" s="33">
        <v>2.4390000000000002E-3</v>
      </c>
      <c r="X296" s="30">
        <v>687</v>
      </c>
      <c r="Y296" s="30">
        <v>0</v>
      </c>
      <c r="Z296" s="30">
        <v>0</v>
      </c>
    </row>
    <row r="297" spans="1:26">
      <c r="A297" s="30">
        <v>284</v>
      </c>
      <c r="B297" s="31">
        <v>0.15354166666666666</v>
      </c>
      <c r="C297" s="32">
        <v>74.099999999999994</v>
      </c>
      <c r="D297" s="32">
        <v>0</v>
      </c>
      <c r="E297" s="33">
        <v>0</v>
      </c>
      <c r="F297" s="34">
        <v>0</v>
      </c>
      <c r="G297" s="33">
        <v>0.96819699999999997</v>
      </c>
      <c r="H297" s="33">
        <v>7.7262999999999998E-2</v>
      </c>
      <c r="I297" s="33">
        <v>0.13996500000000001</v>
      </c>
      <c r="J297" s="33">
        <v>6.2702999999999995E-2</v>
      </c>
      <c r="K297" s="33">
        <v>0.44798700000000002</v>
      </c>
      <c r="L297" s="32">
        <v>567.6</v>
      </c>
      <c r="M297" s="33">
        <v>2.4390000000000002E-3</v>
      </c>
      <c r="N297" s="30">
        <v>732</v>
      </c>
      <c r="O297" s="30">
        <v>0</v>
      </c>
      <c r="P297" s="30">
        <v>0</v>
      </c>
      <c r="Q297" s="33">
        <v>0.96420300000000003</v>
      </c>
      <c r="R297" s="33">
        <v>8.4737999999999994E-2</v>
      </c>
      <c r="S297" s="33">
        <v>0.14585600000000001</v>
      </c>
      <c r="T297" s="33">
        <v>6.1116999999999998E-2</v>
      </c>
      <c r="U297" s="33">
        <v>0.41902600000000001</v>
      </c>
      <c r="V297" s="32">
        <v>663.3</v>
      </c>
      <c r="W297" s="33">
        <v>2.4390000000000002E-3</v>
      </c>
      <c r="X297" s="30">
        <v>748</v>
      </c>
      <c r="Y297" s="30">
        <v>0</v>
      </c>
      <c r="Z297" s="30">
        <v>0</v>
      </c>
    </row>
    <row r="298" spans="1:26">
      <c r="A298" s="30">
        <v>285</v>
      </c>
      <c r="B298" s="31">
        <v>0.15359953703703702</v>
      </c>
      <c r="C298" s="32">
        <v>72.7</v>
      </c>
      <c r="D298" s="32">
        <v>0</v>
      </c>
      <c r="E298" s="33">
        <v>0</v>
      </c>
      <c r="F298" s="34">
        <v>0</v>
      </c>
      <c r="G298" s="33">
        <v>0.62745899999999999</v>
      </c>
      <c r="H298" s="33">
        <v>0.14064399999999999</v>
      </c>
      <c r="I298" s="33">
        <v>0.17033300000000001</v>
      </c>
      <c r="J298" s="33">
        <v>2.9689E-2</v>
      </c>
      <c r="K298" s="33">
        <v>0.17430000000000001</v>
      </c>
      <c r="L298" s="32">
        <v>752.5</v>
      </c>
      <c r="M298" s="33">
        <v>0.59756100000000001</v>
      </c>
      <c r="N298" s="30">
        <v>564</v>
      </c>
      <c r="O298" s="30">
        <v>0</v>
      </c>
      <c r="P298" s="30">
        <v>0</v>
      </c>
      <c r="Q298" s="33">
        <v>0.96699900000000005</v>
      </c>
      <c r="R298" s="33">
        <v>9.1034000000000004E-2</v>
      </c>
      <c r="S298" s="33">
        <v>0.16461899999999999</v>
      </c>
      <c r="T298" s="33">
        <v>7.3584999999999998E-2</v>
      </c>
      <c r="U298" s="33">
        <v>0.44700400000000001</v>
      </c>
      <c r="V298" s="32">
        <v>676.3</v>
      </c>
      <c r="W298" s="33">
        <v>2.4390000000000002E-3</v>
      </c>
      <c r="X298" s="30">
        <v>688</v>
      </c>
      <c r="Y298" s="30">
        <v>0</v>
      </c>
      <c r="Z298" s="30">
        <v>0</v>
      </c>
    </row>
    <row r="299" spans="1:26">
      <c r="A299" s="30">
        <v>286</v>
      </c>
      <c r="B299" s="31">
        <v>0.15366898148148148</v>
      </c>
      <c r="C299" s="32">
        <v>71.2</v>
      </c>
      <c r="D299" s="32">
        <v>0</v>
      </c>
      <c r="E299" s="33">
        <v>0</v>
      </c>
      <c r="F299" s="34">
        <v>0</v>
      </c>
      <c r="G299" s="33">
        <v>0.96067000000000002</v>
      </c>
      <c r="H299" s="33">
        <v>8.6552000000000004E-2</v>
      </c>
      <c r="I299" s="33">
        <v>0.16234299999999999</v>
      </c>
      <c r="J299" s="33">
        <v>7.5790999999999997E-2</v>
      </c>
      <c r="K299" s="33">
        <v>0.46685700000000002</v>
      </c>
      <c r="L299" s="32">
        <v>502</v>
      </c>
      <c r="M299" s="33">
        <v>2.4390000000000002E-3</v>
      </c>
      <c r="N299" s="30">
        <v>775</v>
      </c>
      <c r="O299" s="30">
        <v>0</v>
      </c>
      <c r="P299" s="30">
        <v>0</v>
      </c>
      <c r="Q299" s="33">
        <v>0.96682800000000002</v>
      </c>
      <c r="R299" s="33">
        <v>8.5618E-2</v>
      </c>
      <c r="S299" s="33">
        <v>0.14505899999999999</v>
      </c>
      <c r="T299" s="33">
        <v>5.9442000000000002E-2</v>
      </c>
      <c r="U299" s="33">
        <v>0.40977400000000003</v>
      </c>
      <c r="V299" s="32">
        <v>646.29999999999995</v>
      </c>
      <c r="W299" s="33">
        <v>5.6541000000000001E-2</v>
      </c>
      <c r="X299" s="30">
        <v>694</v>
      </c>
      <c r="Y299" s="30">
        <v>0</v>
      </c>
      <c r="Z299" s="30">
        <v>0</v>
      </c>
    </row>
    <row r="300" spans="1:26">
      <c r="A300" s="30">
        <v>287</v>
      </c>
      <c r="B300" s="31">
        <v>0.15372685185185184</v>
      </c>
      <c r="C300" s="32">
        <v>70.3</v>
      </c>
      <c r="D300" s="32">
        <v>0</v>
      </c>
      <c r="E300" s="33">
        <v>0</v>
      </c>
      <c r="F300" s="34">
        <v>0</v>
      </c>
      <c r="G300" s="33">
        <v>0.954789</v>
      </c>
      <c r="H300" s="33">
        <v>8.2695000000000005E-2</v>
      </c>
      <c r="I300" s="33">
        <v>0.15274699999999999</v>
      </c>
      <c r="J300" s="33">
        <v>7.0052000000000003E-2</v>
      </c>
      <c r="K300" s="33">
        <v>0.45861400000000002</v>
      </c>
      <c r="L300" s="32">
        <v>597.70000000000005</v>
      </c>
      <c r="M300" s="33">
        <v>1.0333E-2</v>
      </c>
      <c r="N300" s="30">
        <v>593</v>
      </c>
      <c r="O300" s="30">
        <v>0</v>
      </c>
      <c r="P300" s="30">
        <v>0</v>
      </c>
      <c r="Q300" s="33">
        <v>0.97289599999999998</v>
      </c>
      <c r="R300" s="33">
        <v>0.12431200000000001</v>
      </c>
      <c r="S300" s="33">
        <v>0.21476999999999999</v>
      </c>
      <c r="T300" s="33">
        <v>9.0457999999999997E-2</v>
      </c>
      <c r="U300" s="33">
        <v>0.421186</v>
      </c>
      <c r="V300" s="32">
        <v>763</v>
      </c>
      <c r="W300" s="33">
        <v>2.4390000000000002E-3</v>
      </c>
      <c r="X300" s="30">
        <v>838</v>
      </c>
      <c r="Y300" s="30">
        <v>0</v>
      </c>
      <c r="Z300" s="30">
        <v>0</v>
      </c>
    </row>
    <row r="301" spans="1:26">
      <c r="A301" s="30">
        <v>288</v>
      </c>
      <c r="B301" s="31">
        <v>0.15379629629629629</v>
      </c>
      <c r="C301" s="32">
        <v>68.7</v>
      </c>
      <c r="D301" s="32">
        <v>0</v>
      </c>
      <c r="E301" s="33">
        <v>0</v>
      </c>
      <c r="F301" s="34">
        <v>0</v>
      </c>
      <c r="G301" s="33">
        <v>0.98368299999999997</v>
      </c>
      <c r="H301" s="33">
        <v>0.115795</v>
      </c>
      <c r="I301" s="33">
        <v>0.221694</v>
      </c>
      <c r="J301" s="33">
        <v>0.10589800000000001</v>
      </c>
      <c r="K301" s="33">
        <v>0.47767900000000002</v>
      </c>
      <c r="L301" s="32">
        <v>559.6</v>
      </c>
      <c r="M301" s="33">
        <v>2.4390000000000002E-3</v>
      </c>
      <c r="N301" s="30">
        <v>386</v>
      </c>
      <c r="O301" s="30">
        <v>0</v>
      </c>
      <c r="P301" s="30">
        <v>0</v>
      </c>
      <c r="Q301" s="33">
        <v>0.96803700000000004</v>
      </c>
      <c r="R301" s="33">
        <v>0.103365</v>
      </c>
      <c r="S301" s="33">
        <v>0.178428</v>
      </c>
      <c r="T301" s="33">
        <v>7.5063000000000005E-2</v>
      </c>
      <c r="U301" s="33">
        <v>0.42069200000000001</v>
      </c>
      <c r="V301" s="32">
        <v>621.20000000000005</v>
      </c>
      <c r="W301" s="33">
        <v>2.4390000000000002E-3</v>
      </c>
      <c r="X301" s="30">
        <v>714</v>
      </c>
      <c r="Y301" s="30">
        <v>0</v>
      </c>
      <c r="Z301" s="30">
        <v>0</v>
      </c>
    </row>
    <row r="302" spans="1:26">
      <c r="A302" s="30">
        <v>289</v>
      </c>
      <c r="B302" s="31">
        <v>0.15385416666666665</v>
      </c>
      <c r="C302" s="32">
        <v>67.400000000000006</v>
      </c>
      <c r="D302" s="32">
        <v>0</v>
      </c>
      <c r="E302" s="33">
        <v>0</v>
      </c>
      <c r="F302" s="34">
        <v>0</v>
      </c>
      <c r="G302" s="33">
        <v>0.98316499999999996</v>
      </c>
      <c r="H302" s="33">
        <v>0.21055599999999999</v>
      </c>
      <c r="I302" s="33">
        <v>0.38661099999999998</v>
      </c>
      <c r="J302" s="33">
        <v>0.17605499999999999</v>
      </c>
      <c r="K302" s="33">
        <v>0.45538000000000001</v>
      </c>
      <c r="L302" s="32">
        <v>635.79999999999995</v>
      </c>
      <c r="M302" s="33">
        <v>0.13130800000000001</v>
      </c>
      <c r="N302" s="30">
        <v>604</v>
      </c>
      <c r="O302" s="30">
        <v>0</v>
      </c>
      <c r="P302" s="30">
        <v>0</v>
      </c>
      <c r="Q302" s="33">
        <v>0.98874899999999999</v>
      </c>
      <c r="R302" s="33">
        <v>0.17665700000000001</v>
      </c>
      <c r="S302" s="33">
        <v>0.33440599999999998</v>
      </c>
      <c r="T302" s="33">
        <v>0.157749</v>
      </c>
      <c r="U302" s="33">
        <v>0.47172900000000001</v>
      </c>
      <c r="V302" s="32">
        <v>858.7</v>
      </c>
      <c r="W302" s="33">
        <v>8.5099999999999995E-2</v>
      </c>
      <c r="X302" s="30">
        <v>977</v>
      </c>
      <c r="Y302" s="30">
        <v>0</v>
      </c>
      <c r="Z302" s="30">
        <v>0</v>
      </c>
    </row>
    <row r="303" spans="1:26">
      <c r="A303" s="30">
        <v>290</v>
      </c>
      <c r="B303" s="31">
        <v>0.15392361111111111</v>
      </c>
      <c r="C303" s="32">
        <v>65.7</v>
      </c>
      <c r="D303" s="32">
        <v>0</v>
      </c>
      <c r="E303" s="33">
        <v>0</v>
      </c>
      <c r="F303" s="34">
        <v>0</v>
      </c>
      <c r="G303" s="33">
        <v>0.99104000000000003</v>
      </c>
      <c r="H303" s="33">
        <v>0.204459</v>
      </c>
      <c r="I303" s="33">
        <v>0.40733999999999998</v>
      </c>
      <c r="J303" s="33">
        <v>0.20288100000000001</v>
      </c>
      <c r="K303" s="33">
        <v>0.49806400000000001</v>
      </c>
      <c r="L303" s="32">
        <v>370.7</v>
      </c>
      <c r="M303" s="33">
        <v>2.4390000000000002E-3</v>
      </c>
      <c r="N303" s="30">
        <v>1250</v>
      </c>
      <c r="O303" s="30">
        <v>0</v>
      </c>
      <c r="P303" s="30">
        <v>0</v>
      </c>
      <c r="Q303" s="33">
        <v>0.96910399999999997</v>
      </c>
      <c r="R303" s="33">
        <v>0.129187</v>
      </c>
      <c r="S303" s="33">
        <v>0.22694600000000001</v>
      </c>
      <c r="T303" s="33">
        <v>9.776E-2</v>
      </c>
      <c r="U303" s="33">
        <v>0.43076100000000001</v>
      </c>
      <c r="V303" s="32">
        <v>625.20000000000005</v>
      </c>
      <c r="W303" s="33">
        <v>2.4390000000000002E-3</v>
      </c>
      <c r="X303" s="30">
        <v>377</v>
      </c>
      <c r="Y303" s="30">
        <v>0</v>
      </c>
      <c r="Z303" s="30">
        <v>0</v>
      </c>
    </row>
    <row r="304" spans="1:26">
      <c r="A304" s="30">
        <v>291</v>
      </c>
      <c r="B304" s="31">
        <v>0.15398148148148147</v>
      </c>
      <c r="C304" s="32">
        <v>63.9</v>
      </c>
      <c r="D304" s="32">
        <v>0</v>
      </c>
      <c r="E304" s="33">
        <v>0</v>
      </c>
      <c r="F304" s="34">
        <v>0</v>
      </c>
      <c r="G304" s="33">
        <v>0.99064300000000005</v>
      </c>
      <c r="H304" s="33">
        <v>0.221192</v>
      </c>
      <c r="I304" s="33">
        <v>0.42337599999999997</v>
      </c>
      <c r="J304" s="33">
        <v>0.202184</v>
      </c>
      <c r="K304" s="33">
        <v>0.47755199999999998</v>
      </c>
      <c r="L304" s="32">
        <v>604.20000000000005</v>
      </c>
      <c r="M304" s="33">
        <v>2.4390000000000002E-3</v>
      </c>
      <c r="N304" s="30">
        <v>940</v>
      </c>
      <c r="O304" s="30">
        <v>0</v>
      </c>
      <c r="P304" s="30">
        <v>0</v>
      </c>
      <c r="Q304" s="33">
        <v>0.98380699999999999</v>
      </c>
      <c r="R304" s="33">
        <v>0.14560899999999999</v>
      </c>
      <c r="S304" s="33">
        <v>0.26186999999999999</v>
      </c>
      <c r="T304" s="33">
        <v>0.116261</v>
      </c>
      <c r="U304" s="33">
        <v>0.44396600000000003</v>
      </c>
      <c r="V304" s="32">
        <v>601.70000000000005</v>
      </c>
      <c r="W304" s="33">
        <v>2.4390000000000002E-3</v>
      </c>
      <c r="X304" s="30">
        <v>1140</v>
      </c>
      <c r="Y304" s="30">
        <v>0</v>
      </c>
      <c r="Z304" s="30">
        <v>0</v>
      </c>
    </row>
    <row r="305" spans="1:26">
      <c r="A305" s="30">
        <v>292</v>
      </c>
      <c r="B305" s="31">
        <v>0.15405092592592592</v>
      </c>
      <c r="C305" s="32">
        <v>63.2</v>
      </c>
      <c r="D305" s="32">
        <v>0</v>
      </c>
      <c r="E305" s="33">
        <v>0</v>
      </c>
      <c r="F305" s="34">
        <v>0</v>
      </c>
      <c r="G305" s="33">
        <v>0.98776900000000001</v>
      </c>
      <c r="H305" s="33">
        <v>0.170122</v>
      </c>
      <c r="I305" s="33">
        <v>0.31537300000000001</v>
      </c>
      <c r="J305" s="33">
        <v>0.14525099999999999</v>
      </c>
      <c r="K305" s="33">
        <v>0.46056900000000001</v>
      </c>
      <c r="L305" s="32">
        <v>525.5</v>
      </c>
      <c r="M305" s="33">
        <v>2.4390000000000002E-3</v>
      </c>
      <c r="N305" s="30">
        <v>591</v>
      </c>
      <c r="O305" s="30">
        <v>0</v>
      </c>
      <c r="P305" s="30">
        <v>0</v>
      </c>
      <c r="Q305" s="33">
        <v>0.98417500000000002</v>
      </c>
      <c r="R305" s="33">
        <v>0.19442899999999999</v>
      </c>
      <c r="S305" s="33">
        <v>0.37340400000000001</v>
      </c>
      <c r="T305" s="33">
        <v>0.178975</v>
      </c>
      <c r="U305" s="33">
        <v>0.47930600000000001</v>
      </c>
      <c r="V305" s="32">
        <v>746</v>
      </c>
      <c r="W305" s="33">
        <v>2.4390000000000002E-3</v>
      </c>
      <c r="X305" s="30">
        <v>295</v>
      </c>
      <c r="Y305" s="30">
        <v>0</v>
      </c>
      <c r="Z305" s="30">
        <v>0</v>
      </c>
    </row>
    <row r="306" spans="1:26">
      <c r="A306" s="30">
        <v>293</v>
      </c>
      <c r="B306" s="31">
        <v>0.15410879629629629</v>
      </c>
      <c r="C306" s="32">
        <v>61.7</v>
      </c>
      <c r="D306" s="32">
        <v>0</v>
      </c>
      <c r="E306" s="33">
        <v>0</v>
      </c>
      <c r="F306" s="34">
        <v>0</v>
      </c>
      <c r="G306" s="33">
        <v>0.98651100000000003</v>
      </c>
      <c r="H306" s="33">
        <v>0.143784</v>
      </c>
      <c r="I306" s="33">
        <v>0.27764</v>
      </c>
      <c r="J306" s="33">
        <v>0.133856</v>
      </c>
      <c r="K306" s="33">
        <v>0.48211999999999999</v>
      </c>
      <c r="L306" s="32">
        <v>629.29999999999995</v>
      </c>
      <c r="M306" s="33">
        <v>2.4390000000000002E-3</v>
      </c>
      <c r="N306" s="30">
        <v>811</v>
      </c>
      <c r="O306" s="30">
        <v>0</v>
      </c>
      <c r="P306" s="30">
        <v>0</v>
      </c>
      <c r="Q306" s="33">
        <v>0.984012</v>
      </c>
      <c r="R306" s="33">
        <v>0.14355200000000001</v>
      </c>
      <c r="S306" s="33">
        <v>0.26236100000000001</v>
      </c>
      <c r="T306" s="33">
        <v>0.118809</v>
      </c>
      <c r="U306" s="33">
        <v>0.452845</v>
      </c>
      <c r="V306" s="32">
        <v>686.8</v>
      </c>
      <c r="W306" s="33">
        <v>2.4390000000000002E-3</v>
      </c>
      <c r="X306" s="30">
        <v>864</v>
      </c>
      <c r="Y306" s="30">
        <v>0</v>
      </c>
      <c r="Z306" s="30">
        <v>0</v>
      </c>
    </row>
    <row r="307" spans="1:26">
      <c r="A307" s="30">
        <v>294</v>
      </c>
      <c r="B307" s="31">
        <v>0.15417824074074074</v>
      </c>
      <c r="C307" s="32">
        <v>60.3</v>
      </c>
      <c r="D307" s="32">
        <v>0</v>
      </c>
      <c r="E307" s="33">
        <v>0</v>
      </c>
      <c r="F307" s="34">
        <v>0</v>
      </c>
      <c r="G307" s="33">
        <v>0.98155000000000003</v>
      </c>
      <c r="H307" s="33">
        <v>0.13414799999999999</v>
      </c>
      <c r="I307" s="33">
        <v>0.25680399999999998</v>
      </c>
      <c r="J307" s="33">
        <v>0.122656</v>
      </c>
      <c r="K307" s="33">
        <v>0.477626</v>
      </c>
      <c r="L307" s="32">
        <v>614.70000000000005</v>
      </c>
      <c r="M307" s="33">
        <v>2.4390000000000002E-3</v>
      </c>
      <c r="N307" s="30">
        <v>467</v>
      </c>
      <c r="O307" s="30">
        <v>0</v>
      </c>
      <c r="P307" s="30">
        <v>0</v>
      </c>
      <c r="Q307" s="33">
        <v>0.99038199999999998</v>
      </c>
      <c r="R307" s="33">
        <v>0.17347199999999999</v>
      </c>
      <c r="S307" s="33">
        <v>0.33843600000000001</v>
      </c>
      <c r="T307" s="33">
        <v>0.164965</v>
      </c>
      <c r="U307" s="33">
        <v>0.48743199999999998</v>
      </c>
      <c r="V307" s="32">
        <v>697.4</v>
      </c>
      <c r="W307" s="33">
        <v>5.9555999999999998E-2</v>
      </c>
      <c r="X307" s="30">
        <v>620</v>
      </c>
      <c r="Y307" s="30">
        <v>0</v>
      </c>
      <c r="Z307" s="30">
        <v>0</v>
      </c>
    </row>
    <row r="308" spans="1:26">
      <c r="A308" s="30">
        <v>295</v>
      </c>
      <c r="B308" s="31">
        <v>0.1542361111111111</v>
      </c>
      <c r="C308" s="32">
        <v>59</v>
      </c>
      <c r="D308" s="32">
        <v>0</v>
      </c>
      <c r="E308" s="33">
        <v>0</v>
      </c>
      <c r="F308" s="34">
        <v>0</v>
      </c>
      <c r="G308" s="33">
        <v>0.98325300000000004</v>
      </c>
      <c r="H308" s="33">
        <v>0.15479100000000001</v>
      </c>
      <c r="I308" s="33">
        <v>0.31698399999999999</v>
      </c>
      <c r="J308" s="33">
        <v>0.162193</v>
      </c>
      <c r="K308" s="33">
        <v>0.51167499999999999</v>
      </c>
      <c r="L308" s="32">
        <v>570.1</v>
      </c>
      <c r="M308" s="33">
        <v>2.4390000000000002E-3</v>
      </c>
      <c r="N308" s="30">
        <v>425</v>
      </c>
      <c r="O308" s="30">
        <v>0</v>
      </c>
      <c r="P308" s="30">
        <v>0</v>
      </c>
      <c r="Q308" s="33">
        <v>0.981236</v>
      </c>
      <c r="R308" s="33">
        <v>0.16342100000000001</v>
      </c>
      <c r="S308" s="33">
        <v>0.31121700000000002</v>
      </c>
      <c r="T308" s="33">
        <v>0.14779600000000001</v>
      </c>
      <c r="U308" s="33">
        <v>0.47489799999999999</v>
      </c>
      <c r="V308" s="32">
        <v>803.6</v>
      </c>
      <c r="W308" s="33">
        <v>2.4390000000000002E-3</v>
      </c>
      <c r="X308" s="30">
        <v>575</v>
      </c>
      <c r="Y308" s="30">
        <v>0</v>
      </c>
      <c r="Z308" s="30">
        <v>0</v>
      </c>
    </row>
    <row r="309" spans="1:26">
      <c r="A309" s="30">
        <v>296</v>
      </c>
      <c r="B309" s="31">
        <v>0.15430555555555556</v>
      </c>
      <c r="C309" s="32">
        <v>57.4</v>
      </c>
      <c r="D309" s="32">
        <v>0</v>
      </c>
      <c r="E309" s="33">
        <v>0</v>
      </c>
      <c r="F309" s="34">
        <v>0</v>
      </c>
      <c r="G309" s="33">
        <v>0.98444699999999996</v>
      </c>
      <c r="H309" s="33">
        <v>0.15024799999999999</v>
      </c>
      <c r="I309" s="33">
        <v>0.28514899999999999</v>
      </c>
      <c r="J309" s="33">
        <v>0.13490099999999999</v>
      </c>
      <c r="K309" s="33">
        <v>0.47308899999999998</v>
      </c>
      <c r="L309" s="32">
        <v>529.6</v>
      </c>
      <c r="M309" s="33">
        <v>2.4390000000000002E-3</v>
      </c>
      <c r="N309" s="30">
        <v>552</v>
      </c>
      <c r="O309" s="30">
        <v>0</v>
      </c>
      <c r="P309" s="30">
        <v>0</v>
      </c>
      <c r="Q309" s="33">
        <v>0.97403899999999999</v>
      </c>
      <c r="R309" s="33">
        <v>0.14645900000000001</v>
      </c>
      <c r="S309" s="33">
        <v>0.26399299999999998</v>
      </c>
      <c r="T309" s="33">
        <v>0.117533</v>
      </c>
      <c r="U309" s="33">
        <v>0.44521500000000003</v>
      </c>
      <c r="V309" s="32">
        <v>820.6</v>
      </c>
      <c r="W309" s="33">
        <v>5.1663000000000001E-2</v>
      </c>
      <c r="X309" s="30">
        <v>666</v>
      </c>
      <c r="Y309" s="30">
        <v>0</v>
      </c>
      <c r="Z309" s="30">
        <v>0</v>
      </c>
    </row>
    <row r="310" spans="1:26">
      <c r="A310" s="30">
        <v>297</v>
      </c>
      <c r="B310" s="31">
        <v>0.15436342592592592</v>
      </c>
      <c r="C310" s="32">
        <v>56.1</v>
      </c>
      <c r="D310" s="32">
        <v>0</v>
      </c>
      <c r="E310" s="33">
        <v>0</v>
      </c>
      <c r="F310" s="34">
        <v>0</v>
      </c>
      <c r="G310" s="33">
        <v>0.97346299999999997</v>
      </c>
      <c r="H310" s="33">
        <v>0.132609</v>
      </c>
      <c r="I310" s="33">
        <v>0.26232100000000003</v>
      </c>
      <c r="J310" s="33">
        <v>0.12971299999999999</v>
      </c>
      <c r="K310" s="33">
        <v>0.49447999999999998</v>
      </c>
      <c r="L310" s="32">
        <v>629.29999999999995</v>
      </c>
      <c r="M310" s="33">
        <v>2.4390000000000002E-3</v>
      </c>
      <c r="N310" s="30">
        <v>509</v>
      </c>
      <c r="O310" s="30">
        <v>0</v>
      </c>
      <c r="P310" s="30">
        <v>0</v>
      </c>
      <c r="Q310" s="33">
        <v>0.97866799999999998</v>
      </c>
      <c r="R310" s="33">
        <v>0.14968799999999999</v>
      </c>
      <c r="S310" s="33">
        <v>0.26521800000000001</v>
      </c>
      <c r="T310" s="33">
        <v>0.11553099999999999</v>
      </c>
      <c r="U310" s="33">
        <v>0.43560599999999999</v>
      </c>
      <c r="V310" s="32">
        <v>724.9</v>
      </c>
      <c r="W310" s="33">
        <v>2.4390000000000002E-3</v>
      </c>
      <c r="X310" s="30">
        <v>1217</v>
      </c>
      <c r="Y310" s="30">
        <v>0</v>
      </c>
      <c r="Z310" s="30">
        <v>0</v>
      </c>
    </row>
    <row r="311" spans="1:26">
      <c r="A311" s="30">
        <v>298</v>
      </c>
      <c r="B311" s="31">
        <v>0.15443287037037037</v>
      </c>
      <c r="C311" s="32">
        <v>54.8</v>
      </c>
      <c r="D311" s="32">
        <v>0</v>
      </c>
      <c r="E311" s="33">
        <v>0</v>
      </c>
      <c r="F311" s="34">
        <v>0</v>
      </c>
      <c r="G311" s="33">
        <v>0.98684499999999997</v>
      </c>
      <c r="H311" s="33">
        <v>0.136574</v>
      </c>
      <c r="I311" s="33">
        <v>0.27105600000000002</v>
      </c>
      <c r="J311" s="33">
        <v>0.13448199999999999</v>
      </c>
      <c r="K311" s="33">
        <v>0.496141</v>
      </c>
      <c r="L311" s="32">
        <v>553.1</v>
      </c>
      <c r="M311" s="33">
        <v>2.4390000000000002E-3</v>
      </c>
      <c r="N311" s="30">
        <v>543</v>
      </c>
      <c r="O311" s="30">
        <v>0</v>
      </c>
      <c r="P311" s="30">
        <v>0</v>
      </c>
      <c r="Q311" s="33">
        <v>0.98005900000000001</v>
      </c>
      <c r="R311" s="33">
        <v>0.16089400000000001</v>
      </c>
      <c r="S311" s="33">
        <v>0.28092200000000001</v>
      </c>
      <c r="T311" s="33">
        <v>0.120028</v>
      </c>
      <c r="U311" s="33">
        <v>0.42726599999999998</v>
      </c>
      <c r="V311" s="32">
        <v>707.9</v>
      </c>
      <c r="W311" s="33">
        <v>2.4390000000000002E-3</v>
      </c>
      <c r="X311" s="30">
        <v>896</v>
      </c>
      <c r="Y311" s="30">
        <v>0</v>
      </c>
      <c r="Z311" s="30">
        <v>0</v>
      </c>
    </row>
    <row r="312" spans="1:26">
      <c r="A312" s="30">
        <v>299</v>
      </c>
      <c r="B312" s="31">
        <v>0.15449074074074073</v>
      </c>
      <c r="C312" s="32">
        <v>53.2</v>
      </c>
      <c r="D312" s="32">
        <v>0</v>
      </c>
      <c r="E312" s="33">
        <v>0</v>
      </c>
      <c r="F312" s="34">
        <v>0</v>
      </c>
      <c r="G312" s="33">
        <v>0.98193299999999994</v>
      </c>
      <c r="H312" s="33">
        <v>0.14243800000000001</v>
      </c>
      <c r="I312" s="33">
        <v>0.28286099999999997</v>
      </c>
      <c r="J312" s="33">
        <v>0.14042299999999999</v>
      </c>
      <c r="K312" s="33">
        <v>0.49643799999999999</v>
      </c>
      <c r="L312" s="32">
        <v>608.20000000000005</v>
      </c>
      <c r="M312" s="33">
        <v>2.4390000000000002E-3</v>
      </c>
      <c r="N312" s="30">
        <v>396</v>
      </c>
      <c r="O312" s="30">
        <v>0</v>
      </c>
      <c r="P312" s="30">
        <v>0</v>
      </c>
      <c r="Q312" s="33">
        <v>0.98514299999999999</v>
      </c>
      <c r="R312" s="33">
        <v>0.153781</v>
      </c>
      <c r="S312" s="33">
        <v>0.27654400000000001</v>
      </c>
      <c r="T312" s="33">
        <v>0.122763</v>
      </c>
      <c r="U312" s="33">
        <v>0.44391900000000001</v>
      </c>
      <c r="V312" s="32">
        <v>714.4</v>
      </c>
      <c r="W312" s="33">
        <v>2.4390000000000002E-3</v>
      </c>
      <c r="X312" s="30">
        <v>714</v>
      </c>
      <c r="Y312" s="30">
        <v>0</v>
      </c>
      <c r="Z312" s="30">
        <v>0</v>
      </c>
    </row>
    <row r="313" spans="1:26">
      <c r="A313" s="30">
        <v>300</v>
      </c>
      <c r="B313" s="31">
        <v>0.15454861111111109</v>
      </c>
      <c r="C313" s="32">
        <v>51.9</v>
      </c>
      <c r="D313" s="32">
        <v>0</v>
      </c>
      <c r="E313" s="33">
        <v>0</v>
      </c>
      <c r="F313" s="34">
        <v>0</v>
      </c>
      <c r="G313" s="33">
        <v>0.97987100000000005</v>
      </c>
      <c r="H313" s="33">
        <v>0.15575600000000001</v>
      </c>
      <c r="I313" s="33">
        <v>0.30634099999999997</v>
      </c>
      <c r="J313" s="33">
        <v>0.150585</v>
      </c>
      <c r="K313" s="33">
        <v>0.49156100000000003</v>
      </c>
      <c r="L313" s="32">
        <v>570.1</v>
      </c>
      <c r="M313" s="33">
        <v>2.4390000000000002E-3</v>
      </c>
      <c r="N313" s="30">
        <v>438</v>
      </c>
      <c r="O313" s="30">
        <v>0</v>
      </c>
      <c r="P313" s="30">
        <v>0</v>
      </c>
      <c r="Q313" s="33">
        <v>0.98344900000000002</v>
      </c>
      <c r="R313" s="33">
        <v>0.18012900000000001</v>
      </c>
      <c r="S313" s="33">
        <v>0.32208100000000001</v>
      </c>
      <c r="T313" s="33">
        <v>0.14195199999999999</v>
      </c>
      <c r="U313" s="33">
        <v>0.44073400000000001</v>
      </c>
      <c r="V313" s="32">
        <v>776</v>
      </c>
      <c r="W313" s="33">
        <v>3.8891000000000002E-2</v>
      </c>
      <c r="X313" s="30">
        <v>1152</v>
      </c>
      <c r="Y313" s="30">
        <v>0</v>
      </c>
      <c r="Z313" s="30">
        <v>0</v>
      </c>
    </row>
    <row r="314" spans="1:26">
      <c r="A314" s="30">
        <v>301</v>
      </c>
      <c r="B314" s="31">
        <v>0.15461805555555555</v>
      </c>
      <c r="C314" s="32">
        <v>50.6</v>
      </c>
      <c r="D314" s="32">
        <v>0</v>
      </c>
      <c r="E314" s="33">
        <v>0</v>
      </c>
      <c r="F314" s="34">
        <v>0</v>
      </c>
      <c r="G314" s="33">
        <v>0.99202800000000002</v>
      </c>
      <c r="H314" s="33">
        <v>0.18398200000000001</v>
      </c>
      <c r="I314" s="33">
        <v>0.34256500000000001</v>
      </c>
      <c r="J314" s="33">
        <v>0.158584</v>
      </c>
      <c r="K314" s="33">
        <v>0.46293000000000001</v>
      </c>
      <c r="L314" s="32">
        <v>584.70000000000005</v>
      </c>
      <c r="M314" s="33">
        <v>2.3104E-2</v>
      </c>
      <c r="N314" s="30">
        <v>514</v>
      </c>
      <c r="O314" s="30">
        <v>0</v>
      </c>
      <c r="P314" s="30">
        <v>0</v>
      </c>
      <c r="Q314" s="33">
        <v>0.28166999999999998</v>
      </c>
      <c r="R314" s="33">
        <v>0.24578800000000001</v>
      </c>
      <c r="S314" s="33">
        <v>0.329652</v>
      </c>
      <c r="T314" s="33">
        <v>8.3863999999999994E-2</v>
      </c>
      <c r="U314" s="33">
        <v>0.25440099999999999</v>
      </c>
      <c r="V314" s="32">
        <v>285.60000000000002</v>
      </c>
      <c r="W314" s="33">
        <v>0.59756100000000001</v>
      </c>
      <c r="X314" s="30">
        <v>502</v>
      </c>
      <c r="Y314" s="30">
        <v>0</v>
      </c>
      <c r="Z314" s="30">
        <v>0</v>
      </c>
    </row>
    <row r="315" spans="1:26">
      <c r="A315" s="30">
        <v>302</v>
      </c>
      <c r="B315" s="31">
        <v>0.15467592592592591</v>
      </c>
      <c r="C315" s="32">
        <v>49</v>
      </c>
      <c r="D315" s="32">
        <v>0</v>
      </c>
      <c r="E315" s="33">
        <v>0</v>
      </c>
      <c r="F315" s="34">
        <v>0</v>
      </c>
      <c r="G315" s="33">
        <v>0.99008700000000005</v>
      </c>
      <c r="H315" s="33">
        <v>0.19684099999999999</v>
      </c>
      <c r="I315" s="33">
        <v>0.37854700000000002</v>
      </c>
      <c r="J315" s="33">
        <v>0.18170600000000001</v>
      </c>
      <c r="K315" s="33">
        <v>0.48000999999999999</v>
      </c>
      <c r="L315" s="32">
        <v>593.70000000000005</v>
      </c>
      <c r="M315" s="33">
        <v>0.123415</v>
      </c>
      <c r="N315" s="30">
        <v>1025</v>
      </c>
      <c r="O315" s="30">
        <v>0</v>
      </c>
      <c r="P315" s="30">
        <v>0</v>
      </c>
      <c r="Q315" s="33">
        <v>0.98367199999999999</v>
      </c>
      <c r="R315" s="33">
        <v>0.17250799999999999</v>
      </c>
      <c r="S315" s="33">
        <v>0.29573199999999999</v>
      </c>
      <c r="T315" s="33">
        <v>0.123224</v>
      </c>
      <c r="U315" s="33">
        <v>0.41667500000000002</v>
      </c>
      <c r="V315" s="32">
        <v>773.5</v>
      </c>
      <c r="W315" s="33">
        <v>2.4390000000000002E-3</v>
      </c>
      <c r="X315" s="30">
        <v>1163</v>
      </c>
      <c r="Y315" s="30">
        <v>0</v>
      </c>
      <c r="Z315" s="30">
        <v>0</v>
      </c>
    </row>
    <row r="316" spans="1:26">
      <c r="A316" s="30">
        <v>303</v>
      </c>
      <c r="B316" s="31">
        <v>0.15474537037037037</v>
      </c>
      <c r="C316" s="32">
        <v>47.7</v>
      </c>
      <c r="D316" s="32">
        <v>0</v>
      </c>
      <c r="E316" s="33">
        <v>0</v>
      </c>
      <c r="F316" s="34">
        <v>0</v>
      </c>
      <c r="G316" s="33">
        <v>0.98459300000000005</v>
      </c>
      <c r="H316" s="33">
        <v>0.16417499999999999</v>
      </c>
      <c r="I316" s="33">
        <v>0.30029499999999998</v>
      </c>
      <c r="J316" s="33">
        <v>0.13611999999999999</v>
      </c>
      <c r="K316" s="33">
        <v>0.453289</v>
      </c>
      <c r="L316" s="32">
        <v>593.70000000000005</v>
      </c>
      <c r="M316" s="33">
        <v>2.3104E-2</v>
      </c>
      <c r="N316" s="30">
        <v>327</v>
      </c>
      <c r="O316" s="30">
        <v>0</v>
      </c>
      <c r="P316" s="30">
        <v>0</v>
      </c>
      <c r="Q316" s="33">
        <v>0.98142799999999997</v>
      </c>
      <c r="R316" s="33">
        <v>0.17494199999999999</v>
      </c>
      <c r="S316" s="33">
        <v>0.305643</v>
      </c>
      <c r="T316" s="33">
        <v>0.13070100000000001</v>
      </c>
      <c r="U316" s="33">
        <v>0.42762699999999998</v>
      </c>
      <c r="V316" s="32">
        <v>769.5</v>
      </c>
      <c r="W316" s="33">
        <v>2.4390000000000002E-3</v>
      </c>
      <c r="X316" s="30">
        <v>1656</v>
      </c>
      <c r="Y316" s="30">
        <v>0</v>
      </c>
      <c r="Z316" s="30">
        <v>0</v>
      </c>
    </row>
    <row r="317" spans="1:26">
      <c r="A317" s="30">
        <v>304</v>
      </c>
      <c r="B317" s="31">
        <v>0.15480324074074073</v>
      </c>
      <c r="C317" s="32">
        <v>46.6</v>
      </c>
      <c r="D317" s="32">
        <v>0</v>
      </c>
      <c r="E317" s="33">
        <v>0</v>
      </c>
      <c r="F317" s="34">
        <v>0</v>
      </c>
      <c r="G317" s="33">
        <v>0.98960400000000004</v>
      </c>
      <c r="H317" s="33">
        <v>0.16806199999999999</v>
      </c>
      <c r="I317" s="33">
        <v>0.31440200000000001</v>
      </c>
      <c r="J317" s="33">
        <v>0.14634</v>
      </c>
      <c r="K317" s="33">
        <v>0.46545500000000001</v>
      </c>
      <c r="L317" s="32">
        <v>612.20000000000005</v>
      </c>
      <c r="M317" s="33">
        <v>2.4390000000000002E-3</v>
      </c>
      <c r="N317" s="30">
        <v>395</v>
      </c>
      <c r="O317" s="30">
        <v>0</v>
      </c>
      <c r="P317" s="30">
        <v>0</v>
      </c>
      <c r="Q317" s="33">
        <v>0.97939699999999996</v>
      </c>
      <c r="R317" s="33">
        <v>0.185061</v>
      </c>
      <c r="S317" s="33">
        <v>0.31879200000000002</v>
      </c>
      <c r="T317" s="33">
        <v>0.13373099999999999</v>
      </c>
      <c r="U317" s="33">
        <v>0.41949399999999998</v>
      </c>
      <c r="V317" s="32">
        <v>765.5</v>
      </c>
      <c r="W317" s="33">
        <v>8.0221000000000001E-2</v>
      </c>
      <c r="X317" s="30">
        <v>1655</v>
      </c>
      <c r="Y317" s="30">
        <v>0</v>
      </c>
      <c r="Z317" s="30">
        <v>0</v>
      </c>
    </row>
    <row r="318" spans="1:26">
      <c r="A318" s="30">
        <v>305</v>
      </c>
      <c r="B318" s="31">
        <v>0.15487268518518518</v>
      </c>
      <c r="C318" s="32">
        <v>45</v>
      </c>
      <c r="D318" s="32">
        <v>0</v>
      </c>
      <c r="E318" s="33">
        <v>0</v>
      </c>
      <c r="F318" s="34">
        <v>0</v>
      </c>
      <c r="G318" s="33">
        <v>0.98967099999999997</v>
      </c>
      <c r="H318" s="33">
        <v>0.17510600000000001</v>
      </c>
      <c r="I318" s="33">
        <v>0.33230100000000001</v>
      </c>
      <c r="J318" s="33">
        <v>0.157195</v>
      </c>
      <c r="K318" s="33">
        <v>0.47305000000000003</v>
      </c>
      <c r="L318" s="32">
        <v>580.70000000000005</v>
      </c>
      <c r="M318" s="33">
        <v>2.4390000000000002E-3</v>
      </c>
      <c r="N318" s="30">
        <v>454</v>
      </c>
      <c r="O318" s="30">
        <v>0</v>
      </c>
      <c r="P318" s="30">
        <v>0</v>
      </c>
      <c r="Q318" s="33">
        <v>0.98728499999999997</v>
      </c>
      <c r="R318" s="33">
        <v>0.19928000000000001</v>
      </c>
      <c r="S318" s="33">
        <v>0.341061</v>
      </c>
      <c r="T318" s="33">
        <v>0.14178099999999999</v>
      </c>
      <c r="U318" s="33">
        <v>0.41570699999999999</v>
      </c>
      <c r="V318" s="32">
        <v>782.5</v>
      </c>
      <c r="W318" s="33">
        <v>0.198182</v>
      </c>
      <c r="X318" s="30">
        <v>1945</v>
      </c>
      <c r="Y318" s="30">
        <v>0</v>
      </c>
      <c r="Z318" s="30">
        <v>0</v>
      </c>
    </row>
    <row r="319" spans="1:26">
      <c r="A319" s="30">
        <v>306</v>
      </c>
      <c r="B319" s="31">
        <v>0.15493055555555554</v>
      </c>
      <c r="C319" s="32">
        <v>43.9</v>
      </c>
      <c r="D319" s="32">
        <v>0</v>
      </c>
      <c r="E319" s="33">
        <v>0</v>
      </c>
      <c r="F319" s="34">
        <v>0</v>
      </c>
      <c r="G319" s="33">
        <v>0.98213899999999998</v>
      </c>
      <c r="H319" s="33">
        <v>0.179508</v>
      </c>
      <c r="I319" s="33">
        <v>0.34363700000000003</v>
      </c>
      <c r="J319" s="33">
        <v>0.164129</v>
      </c>
      <c r="K319" s="33">
        <v>0.47762399999999999</v>
      </c>
      <c r="L319" s="32">
        <v>676.3</v>
      </c>
      <c r="M319" s="33">
        <v>2.4390000000000002E-3</v>
      </c>
      <c r="N319" s="30">
        <v>526</v>
      </c>
      <c r="O319" s="30">
        <v>0</v>
      </c>
      <c r="P319" s="30">
        <v>0</v>
      </c>
      <c r="Q319" s="33">
        <v>0.98556999999999995</v>
      </c>
      <c r="R319" s="33">
        <v>0.205069</v>
      </c>
      <c r="S319" s="33">
        <v>0.35178199999999998</v>
      </c>
      <c r="T319" s="33">
        <v>0.14671300000000001</v>
      </c>
      <c r="U319" s="33">
        <v>0.41705599999999998</v>
      </c>
      <c r="V319" s="32">
        <v>765.5</v>
      </c>
      <c r="W319" s="33">
        <v>0.134323</v>
      </c>
      <c r="X319" s="30">
        <v>1571</v>
      </c>
      <c r="Y319" s="30">
        <v>0</v>
      </c>
      <c r="Z319" s="30">
        <v>0</v>
      </c>
    </row>
    <row r="320" spans="1:26">
      <c r="A320" s="30">
        <v>307</v>
      </c>
      <c r="B320" s="31">
        <v>0.155</v>
      </c>
      <c r="C320" s="32">
        <v>42.3</v>
      </c>
      <c r="D320" s="32">
        <v>0</v>
      </c>
      <c r="E320" s="33">
        <v>0</v>
      </c>
      <c r="F320" s="34">
        <v>0</v>
      </c>
      <c r="G320" s="33">
        <v>0.98772400000000005</v>
      </c>
      <c r="H320" s="33">
        <v>0.20553299999999999</v>
      </c>
      <c r="I320" s="33">
        <v>0.39569399999999999</v>
      </c>
      <c r="J320" s="33">
        <v>0.190161</v>
      </c>
      <c r="K320" s="33">
        <v>0.480576</v>
      </c>
      <c r="L320" s="32">
        <v>604.20000000000005</v>
      </c>
      <c r="M320" s="33">
        <v>2.4390000000000002E-3</v>
      </c>
      <c r="N320" s="30">
        <v>538</v>
      </c>
      <c r="O320" s="30">
        <v>0</v>
      </c>
      <c r="P320" s="30">
        <v>0</v>
      </c>
      <c r="Q320" s="33">
        <v>0.99382700000000002</v>
      </c>
      <c r="R320" s="33">
        <v>0.37275599999999998</v>
      </c>
      <c r="S320" s="33">
        <v>0.66015800000000002</v>
      </c>
      <c r="T320" s="33">
        <v>0.28740199999999999</v>
      </c>
      <c r="U320" s="33">
        <v>0.43535299999999999</v>
      </c>
      <c r="V320" s="32">
        <v>519</v>
      </c>
      <c r="W320" s="33">
        <v>0.107628</v>
      </c>
      <c r="X320" s="30">
        <v>665</v>
      </c>
      <c r="Y320" s="30">
        <v>0</v>
      </c>
      <c r="Z320" s="30">
        <v>0</v>
      </c>
    </row>
    <row r="321" spans="1:26">
      <c r="A321" s="30">
        <v>308</v>
      </c>
      <c r="B321" s="31">
        <v>0.15505787037037036</v>
      </c>
      <c r="C321" s="32">
        <v>40.799999999999997</v>
      </c>
      <c r="D321" s="32">
        <v>0</v>
      </c>
      <c r="E321" s="33">
        <v>0</v>
      </c>
      <c r="F321" s="34">
        <v>0</v>
      </c>
      <c r="G321" s="33">
        <v>0.99148599999999998</v>
      </c>
      <c r="H321" s="33">
        <v>0.212675</v>
      </c>
      <c r="I321" s="33">
        <v>0.40197699999999997</v>
      </c>
      <c r="J321" s="33">
        <v>0.189303</v>
      </c>
      <c r="K321" s="33">
        <v>0.47092899999999999</v>
      </c>
      <c r="L321" s="32">
        <v>570.1</v>
      </c>
      <c r="M321" s="33">
        <v>2.4390000000000002E-3</v>
      </c>
      <c r="N321" s="30">
        <v>520</v>
      </c>
      <c r="O321" s="30">
        <v>0</v>
      </c>
      <c r="P321" s="30">
        <v>0</v>
      </c>
      <c r="Q321" s="33">
        <v>0.98284199999999999</v>
      </c>
      <c r="R321" s="33">
        <v>0.251697</v>
      </c>
      <c r="S321" s="33">
        <v>0.43537799999999999</v>
      </c>
      <c r="T321" s="33">
        <v>0.18368100000000001</v>
      </c>
      <c r="U321" s="33">
        <v>0.42188900000000001</v>
      </c>
      <c r="V321" s="32">
        <v>759</v>
      </c>
      <c r="W321" s="33">
        <v>0.10274999999999999</v>
      </c>
      <c r="X321" s="30">
        <v>951</v>
      </c>
      <c r="Y321" s="30">
        <v>0</v>
      </c>
      <c r="Z321" s="30">
        <v>0</v>
      </c>
    </row>
    <row r="322" spans="1:26">
      <c r="A322" s="30">
        <v>309</v>
      </c>
      <c r="B322" s="31">
        <v>0.15512731481481482</v>
      </c>
      <c r="C322" s="32">
        <v>39.299999999999997</v>
      </c>
      <c r="D322" s="32">
        <v>0</v>
      </c>
      <c r="E322" s="33">
        <v>0</v>
      </c>
      <c r="F322" s="34">
        <v>0</v>
      </c>
      <c r="G322" s="33">
        <v>0.99017299999999997</v>
      </c>
      <c r="H322" s="33">
        <v>0.245556</v>
      </c>
      <c r="I322" s="33">
        <v>0.45090400000000003</v>
      </c>
      <c r="J322" s="33">
        <v>0.205347</v>
      </c>
      <c r="K322" s="33">
        <v>0.45541199999999998</v>
      </c>
      <c r="L322" s="32">
        <v>673.8</v>
      </c>
      <c r="M322" s="33">
        <v>0.17263800000000001</v>
      </c>
      <c r="N322" s="30">
        <v>532</v>
      </c>
      <c r="O322" s="30">
        <v>0</v>
      </c>
      <c r="P322" s="30">
        <v>0</v>
      </c>
      <c r="Q322" s="33">
        <v>0.98719900000000005</v>
      </c>
      <c r="R322" s="33">
        <v>0.25150299999999998</v>
      </c>
      <c r="S322" s="33">
        <v>0.44703399999999999</v>
      </c>
      <c r="T322" s="33">
        <v>0.19553200000000001</v>
      </c>
      <c r="U322" s="33">
        <v>0.43739800000000001</v>
      </c>
      <c r="V322" s="32">
        <v>780</v>
      </c>
      <c r="W322" s="33">
        <v>3.0998000000000001E-2</v>
      </c>
      <c r="X322" s="30">
        <v>993</v>
      </c>
      <c r="Y322" s="30">
        <v>0</v>
      </c>
      <c r="Z322" s="30">
        <v>0</v>
      </c>
    </row>
    <row r="323" spans="1:26">
      <c r="A323" s="30">
        <v>310</v>
      </c>
      <c r="B323" s="31">
        <v>0.15518518518518518</v>
      </c>
      <c r="C323" s="32">
        <v>37.9</v>
      </c>
      <c r="D323" s="32">
        <v>0</v>
      </c>
      <c r="E323" s="33">
        <v>0</v>
      </c>
      <c r="F323" s="34">
        <v>0</v>
      </c>
      <c r="G323" s="33">
        <v>0.98904199999999998</v>
      </c>
      <c r="H323" s="33">
        <v>0.241676</v>
      </c>
      <c r="I323" s="33">
        <v>0.44954699999999997</v>
      </c>
      <c r="J323" s="33">
        <v>0.20787</v>
      </c>
      <c r="K323" s="33">
        <v>0.46239999999999998</v>
      </c>
      <c r="L323" s="32">
        <v>676.3</v>
      </c>
      <c r="M323" s="33">
        <v>0.13130800000000001</v>
      </c>
      <c r="N323" s="30">
        <v>462</v>
      </c>
      <c r="O323" s="30">
        <v>0</v>
      </c>
      <c r="P323" s="30">
        <v>0</v>
      </c>
      <c r="Q323" s="33">
        <v>0.97916400000000003</v>
      </c>
      <c r="R323" s="33">
        <v>0.25488499999999997</v>
      </c>
      <c r="S323" s="33">
        <v>0.44062400000000002</v>
      </c>
      <c r="T323" s="33">
        <v>0.18573899999999999</v>
      </c>
      <c r="U323" s="33">
        <v>0.42153600000000002</v>
      </c>
      <c r="V323" s="32">
        <v>818.1</v>
      </c>
      <c r="W323" s="33">
        <v>9.4855999999999996E-2</v>
      </c>
      <c r="X323" s="30">
        <v>733</v>
      </c>
      <c r="Y323" s="30">
        <v>0</v>
      </c>
      <c r="Z323" s="30">
        <v>0</v>
      </c>
    </row>
    <row r="324" spans="1:26">
      <c r="A324" s="30">
        <v>311</v>
      </c>
      <c r="B324" s="31">
        <v>0.15525462962962963</v>
      </c>
      <c r="C324" s="32">
        <v>36.6</v>
      </c>
      <c r="D324" s="32">
        <v>0</v>
      </c>
      <c r="E324" s="33">
        <v>0</v>
      </c>
      <c r="F324" s="34">
        <v>0</v>
      </c>
      <c r="G324" s="33">
        <v>0.98449200000000003</v>
      </c>
      <c r="H324" s="33">
        <v>0.211422</v>
      </c>
      <c r="I324" s="33">
        <v>0.40166499999999999</v>
      </c>
      <c r="J324" s="33">
        <v>0.190244</v>
      </c>
      <c r="K324" s="33">
        <v>0.47363699999999997</v>
      </c>
      <c r="L324" s="32">
        <v>676.3</v>
      </c>
      <c r="M324" s="33">
        <v>5.4539999999999996E-3</v>
      </c>
      <c r="N324" s="30">
        <v>388</v>
      </c>
      <c r="O324" s="30">
        <v>0</v>
      </c>
      <c r="P324" s="30">
        <v>0</v>
      </c>
      <c r="Q324" s="33">
        <v>0.99090800000000001</v>
      </c>
      <c r="R324" s="33">
        <v>0.25559599999999999</v>
      </c>
      <c r="S324" s="33">
        <v>0.45336100000000001</v>
      </c>
      <c r="T324" s="33">
        <v>0.197765</v>
      </c>
      <c r="U324" s="33">
        <v>0.43621900000000002</v>
      </c>
      <c r="V324" s="32">
        <v>714.4</v>
      </c>
      <c r="W324" s="33">
        <v>1.0333E-2</v>
      </c>
      <c r="X324" s="30">
        <v>702</v>
      </c>
      <c r="Y324" s="30">
        <v>0</v>
      </c>
      <c r="Z324" s="30">
        <v>0</v>
      </c>
    </row>
    <row r="325" spans="1:26">
      <c r="A325" s="30">
        <v>312</v>
      </c>
      <c r="B325" s="31">
        <v>0.15531249999999999</v>
      </c>
      <c r="C325" s="32">
        <v>35</v>
      </c>
      <c r="D325" s="32">
        <v>0</v>
      </c>
      <c r="E325" s="33">
        <v>0</v>
      </c>
      <c r="F325" s="34">
        <v>0</v>
      </c>
      <c r="G325" s="33">
        <v>0.98495900000000003</v>
      </c>
      <c r="H325" s="33">
        <v>0.19098100000000001</v>
      </c>
      <c r="I325" s="33">
        <v>0.35312399999999999</v>
      </c>
      <c r="J325" s="33">
        <v>0.16214300000000001</v>
      </c>
      <c r="K325" s="33">
        <v>0.45916699999999999</v>
      </c>
      <c r="L325" s="32">
        <v>697.4</v>
      </c>
      <c r="M325" s="33">
        <v>9.7871E-2</v>
      </c>
      <c r="N325" s="30">
        <v>676</v>
      </c>
      <c r="O325" s="30">
        <v>0</v>
      </c>
      <c r="P325" s="30">
        <v>0</v>
      </c>
      <c r="Q325" s="33">
        <v>0.99095299999999997</v>
      </c>
      <c r="R325" s="33">
        <v>0.213839</v>
      </c>
      <c r="S325" s="33">
        <v>0.38916000000000001</v>
      </c>
      <c r="T325" s="33">
        <v>0.175321</v>
      </c>
      <c r="U325" s="33">
        <v>0.45051200000000002</v>
      </c>
      <c r="V325" s="32">
        <v>765.5</v>
      </c>
      <c r="W325" s="33">
        <v>9.2993000000000006E-2</v>
      </c>
      <c r="X325" s="30">
        <v>589</v>
      </c>
      <c r="Y325" s="30">
        <v>0</v>
      </c>
      <c r="Z325" s="30">
        <v>0</v>
      </c>
    </row>
    <row r="326" spans="1:26">
      <c r="A326" s="30">
        <v>313</v>
      </c>
      <c r="B326" s="31">
        <v>0.15537037037037038</v>
      </c>
      <c r="C326" s="32">
        <v>33.5</v>
      </c>
      <c r="D326" s="32">
        <v>0</v>
      </c>
      <c r="E326" s="33">
        <v>0</v>
      </c>
      <c r="F326" s="34">
        <v>0</v>
      </c>
      <c r="G326" s="33">
        <v>0.97923300000000002</v>
      </c>
      <c r="H326" s="33">
        <v>0.14711199999999999</v>
      </c>
      <c r="I326" s="33">
        <v>0.265125</v>
      </c>
      <c r="J326" s="33">
        <v>0.11801200000000001</v>
      </c>
      <c r="K326" s="33">
        <v>0.44512000000000002</v>
      </c>
      <c r="L326" s="32">
        <v>656.8</v>
      </c>
      <c r="M326" s="33">
        <v>0.20607500000000001</v>
      </c>
      <c r="N326" s="30">
        <v>783</v>
      </c>
      <c r="O326" s="30">
        <v>0</v>
      </c>
      <c r="P326" s="30">
        <v>0</v>
      </c>
      <c r="Q326" s="33">
        <v>0.98667099999999996</v>
      </c>
      <c r="R326" s="33">
        <v>0.17120299999999999</v>
      </c>
      <c r="S326" s="33">
        <v>0.29632999999999998</v>
      </c>
      <c r="T326" s="33">
        <v>0.12512599999999999</v>
      </c>
      <c r="U326" s="33">
        <v>0.42225299999999999</v>
      </c>
      <c r="V326" s="32">
        <v>790.6</v>
      </c>
      <c r="W326" s="33">
        <v>0.100886</v>
      </c>
      <c r="X326" s="30">
        <v>2861</v>
      </c>
      <c r="Y326" s="30">
        <v>0</v>
      </c>
      <c r="Z326" s="30">
        <v>0</v>
      </c>
    </row>
    <row r="327" spans="1:26">
      <c r="A327" s="30">
        <v>314</v>
      </c>
      <c r="B327" s="31">
        <v>0.15543981481481481</v>
      </c>
      <c r="C327" s="32">
        <v>32.6</v>
      </c>
      <c r="D327" s="32">
        <v>0</v>
      </c>
      <c r="E327" s="33">
        <v>0</v>
      </c>
      <c r="F327" s="34">
        <v>0</v>
      </c>
      <c r="G327" s="33">
        <v>0.98040400000000005</v>
      </c>
      <c r="H327" s="33">
        <v>0.159799</v>
      </c>
      <c r="I327" s="33">
        <v>0.29328100000000001</v>
      </c>
      <c r="J327" s="33">
        <v>0.13348199999999999</v>
      </c>
      <c r="K327" s="33">
        <v>0.45513199999999998</v>
      </c>
      <c r="L327" s="32">
        <v>629.29999999999995</v>
      </c>
      <c r="M327" s="33">
        <v>8.2085000000000005E-2</v>
      </c>
      <c r="N327" s="30">
        <v>872</v>
      </c>
      <c r="O327" s="30">
        <v>0</v>
      </c>
      <c r="P327" s="30">
        <v>0</v>
      </c>
      <c r="Q327" s="33">
        <v>0.98074799999999995</v>
      </c>
      <c r="R327" s="33">
        <v>0.17227600000000001</v>
      </c>
      <c r="S327" s="33">
        <v>0.30057200000000001</v>
      </c>
      <c r="T327" s="33">
        <v>0.12829599999999999</v>
      </c>
      <c r="U327" s="33">
        <v>0.42683900000000002</v>
      </c>
      <c r="V327" s="32">
        <v>797.1</v>
      </c>
      <c r="W327" s="33">
        <v>6.4434000000000005E-2</v>
      </c>
      <c r="X327" s="30">
        <v>726</v>
      </c>
      <c r="Y327" s="30">
        <v>0</v>
      </c>
      <c r="Z327" s="30">
        <v>0</v>
      </c>
    </row>
    <row r="328" spans="1:26">
      <c r="A328" s="30">
        <v>315</v>
      </c>
      <c r="B328" s="31">
        <v>0.15549768518518517</v>
      </c>
      <c r="C328" s="32">
        <v>30.8</v>
      </c>
      <c r="D328" s="32">
        <v>0</v>
      </c>
      <c r="E328" s="33">
        <v>0</v>
      </c>
      <c r="F328" s="34">
        <v>0</v>
      </c>
      <c r="G328" s="33">
        <v>0.97567499999999996</v>
      </c>
      <c r="H328" s="33">
        <v>0.12542900000000001</v>
      </c>
      <c r="I328" s="33">
        <v>0.218499</v>
      </c>
      <c r="J328" s="33">
        <v>9.307E-2</v>
      </c>
      <c r="K328" s="33">
        <v>0.42595300000000003</v>
      </c>
      <c r="L328" s="32">
        <v>648.79999999999995</v>
      </c>
      <c r="M328" s="33">
        <v>0.257162</v>
      </c>
      <c r="N328" s="30">
        <v>640</v>
      </c>
      <c r="O328" s="30">
        <v>0</v>
      </c>
      <c r="P328" s="30">
        <v>0</v>
      </c>
      <c r="Q328" s="33">
        <v>0.98004800000000003</v>
      </c>
      <c r="R328" s="33">
        <v>0.14349000000000001</v>
      </c>
      <c r="S328" s="33">
        <v>0.237509</v>
      </c>
      <c r="T328" s="33">
        <v>9.4019000000000005E-2</v>
      </c>
      <c r="U328" s="33">
        <v>0.39585500000000001</v>
      </c>
      <c r="V328" s="32">
        <v>756.5</v>
      </c>
      <c r="W328" s="33">
        <v>0.19028900000000001</v>
      </c>
      <c r="X328" s="30">
        <v>980</v>
      </c>
      <c r="Y328" s="30">
        <v>0</v>
      </c>
      <c r="Z328" s="30">
        <v>0</v>
      </c>
    </row>
    <row r="329" spans="1:26">
      <c r="A329" s="30">
        <v>316</v>
      </c>
      <c r="B329" s="31">
        <v>0.15556712962962962</v>
      </c>
      <c r="C329" s="32">
        <v>29.7</v>
      </c>
      <c r="D329" s="32">
        <v>0</v>
      </c>
      <c r="E329" s="33">
        <v>0</v>
      </c>
      <c r="F329" s="34">
        <v>0</v>
      </c>
      <c r="G329" s="33">
        <v>0.97281099999999998</v>
      </c>
      <c r="H329" s="33">
        <v>0.11131000000000001</v>
      </c>
      <c r="I329" s="33">
        <v>0.19555700000000001</v>
      </c>
      <c r="J329" s="33">
        <v>8.4246000000000001E-2</v>
      </c>
      <c r="K329" s="33">
        <v>0.43080299999999999</v>
      </c>
      <c r="L329" s="32">
        <v>635.79999999999995</v>
      </c>
      <c r="M329" s="33">
        <v>0.255299</v>
      </c>
      <c r="N329" s="30">
        <v>378</v>
      </c>
      <c r="O329" s="30">
        <v>0</v>
      </c>
      <c r="P329" s="30">
        <v>0</v>
      </c>
      <c r="Q329" s="33">
        <v>0.96971700000000005</v>
      </c>
      <c r="R329" s="33">
        <v>0.15432299999999999</v>
      </c>
      <c r="S329" s="33">
        <v>0.26857999999999999</v>
      </c>
      <c r="T329" s="33">
        <v>0.114257</v>
      </c>
      <c r="U329" s="33">
        <v>0.42541200000000001</v>
      </c>
      <c r="V329" s="32">
        <v>873.2</v>
      </c>
      <c r="W329" s="33">
        <v>0.21884700000000001</v>
      </c>
      <c r="X329" s="30">
        <v>0</v>
      </c>
      <c r="Y329" s="30">
        <v>0</v>
      </c>
      <c r="Z329" s="30">
        <v>0</v>
      </c>
    </row>
    <row r="330" spans="1:26">
      <c r="A330" s="30">
        <v>317</v>
      </c>
      <c r="B330" s="31">
        <v>0.15562499999999999</v>
      </c>
      <c r="C330" s="32">
        <v>28.2</v>
      </c>
      <c r="D330" s="32">
        <v>0</v>
      </c>
      <c r="E330" s="33">
        <v>0</v>
      </c>
      <c r="F330" s="34">
        <v>0</v>
      </c>
      <c r="G330" s="33">
        <v>0.96849300000000005</v>
      </c>
      <c r="H330" s="33">
        <v>0.101281</v>
      </c>
      <c r="I330" s="33">
        <v>0.17540600000000001</v>
      </c>
      <c r="J330" s="33">
        <v>7.4123999999999995E-2</v>
      </c>
      <c r="K330" s="33">
        <v>0.42258800000000002</v>
      </c>
      <c r="L330" s="32">
        <v>618.70000000000005</v>
      </c>
      <c r="M330" s="33">
        <v>0.272949</v>
      </c>
      <c r="N330" s="30">
        <v>915</v>
      </c>
      <c r="O330" s="30">
        <v>0</v>
      </c>
      <c r="P330" s="30">
        <v>0</v>
      </c>
      <c r="Q330" s="33">
        <v>0.971835</v>
      </c>
      <c r="R330" s="33">
        <v>0.11284</v>
      </c>
      <c r="S330" s="33">
        <v>0.19023399999999999</v>
      </c>
      <c r="T330" s="33">
        <v>7.7394000000000004E-2</v>
      </c>
      <c r="U330" s="33">
        <v>0.406835</v>
      </c>
      <c r="V330" s="32">
        <v>718.4</v>
      </c>
      <c r="W330" s="33">
        <v>8.0221000000000001E-2</v>
      </c>
      <c r="X330" s="30">
        <v>2657</v>
      </c>
      <c r="Y330" s="30">
        <v>0</v>
      </c>
      <c r="Z330" s="30">
        <v>0</v>
      </c>
    </row>
    <row r="331" spans="1:26">
      <c r="A331" s="30">
        <v>318</v>
      </c>
      <c r="B331" s="31">
        <v>0.15569444444444444</v>
      </c>
      <c r="C331" s="32">
        <v>26.6</v>
      </c>
      <c r="D331" s="32">
        <v>0</v>
      </c>
      <c r="E331" s="33">
        <v>0</v>
      </c>
      <c r="F331" s="34">
        <v>0</v>
      </c>
      <c r="G331" s="33">
        <v>0.97625600000000001</v>
      </c>
      <c r="H331" s="33">
        <v>0.14672399999999999</v>
      </c>
      <c r="I331" s="33">
        <v>0.25168099999999999</v>
      </c>
      <c r="J331" s="33">
        <v>0.10495699999999999</v>
      </c>
      <c r="K331" s="33">
        <v>0.41702499999999998</v>
      </c>
      <c r="L331" s="32">
        <v>587.20000000000005</v>
      </c>
      <c r="M331" s="33">
        <v>0.31126399999999999</v>
      </c>
      <c r="N331" s="30">
        <v>1208</v>
      </c>
      <c r="O331" s="30">
        <v>0</v>
      </c>
      <c r="P331" s="30">
        <v>0</v>
      </c>
      <c r="Q331" s="33">
        <v>0.94479900000000006</v>
      </c>
      <c r="R331" s="33">
        <v>8.7360999999999994E-2</v>
      </c>
      <c r="S331" s="33">
        <v>0.14196300000000001</v>
      </c>
      <c r="T331" s="33">
        <v>5.4601999999999998E-2</v>
      </c>
      <c r="U331" s="33">
        <v>0.38462000000000002</v>
      </c>
      <c r="V331" s="32">
        <v>865.2</v>
      </c>
      <c r="W331" s="33">
        <v>6.9313E-2</v>
      </c>
      <c r="X331" s="30">
        <v>3850</v>
      </c>
      <c r="Y331" s="30">
        <v>0</v>
      </c>
      <c r="Z331" s="30">
        <v>0</v>
      </c>
    </row>
    <row r="332" spans="1:26">
      <c r="A332" s="30">
        <v>319</v>
      </c>
      <c r="B332" s="31">
        <v>0.1557523148148148</v>
      </c>
      <c r="C332" s="32">
        <v>25.5</v>
      </c>
      <c r="D332" s="32">
        <v>0</v>
      </c>
      <c r="E332" s="33">
        <v>0</v>
      </c>
      <c r="F332" s="34">
        <v>0</v>
      </c>
      <c r="G332" s="33">
        <v>0.96765299999999999</v>
      </c>
      <c r="H332" s="33">
        <v>7.8546000000000005E-2</v>
      </c>
      <c r="I332" s="33">
        <v>0.13869799999999999</v>
      </c>
      <c r="J332" s="33">
        <v>6.0151999999999997E-2</v>
      </c>
      <c r="K332" s="33">
        <v>0.43369200000000002</v>
      </c>
      <c r="L332" s="32">
        <v>690.9</v>
      </c>
      <c r="M332" s="33">
        <v>9.7871E-2</v>
      </c>
      <c r="N332" s="30">
        <v>1695</v>
      </c>
      <c r="O332" s="30">
        <v>0</v>
      </c>
      <c r="P332" s="30">
        <v>0</v>
      </c>
      <c r="Q332" s="33">
        <v>0.95004500000000003</v>
      </c>
      <c r="R332" s="33">
        <v>9.0073E-2</v>
      </c>
      <c r="S332" s="33">
        <v>0.14316799999999999</v>
      </c>
      <c r="T332" s="33">
        <v>5.3095000000000003E-2</v>
      </c>
      <c r="U332" s="33">
        <v>0.37085899999999999</v>
      </c>
      <c r="V332" s="32">
        <v>718.4</v>
      </c>
      <c r="W332" s="33">
        <v>0.17263800000000001</v>
      </c>
      <c r="X332" s="30">
        <v>1288</v>
      </c>
      <c r="Y332" s="30">
        <v>0</v>
      </c>
      <c r="Z332" s="30">
        <v>0</v>
      </c>
    </row>
    <row r="333" spans="1:26">
      <c r="A333" s="30">
        <v>320</v>
      </c>
      <c r="B333" s="31">
        <v>0.15582175925925926</v>
      </c>
      <c r="C333" s="32">
        <v>24</v>
      </c>
      <c r="D333" s="32">
        <v>0</v>
      </c>
      <c r="E333" s="33">
        <v>0</v>
      </c>
      <c r="F333" s="34">
        <v>0</v>
      </c>
      <c r="G333" s="33">
        <v>0.95806000000000002</v>
      </c>
      <c r="H333" s="33">
        <v>8.3076999999999998E-2</v>
      </c>
      <c r="I333" s="33">
        <v>0.13922100000000001</v>
      </c>
      <c r="J333" s="33">
        <v>5.6143999999999999E-2</v>
      </c>
      <c r="K333" s="33">
        <v>0.40327200000000002</v>
      </c>
      <c r="L333" s="32">
        <v>665.8</v>
      </c>
      <c r="M333" s="33">
        <v>0.36838100000000001</v>
      </c>
      <c r="N333" s="30">
        <v>1237</v>
      </c>
      <c r="O333" s="30">
        <v>0</v>
      </c>
      <c r="P333" s="30">
        <v>0</v>
      </c>
      <c r="Q333" s="33">
        <v>0.96279599999999999</v>
      </c>
      <c r="R333" s="33">
        <v>8.3084000000000005E-2</v>
      </c>
      <c r="S333" s="33">
        <v>0.13859199999999999</v>
      </c>
      <c r="T333" s="33">
        <v>5.5508000000000002E-2</v>
      </c>
      <c r="U333" s="33">
        <v>0.40051300000000001</v>
      </c>
      <c r="V333" s="32">
        <v>896.7</v>
      </c>
      <c r="W333" s="33">
        <v>0.182395</v>
      </c>
      <c r="X333" s="30">
        <v>2834</v>
      </c>
      <c r="Y333" s="30">
        <v>0</v>
      </c>
      <c r="Z333" s="30">
        <v>0</v>
      </c>
    </row>
    <row r="334" spans="1:26">
      <c r="A334" s="30">
        <v>321</v>
      </c>
      <c r="B334" s="31">
        <v>0.15587962962962962</v>
      </c>
      <c r="C334" s="32">
        <v>22.4</v>
      </c>
      <c r="D334" s="32">
        <v>0</v>
      </c>
      <c r="E334" s="33">
        <v>0</v>
      </c>
      <c r="F334" s="34">
        <v>0</v>
      </c>
      <c r="G334" s="33">
        <v>0.95101599999999997</v>
      </c>
      <c r="H334" s="33">
        <v>8.0043000000000003E-2</v>
      </c>
      <c r="I334" s="33">
        <v>0.12984699999999999</v>
      </c>
      <c r="J334" s="33">
        <v>4.9804000000000001E-2</v>
      </c>
      <c r="K334" s="33">
        <v>0.38355699999999998</v>
      </c>
      <c r="L334" s="32">
        <v>714.4</v>
      </c>
      <c r="M334" s="33">
        <v>0.303371</v>
      </c>
      <c r="N334" s="30">
        <v>724</v>
      </c>
      <c r="O334" s="30">
        <v>0</v>
      </c>
      <c r="P334" s="30">
        <v>0</v>
      </c>
      <c r="Q334" s="33">
        <v>0.96057499999999996</v>
      </c>
      <c r="R334" s="33">
        <v>8.906E-2</v>
      </c>
      <c r="S334" s="33">
        <v>0.14675199999999999</v>
      </c>
      <c r="T334" s="33">
        <v>5.7690999999999999E-2</v>
      </c>
      <c r="U334" s="33">
        <v>0.393121</v>
      </c>
      <c r="V334" s="32">
        <v>824.6</v>
      </c>
      <c r="W334" s="33">
        <v>0.36838100000000001</v>
      </c>
      <c r="X334" s="30">
        <v>742</v>
      </c>
      <c r="Y334" s="30">
        <v>0</v>
      </c>
      <c r="Z334" s="30">
        <v>0</v>
      </c>
    </row>
    <row r="335" spans="1:26">
      <c r="A335" s="30">
        <v>322</v>
      </c>
      <c r="B335" s="31">
        <v>0.15593749999999998</v>
      </c>
      <c r="C335" s="32">
        <v>21.7</v>
      </c>
      <c r="D335" s="32">
        <v>0</v>
      </c>
      <c r="E335" s="33">
        <v>0</v>
      </c>
      <c r="F335" s="34">
        <v>0</v>
      </c>
      <c r="G335" s="33">
        <v>0.94272100000000003</v>
      </c>
      <c r="H335" s="33">
        <v>7.6775999999999997E-2</v>
      </c>
      <c r="I335" s="33">
        <v>0.12778700000000001</v>
      </c>
      <c r="J335" s="33">
        <v>5.1011000000000001E-2</v>
      </c>
      <c r="K335" s="33">
        <v>0.39918900000000002</v>
      </c>
      <c r="L335" s="32">
        <v>693.3</v>
      </c>
      <c r="M335" s="33">
        <v>0.36838100000000001</v>
      </c>
      <c r="N335" s="30">
        <v>2817</v>
      </c>
      <c r="O335" s="30">
        <v>0</v>
      </c>
      <c r="P335" s="30">
        <v>0</v>
      </c>
      <c r="Q335" s="33">
        <v>0.948075</v>
      </c>
      <c r="R335" s="33">
        <v>8.2990999999999995E-2</v>
      </c>
      <c r="S335" s="33">
        <v>0.13619899999999999</v>
      </c>
      <c r="T335" s="33">
        <v>5.3207999999999998E-2</v>
      </c>
      <c r="U335" s="33">
        <v>0.39066299999999998</v>
      </c>
      <c r="V335" s="32">
        <v>759</v>
      </c>
      <c r="W335" s="33">
        <v>2.4390000000000002E-3</v>
      </c>
      <c r="X335" s="30">
        <v>2902</v>
      </c>
      <c r="Y335" s="30">
        <v>0</v>
      </c>
      <c r="Z335" s="30">
        <v>0</v>
      </c>
    </row>
    <row r="336" spans="1:26">
      <c r="A336" s="30">
        <v>323</v>
      </c>
      <c r="B336" s="31">
        <v>0.15600694444444443</v>
      </c>
      <c r="C336" s="32">
        <v>20</v>
      </c>
      <c r="D336" s="32">
        <v>0</v>
      </c>
      <c r="E336" s="33">
        <v>0</v>
      </c>
      <c r="F336" s="34">
        <v>0</v>
      </c>
      <c r="G336" s="33">
        <v>0.94169400000000003</v>
      </c>
      <c r="H336" s="33">
        <v>7.5218999999999994E-2</v>
      </c>
      <c r="I336" s="33">
        <v>0.124683</v>
      </c>
      <c r="J336" s="33">
        <v>4.9464000000000001E-2</v>
      </c>
      <c r="K336" s="33">
        <v>0.39672099999999999</v>
      </c>
      <c r="L336" s="32">
        <v>686.8</v>
      </c>
      <c r="M336" s="33">
        <v>0.36048799999999998</v>
      </c>
      <c r="N336" s="30">
        <v>5125</v>
      </c>
      <c r="O336" s="30">
        <v>0</v>
      </c>
      <c r="P336" s="30">
        <v>0</v>
      </c>
      <c r="Q336" s="33">
        <v>0.98678399999999999</v>
      </c>
      <c r="R336" s="33">
        <v>0.13312499999999999</v>
      </c>
      <c r="S336" s="33">
        <v>0.23433899999999999</v>
      </c>
      <c r="T336" s="33">
        <v>0.101214</v>
      </c>
      <c r="U336" s="33">
        <v>0.43191400000000002</v>
      </c>
      <c r="V336" s="32">
        <v>540.1</v>
      </c>
      <c r="W336" s="33">
        <v>5.6541000000000001E-2</v>
      </c>
      <c r="X336" s="30">
        <v>4335</v>
      </c>
      <c r="Y336" s="30">
        <v>0</v>
      </c>
      <c r="Z336" s="30">
        <v>0</v>
      </c>
    </row>
    <row r="337" spans="1:31">
      <c r="A337" s="30">
        <v>324</v>
      </c>
      <c r="B337" s="31">
        <v>0.15606481481481482</v>
      </c>
      <c r="C337" s="32">
        <v>18.899999999999999</v>
      </c>
      <c r="D337" s="32">
        <v>0</v>
      </c>
      <c r="E337" s="33">
        <v>0</v>
      </c>
      <c r="F337" s="34">
        <v>0</v>
      </c>
      <c r="G337" s="33">
        <v>0.95043900000000003</v>
      </c>
      <c r="H337" s="33">
        <v>8.9485999999999996E-2</v>
      </c>
      <c r="I337" s="33">
        <v>0.14699300000000001</v>
      </c>
      <c r="J337" s="33">
        <v>5.7507000000000003E-2</v>
      </c>
      <c r="K337" s="33">
        <v>0.39122299999999999</v>
      </c>
      <c r="L337" s="32">
        <v>665.8</v>
      </c>
      <c r="M337" s="33">
        <v>0.440133</v>
      </c>
      <c r="N337" s="30">
        <v>1619</v>
      </c>
      <c r="O337" s="30">
        <v>0</v>
      </c>
      <c r="P337" s="30">
        <v>0</v>
      </c>
      <c r="Q337" s="33">
        <v>0.93509699999999996</v>
      </c>
      <c r="R337" s="33">
        <v>7.7243999999999993E-2</v>
      </c>
      <c r="S337" s="33">
        <v>0.129575</v>
      </c>
      <c r="T337" s="33">
        <v>5.2331000000000003E-2</v>
      </c>
      <c r="U337" s="33">
        <v>0.40386699999999998</v>
      </c>
      <c r="V337" s="32">
        <v>852.2</v>
      </c>
      <c r="W337" s="33">
        <v>0.164745</v>
      </c>
      <c r="X337" s="30">
        <v>9280</v>
      </c>
      <c r="Y337" s="30">
        <v>0</v>
      </c>
      <c r="Z337" s="30">
        <v>0</v>
      </c>
    </row>
    <row r="338" spans="1:31">
      <c r="A338" s="30">
        <v>325</v>
      </c>
      <c r="B338" s="31">
        <v>0.15613425925925925</v>
      </c>
      <c r="C338" s="32">
        <v>17.5</v>
      </c>
      <c r="D338" s="32">
        <v>0</v>
      </c>
      <c r="E338" s="33">
        <v>0</v>
      </c>
      <c r="F338" s="34">
        <v>0</v>
      </c>
      <c r="G338" s="33">
        <v>0.94062800000000002</v>
      </c>
      <c r="H338" s="33">
        <v>7.0817000000000005E-2</v>
      </c>
      <c r="I338" s="33">
        <v>0.12363</v>
      </c>
      <c r="J338" s="33">
        <v>5.2812999999999999E-2</v>
      </c>
      <c r="K338" s="33">
        <v>0.42718699999999998</v>
      </c>
      <c r="L338" s="32">
        <v>718.4</v>
      </c>
      <c r="M338" s="33">
        <v>0.13130800000000001</v>
      </c>
      <c r="N338" s="30">
        <v>552</v>
      </c>
      <c r="O338" s="30">
        <v>0</v>
      </c>
      <c r="P338" s="30">
        <v>0</v>
      </c>
      <c r="Q338" s="33">
        <v>0.96444799999999997</v>
      </c>
      <c r="R338" s="33">
        <v>0.14155200000000001</v>
      </c>
      <c r="S338" s="33">
        <v>0.25022800000000001</v>
      </c>
      <c r="T338" s="33">
        <v>0.10867599999999999</v>
      </c>
      <c r="U338" s="33">
        <v>0.434307</v>
      </c>
      <c r="V338" s="32">
        <v>896.7</v>
      </c>
      <c r="W338" s="33">
        <v>0.36838100000000001</v>
      </c>
      <c r="X338" s="30">
        <v>554</v>
      </c>
      <c r="Y338" s="30">
        <v>0</v>
      </c>
      <c r="Z338" s="30">
        <v>0</v>
      </c>
    </row>
    <row r="339" spans="1:31">
      <c r="A339" s="30">
        <v>326</v>
      </c>
      <c r="B339" s="31">
        <v>0.15619212962962961</v>
      </c>
      <c r="C339" s="32">
        <v>16</v>
      </c>
      <c r="D339" s="32">
        <v>0</v>
      </c>
      <c r="E339" s="33">
        <v>0</v>
      </c>
      <c r="F339" s="34">
        <v>0</v>
      </c>
      <c r="G339" s="33">
        <v>0.969665</v>
      </c>
      <c r="H339" s="33">
        <v>0.11507100000000001</v>
      </c>
      <c r="I339" s="33">
        <v>0.20321800000000001</v>
      </c>
      <c r="J339" s="33">
        <v>8.8147000000000003E-2</v>
      </c>
      <c r="K339" s="33">
        <v>0.43375599999999997</v>
      </c>
      <c r="L339" s="32">
        <v>584.70000000000005</v>
      </c>
      <c r="M339" s="33">
        <v>3.5875999999999998E-2</v>
      </c>
      <c r="N339" s="30">
        <v>1062</v>
      </c>
      <c r="O339" s="30">
        <v>0</v>
      </c>
      <c r="P339" s="30">
        <v>0</v>
      </c>
      <c r="Q339" s="33">
        <v>0.97691399999999995</v>
      </c>
      <c r="R339" s="33">
        <v>0.12692500000000001</v>
      </c>
      <c r="S339" s="33">
        <v>0.22357099999999999</v>
      </c>
      <c r="T339" s="33">
        <v>9.6645999999999996E-2</v>
      </c>
      <c r="U339" s="33">
        <v>0.432284</v>
      </c>
      <c r="V339" s="32">
        <v>635.79999999999995</v>
      </c>
      <c r="W339" s="33">
        <v>0.175653</v>
      </c>
      <c r="X339" s="30">
        <v>809</v>
      </c>
      <c r="Y339" s="30">
        <v>0</v>
      </c>
      <c r="Z339" s="30">
        <v>0</v>
      </c>
    </row>
    <row r="340" spans="1:31">
      <c r="A340" s="30">
        <v>327</v>
      </c>
      <c r="B340" s="31">
        <v>0.15626157407407407</v>
      </c>
      <c r="C340" s="32">
        <v>14.8</v>
      </c>
      <c r="D340" s="32">
        <v>0</v>
      </c>
      <c r="E340" s="33">
        <v>0</v>
      </c>
      <c r="F340" s="34">
        <v>0</v>
      </c>
      <c r="G340" s="33">
        <v>0.98053900000000005</v>
      </c>
      <c r="H340" s="33">
        <v>0.155274</v>
      </c>
      <c r="I340" s="33">
        <v>0.26657700000000001</v>
      </c>
      <c r="J340" s="33">
        <v>0.111303</v>
      </c>
      <c r="K340" s="33">
        <v>0.41752699999999998</v>
      </c>
      <c r="L340" s="32">
        <v>697.4</v>
      </c>
      <c r="M340" s="33">
        <v>0.33494400000000002</v>
      </c>
      <c r="N340" s="30">
        <v>803</v>
      </c>
      <c r="O340" s="30">
        <v>0</v>
      </c>
      <c r="P340" s="30">
        <v>0</v>
      </c>
      <c r="Q340" s="33">
        <v>0.62059500000000001</v>
      </c>
      <c r="R340" s="33">
        <v>0.27402599999999999</v>
      </c>
      <c r="S340" s="33">
        <v>0.44051600000000002</v>
      </c>
      <c r="T340" s="33">
        <v>0.16649</v>
      </c>
      <c r="U340" s="33">
        <v>0.37794299999999997</v>
      </c>
      <c r="V340" s="32">
        <v>652.79999999999995</v>
      </c>
      <c r="W340" s="33">
        <v>2.4390000000000002E-3</v>
      </c>
      <c r="X340" s="30">
        <v>217</v>
      </c>
      <c r="Y340" s="30">
        <v>0</v>
      </c>
      <c r="Z340" s="30">
        <v>0</v>
      </c>
    </row>
    <row r="341" spans="1:31">
      <c r="A341" s="30">
        <v>328</v>
      </c>
      <c r="B341" s="31">
        <v>0.15631944444444446</v>
      </c>
      <c r="C341" s="32">
        <v>13.1</v>
      </c>
      <c r="D341" s="32">
        <v>0</v>
      </c>
      <c r="E341" s="33">
        <v>0</v>
      </c>
      <c r="F341" s="34">
        <v>0</v>
      </c>
      <c r="G341" s="33">
        <v>0.98002999999999996</v>
      </c>
      <c r="H341" s="33">
        <v>0.18629200000000001</v>
      </c>
      <c r="I341" s="33">
        <v>0.32083600000000001</v>
      </c>
      <c r="J341" s="33">
        <v>0.134545</v>
      </c>
      <c r="K341" s="33">
        <v>0.41935699999999998</v>
      </c>
      <c r="L341" s="32">
        <v>656.8</v>
      </c>
      <c r="M341" s="33">
        <v>0.26505600000000001</v>
      </c>
      <c r="N341" s="30">
        <v>1084</v>
      </c>
      <c r="O341" s="30">
        <v>0</v>
      </c>
      <c r="P341" s="30">
        <v>0</v>
      </c>
      <c r="Q341" s="33">
        <v>0.97475500000000004</v>
      </c>
      <c r="R341" s="33">
        <v>0.189218</v>
      </c>
      <c r="S341" s="33">
        <v>0.31250699999999998</v>
      </c>
      <c r="T341" s="33">
        <v>0.123289</v>
      </c>
      <c r="U341" s="33">
        <v>0.394515</v>
      </c>
      <c r="V341" s="32">
        <v>773.5</v>
      </c>
      <c r="W341" s="33">
        <v>0.24740599999999999</v>
      </c>
      <c r="X341" s="30">
        <v>1781</v>
      </c>
      <c r="Y341" s="30">
        <v>0</v>
      </c>
      <c r="Z341" s="30">
        <v>0</v>
      </c>
    </row>
    <row r="342" spans="1:31">
      <c r="A342" s="30">
        <v>329</v>
      </c>
      <c r="B342" s="31">
        <v>0.15638888888888888</v>
      </c>
      <c r="C342" s="32">
        <v>11.8</v>
      </c>
      <c r="D342" s="32">
        <v>0</v>
      </c>
      <c r="E342" s="33">
        <v>0</v>
      </c>
      <c r="F342" s="34">
        <v>0</v>
      </c>
      <c r="G342" s="33">
        <v>0.97811400000000004</v>
      </c>
      <c r="H342" s="33">
        <v>0.214366</v>
      </c>
      <c r="I342" s="33">
        <v>0.36157600000000001</v>
      </c>
      <c r="J342" s="33">
        <v>0.14721000000000001</v>
      </c>
      <c r="K342" s="33">
        <v>0.407134</v>
      </c>
      <c r="L342" s="32">
        <v>673.8</v>
      </c>
      <c r="M342" s="33">
        <v>0.24439</v>
      </c>
      <c r="N342" s="30">
        <v>885</v>
      </c>
      <c r="O342" s="30">
        <v>0</v>
      </c>
      <c r="P342" s="30">
        <v>0</v>
      </c>
      <c r="Q342" s="33">
        <v>0.98546400000000001</v>
      </c>
      <c r="R342" s="33">
        <v>0.22772800000000001</v>
      </c>
      <c r="S342" s="33">
        <v>0.38408300000000001</v>
      </c>
      <c r="T342" s="33">
        <v>0.15635499999999999</v>
      </c>
      <c r="U342" s="33">
        <v>0.40708699999999998</v>
      </c>
      <c r="V342" s="32">
        <v>718.4</v>
      </c>
      <c r="W342" s="33">
        <v>0.12155100000000001</v>
      </c>
      <c r="X342" s="30">
        <v>1354</v>
      </c>
      <c r="Y342" s="30">
        <v>0</v>
      </c>
      <c r="Z342" s="30">
        <v>0</v>
      </c>
    </row>
    <row r="343" spans="1:31">
      <c r="A343" s="30">
        <v>330</v>
      </c>
      <c r="B343" s="31">
        <v>0.15644675925925924</v>
      </c>
      <c r="C343" s="32">
        <v>10.4</v>
      </c>
      <c r="D343" s="32">
        <v>0</v>
      </c>
      <c r="E343" s="33">
        <v>0</v>
      </c>
      <c r="F343" s="34">
        <v>0</v>
      </c>
      <c r="G343" s="33">
        <v>0.97779199999999999</v>
      </c>
      <c r="H343" s="33">
        <v>0.213531</v>
      </c>
      <c r="I343" s="33">
        <v>0.35965000000000003</v>
      </c>
      <c r="J343" s="33">
        <v>0.146119</v>
      </c>
      <c r="K343" s="33">
        <v>0.406281</v>
      </c>
      <c r="L343" s="32">
        <v>621.20000000000005</v>
      </c>
      <c r="M343" s="33">
        <v>0.26505600000000001</v>
      </c>
      <c r="N343" s="30">
        <v>1256</v>
      </c>
      <c r="O343" s="30">
        <v>0</v>
      </c>
      <c r="P343" s="30">
        <v>0</v>
      </c>
      <c r="Q343" s="33">
        <v>0.97783299999999995</v>
      </c>
      <c r="R343" s="33">
        <v>0.26632299999999998</v>
      </c>
      <c r="S343" s="33">
        <v>0.44824599999999998</v>
      </c>
      <c r="T343" s="33">
        <v>0.181923</v>
      </c>
      <c r="U343" s="33">
        <v>0.40585500000000002</v>
      </c>
      <c r="V343" s="32">
        <v>852.2</v>
      </c>
      <c r="W343" s="33">
        <v>0.29662899999999998</v>
      </c>
      <c r="X343" s="30">
        <v>1580</v>
      </c>
      <c r="Y343" s="30">
        <v>0</v>
      </c>
      <c r="Z343" s="30">
        <v>0</v>
      </c>
    </row>
    <row r="344" spans="1:31">
      <c r="A344" s="30">
        <v>331</v>
      </c>
      <c r="B344" s="31">
        <v>0.1565162037037037</v>
      </c>
      <c r="C344" s="32">
        <v>8.9</v>
      </c>
      <c r="D344" s="32">
        <v>0</v>
      </c>
      <c r="E344" s="33">
        <v>0</v>
      </c>
      <c r="F344" s="34">
        <v>0</v>
      </c>
      <c r="G344" s="33">
        <v>0.98814900000000006</v>
      </c>
      <c r="H344" s="33">
        <v>0.196965</v>
      </c>
      <c r="I344" s="33">
        <v>0.33366299999999999</v>
      </c>
      <c r="J344" s="33">
        <v>0.13669700000000001</v>
      </c>
      <c r="K344" s="33">
        <v>0.409688</v>
      </c>
      <c r="L344" s="32">
        <v>648.79999999999995</v>
      </c>
      <c r="M344" s="33">
        <v>0.26505600000000001</v>
      </c>
      <c r="N344" s="30">
        <v>391</v>
      </c>
      <c r="O344" s="30">
        <v>0</v>
      </c>
      <c r="P344" s="30">
        <v>0</v>
      </c>
      <c r="Q344" s="33">
        <v>0.98202299999999998</v>
      </c>
      <c r="R344" s="33">
        <v>0.20897299999999999</v>
      </c>
      <c r="S344" s="33">
        <v>0.352128</v>
      </c>
      <c r="T344" s="33">
        <v>0.143155</v>
      </c>
      <c r="U344" s="33">
        <v>0.40654299999999999</v>
      </c>
      <c r="V344" s="32">
        <v>820.6</v>
      </c>
      <c r="W344" s="33">
        <v>0.21884700000000001</v>
      </c>
      <c r="X344" s="30">
        <v>1226</v>
      </c>
      <c r="Y344" s="30">
        <v>0</v>
      </c>
      <c r="Z344" s="30">
        <v>0</v>
      </c>
    </row>
    <row r="345" spans="1:31">
      <c r="A345" s="30">
        <v>332</v>
      </c>
      <c r="B345" s="31">
        <v>0.15657407407407406</v>
      </c>
      <c r="C345" s="32">
        <v>7.6</v>
      </c>
      <c r="D345" s="32">
        <v>0</v>
      </c>
      <c r="E345" s="33">
        <v>0</v>
      </c>
      <c r="F345" s="34">
        <v>0</v>
      </c>
      <c r="G345" s="33">
        <v>0.982707</v>
      </c>
      <c r="H345" s="33">
        <v>0.211171</v>
      </c>
      <c r="I345" s="33">
        <v>0.354794</v>
      </c>
      <c r="J345" s="33">
        <v>0.143623</v>
      </c>
      <c r="K345" s="33">
        <v>0.404806</v>
      </c>
      <c r="L345" s="32">
        <v>608.20000000000005</v>
      </c>
      <c r="M345" s="33">
        <v>0.319158</v>
      </c>
      <c r="N345" s="30">
        <v>1174</v>
      </c>
      <c r="O345" s="30">
        <v>0</v>
      </c>
      <c r="P345" s="30">
        <v>0</v>
      </c>
      <c r="Q345" s="33">
        <v>0.98477400000000004</v>
      </c>
      <c r="R345" s="33">
        <v>0.212893</v>
      </c>
      <c r="S345" s="33">
        <v>0.361896</v>
      </c>
      <c r="T345" s="33">
        <v>0.149003</v>
      </c>
      <c r="U345" s="33">
        <v>0.41172999999999998</v>
      </c>
      <c r="V345" s="32">
        <v>852.2</v>
      </c>
      <c r="W345" s="33">
        <v>0.13130800000000001</v>
      </c>
      <c r="X345" s="30">
        <v>1408</v>
      </c>
      <c r="Y345" s="30">
        <v>0</v>
      </c>
      <c r="Z345" s="30">
        <v>0</v>
      </c>
    </row>
    <row r="346" spans="1:31">
      <c r="A346" s="30">
        <v>333</v>
      </c>
      <c r="B346" s="31">
        <v>0.15663194444444445</v>
      </c>
      <c r="C346" s="32">
        <v>6.2</v>
      </c>
      <c r="D346" s="32">
        <v>0</v>
      </c>
      <c r="E346" s="33">
        <v>0</v>
      </c>
      <c r="F346" s="34">
        <v>0</v>
      </c>
      <c r="G346" s="33">
        <v>0.97941500000000004</v>
      </c>
      <c r="H346" s="33">
        <v>0.21211099999999999</v>
      </c>
      <c r="I346" s="33">
        <v>0.35908499999999999</v>
      </c>
      <c r="J346" s="33">
        <v>0.14697399999999999</v>
      </c>
      <c r="K346" s="33">
        <v>0.409302</v>
      </c>
      <c r="L346" s="32">
        <v>629.29999999999995</v>
      </c>
      <c r="M346" s="33">
        <v>0.193304</v>
      </c>
      <c r="N346" s="30">
        <v>726</v>
      </c>
      <c r="O346" s="30">
        <v>0</v>
      </c>
      <c r="P346" s="30">
        <v>0</v>
      </c>
      <c r="Q346" s="33">
        <v>0.97872400000000004</v>
      </c>
      <c r="R346" s="33">
        <v>0.22337000000000001</v>
      </c>
      <c r="S346" s="33">
        <v>0.382853</v>
      </c>
      <c r="T346" s="33">
        <v>0.15948300000000001</v>
      </c>
      <c r="U346" s="33">
        <v>0.41656399999999999</v>
      </c>
      <c r="V346" s="32">
        <v>831.1</v>
      </c>
      <c r="W346" s="33">
        <v>1.0333E-2</v>
      </c>
      <c r="X346" s="30">
        <v>965</v>
      </c>
      <c r="Y346" s="30">
        <v>0</v>
      </c>
      <c r="Z346" s="30">
        <v>0</v>
      </c>
    </row>
    <row r="347" spans="1:31">
      <c r="A347" s="30">
        <v>334</v>
      </c>
      <c r="B347" s="31">
        <v>0.15670138888888888</v>
      </c>
      <c r="C347" s="32">
        <v>4.7</v>
      </c>
      <c r="D347" s="32">
        <v>0</v>
      </c>
      <c r="E347" s="33">
        <v>0</v>
      </c>
      <c r="F347" s="34">
        <v>0</v>
      </c>
      <c r="G347" s="33">
        <v>0.98001300000000002</v>
      </c>
      <c r="H347" s="33">
        <v>0.21978</v>
      </c>
      <c r="I347" s="33">
        <v>0.36327900000000002</v>
      </c>
      <c r="J347" s="33">
        <v>0.14349999999999999</v>
      </c>
      <c r="K347" s="33">
        <v>0.39501199999999997</v>
      </c>
      <c r="L347" s="32">
        <v>614.70000000000005</v>
      </c>
      <c r="M347" s="33">
        <v>0.33494400000000002</v>
      </c>
      <c r="N347" s="30">
        <v>962</v>
      </c>
      <c r="O347" s="30">
        <v>0</v>
      </c>
      <c r="P347" s="30">
        <v>0</v>
      </c>
      <c r="Q347" s="33">
        <v>0.98506400000000005</v>
      </c>
      <c r="R347" s="33">
        <v>0.212808</v>
      </c>
      <c r="S347" s="33">
        <v>0.36367699999999997</v>
      </c>
      <c r="T347" s="33">
        <v>0.150869</v>
      </c>
      <c r="U347" s="33">
        <v>0.41484399999999999</v>
      </c>
      <c r="V347" s="32">
        <v>858.7</v>
      </c>
      <c r="W347" s="33">
        <v>6.7448999999999995E-2</v>
      </c>
      <c r="X347" s="30">
        <v>4270</v>
      </c>
      <c r="Y347" s="30">
        <v>0</v>
      </c>
      <c r="Z347" s="30">
        <v>0</v>
      </c>
    </row>
    <row r="348" spans="1:31">
      <c r="A348" s="30">
        <v>335</v>
      </c>
      <c r="B348" s="31">
        <v>0.15675925925925926</v>
      </c>
      <c r="C348" s="32">
        <v>3.8</v>
      </c>
      <c r="D348" s="32">
        <v>0</v>
      </c>
      <c r="E348" s="33">
        <v>0</v>
      </c>
      <c r="F348" s="34">
        <v>0</v>
      </c>
      <c r="G348" s="33">
        <v>0.98185500000000003</v>
      </c>
      <c r="H348" s="33">
        <v>0.21610799999999999</v>
      </c>
      <c r="I348" s="33">
        <v>0.37170500000000001</v>
      </c>
      <c r="J348" s="33">
        <v>0.15559700000000001</v>
      </c>
      <c r="K348" s="33">
        <v>0.418603</v>
      </c>
      <c r="L348" s="32">
        <v>652.79999999999995</v>
      </c>
      <c r="M348" s="33">
        <v>0.22372500000000001</v>
      </c>
      <c r="N348" s="30">
        <v>402</v>
      </c>
      <c r="O348" s="30">
        <v>0</v>
      </c>
      <c r="P348" s="30">
        <v>0</v>
      </c>
      <c r="Q348" s="33">
        <v>0.97964300000000004</v>
      </c>
      <c r="R348" s="33">
        <v>0.21882299999999999</v>
      </c>
      <c r="S348" s="33">
        <v>0.36838799999999999</v>
      </c>
      <c r="T348" s="33">
        <v>0.149565</v>
      </c>
      <c r="U348" s="33">
        <v>0.405999</v>
      </c>
      <c r="V348" s="32">
        <v>818.1</v>
      </c>
      <c r="W348" s="33">
        <v>0.164745</v>
      </c>
      <c r="X348" s="30">
        <v>5106</v>
      </c>
      <c r="Y348" s="30">
        <v>0</v>
      </c>
      <c r="Z348" s="30">
        <v>0</v>
      </c>
    </row>
    <row r="349" spans="1:31">
      <c r="A349" s="30">
        <v>336</v>
      </c>
      <c r="B349" s="31">
        <v>0.15682870370370369</v>
      </c>
      <c r="C349" s="32">
        <v>2.2000000000000002</v>
      </c>
      <c r="D349" s="32">
        <v>0</v>
      </c>
      <c r="E349" s="33">
        <v>0</v>
      </c>
      <c r="F349" s="34">
        <v>0</v>
      </c>
      <c r="G349" s="33">
        <v>0.97425799999999996</v>
      </c>
      <c r="H349" s="33">
        <v>0.21817800000000001</v>
      </c>
      <c r="I349" s="33">
        <v>0.36251499999999998</v>
      </c>
      <c r="J349" s="33">
        <v>0.14433699999999999</v>
      </c>
      <c r="K349" s="33">
        <v>0.39815499999999998</v>
      </c>
      <c r="L349" s="32">
        <v>652.79999999999995</v>
      </c>
      <c r="M349" s="33">
        <v>0.33494400000000002</v>
      </c>
      <c r="N349" s="30">
        <v>1326</v>
      </c>
      <c r="O349" s="30">
        <v>0</v>
      </c>
      <c r="P349" s="30">
        <v>0</v>
      </c>
      <c r="Q349" s="33">
        <v>0.98013700000000004</v>
      </c>
      <c r="R349" s="33">
        <v>0.23371400000000001</v>
      </c>
      <c r="S349" s="33">
        <v>0.386652</v>
      </c>
      <c r="T349" s="33">
        <v>0.15293799999999999</v>
      </c>
      <c r="U349" s="33">
        <v>0.39554400000000001</v>
      </c>
      <c r="V349" s="32">
        <v>820.6</v>
      </c>
      <c r="W349" s="33">
        <v>0.16173000000000001</v>
      </c>
      <c r="X349" s="30">
        <v>2138</v>
      </c>
      <c r="Y349" s="30">
        <v>0</v>
      </c>
      <c r="Z349" s="30">
        <v>0</v>
      </c>
    </row>
    <row r="350" spans="1:31">
      <c r="A350" s="30">
        <v>337</v>
      </c>
      <c r="B350" s="31">
        <v>0.15688657407407405</v>
      </c>
      <c r="C350" s="32">
        <v>1.3</v>
      </c>
      <c r="D350" s="32">
        <v>0</v>
      </c>
      <c r="E350" s="33">
        <v>0</v>
      </c>
      <c r="F350" s="34">
        <v>0</v>
      </c>
      <c r="G350" s="33">
        <v>0.97453100000000004</v>
      </c>
      <c r="H350" s="33">
        <v>0.22342400000000001</v>
      </c>
      <c r="I350" s="33">
        <v>0.34381899999999999</v>
      </c>
      <c r="J350" s="33">
        <v>0.120395</v>
      </c>
      <c r="K350" s="33">
        <v>0.35016900000000001</v>
      </c>
      <c r="L350" s="32">
        <v>631.70000000000005</v>
      </c>
      <c r="M350" s="33">
        <v>0.23649700000000001</v>
      </c>
      <c r="N350" s="30">
        <v>1476</v>
      </c>
      <c r="O350" s="30">
        <v>0</v>
      </c>
      <c r="P350" s="30">
        <v>0</v>
      </c>
      <c r="Q350" s="33">
        <v>0.97861399999999998</v>
      </c>
      <c r="R350" s="33">
        <v>0.29385</v>
      </c>
      <c r="S350" s="33">
        <v>0.42647000000000002</v>
      </c>
      <c r="T350" s="33">
        <v>0.13261999999999999</v>
      </c>
      <c r="U350" s="33">
        <v>0.31097200000000003</v>
      </c>
      <c r="V350" s="32">
        <v>763</v>
      </c>
      <c r="W350" s="33">
        <v>0.22975499999999999</v>
      </c>
      <c r="X350" s="30">
        <v>12344</v>
      </c>
      <c r="Y350" s="30">
        <v>0</v>
      </c>
      <c r="Z350" s="30">
        <v>0</v>
      </c>
    </row>
    <row r="351" spans="1:31">
      <c r="A351" s="30">
        <v>338</v>
      </c>
      <c r="B351" s="31">
        <v>0.15695601851851851</v>
      </c>
      <c r="C351" s="32">
        <v>0.4</v>
      </c>
      <c r="D351" s="32">
        <v>0</v>
      </c>
      <c r="E351" s="33">
        <v>0</v>
      </c>
      <c r="F351" s="34">
        <v>0</v>
      </c>
      <c r="G351" s="33">
        <v>0.85197199999999995</v>
      </c>
      <c r="H351" s="33">
        <v>5.8161999999999998E-2</v>
      </c>
      <c r="I351" s="33">
        <v>8.5401000000000005E-2</v>
      </c>
      <c r="J351" s="33">
        <v>2.7238999999999999E-2</v>
      </c>
      <c r="K351" s="33">
        <v>0.31895299999999999</v>
      </c>
      <c r="L351" s="32">
        <v>858.7</v>
      </c>
      <c r="M351" s="33">
        <v>0.14408000000000001</v>
      </c>
      <c r="N351" s="30">
        <v>0</v>
      </c>
      <c r="O351" s="30">
        <v>0</v>
      </c>
      <c r="P351" s="30">
        <v>0</v>
      </c>
      <c r="Q351" s="33">
        <v>0.94552800000000004</v>
      </c>
      <c r="R351" s="33">
        <v>0.13040499999999999</v>
      </c>
      <c r="S351" s="33">
        <v>0.18465999999999999</v>
      </c>
      <c r="T351" s="33">
        <v>5.4254999999999998E-2</v>
      </c>
      <c r="U351" s="33">
        <v>0.29380800000000001</v>
      </c>
      <c r="V351" s="32">
        <v>810.1</v>
      </c>
      <c r="W351" s="33">
        <v>0.26505600000000001</v>
      </c>
      <c r="X351" s="30">
        <v>0</v>
      </c>
      <c r="Y351" s="30">
        <v>0</v>
      </c>
      <c r="Z351" s="30">
        <v>0</v>
      </c>
    </row>
    <row r="352" spans="1:31">
      <c r="A352" s="30">
        <v>339</v>
      </c>
      <c r="B352" s="31">
        <v>0.1570138888888889</v>
      </c>
      <c r="C352" s="32">
        <v>0</v>
      </c>
      <c r="D352" s="32">
        <v>0</v>
      </c>
      <c r="E352" s="33">
        <v>0</v>
      </c>
      <c r="F352" s="34">
        <v>0</v>
      </c>
      <c r="G352" s="33">
        <v>0.57181800000000005</v>
      </c>
      <c r="H352" s="33">
        <v>3.1747999999999998E-2</v>
      </c>
      <c r="I352" s="33">
        <v>4.3867000000000003E-2</v>
      </c>
      <c r="J352" s="33">
        <v>1.2119E-2</v>
      </c>
      <c r="K352" s="33">
        <v>0.27626699999999998</v>
      </c>
      <c r="L352" s="32">
        <v>707.9</v>
      </c>
      <c r="M352" s="33">
        <v>2.4390000000000002E-3</v>
      </c>
      <c r="N352" s="30">
        <v>8056</v>
      </c>
      <c r="O352" s="30">
        <v>0</v>
      </c>
      <c r="P352" s="30">
        <v>0</v>
      </c>
      <c r="Q352" s="33">
        <v>0.64099200000000001</v>
      </c>
      <c r="R352" s="33">
        <v>2.7625E-2</v>
      </c>
      <c r="S352" s="33">
        <v>4.5596999999999999E-2</v>
      </c>
      <c r="T352" s="33">
        <v>1.7971999999999998E-2</v>
      </c>
      <c r="U352" s="33">
        <v>0.394152</v>
      </c>
      <c r="V352" s="32">
        <v>879.7</v>
      </c>
      <c r="W352" s="33">
        <v>2.4390000000000002E-3</v>
      </c>
      <c r="X352" s="30">
        <v>2654</v>
      </c>
      <c r="Y352" s="30">
        <v>0</v>
      </c>
      <c r="Z352" s="30">
        <v>0</v>
      </c>
      <c r="AA352" s="33">
        <v>0.60638800000000004</v>
      </c>
      <c r="AB352" s="33">
        <v>7.7161400000000005E-2</v>
      </c>
      <c r="AC352" s="33">
        <v>2.90113E-2</v>
      </c>
      <c r="AD352" s="35">
        <v>0.25</v>
      </c>
      <c r="AE352" s="32">
        <v>1173.3</v>
      </c>
    </row>
    <row r="353" spans="1:31">
      <c r="A353" s="30">
        <v>340</v>
      </c>
      <c r="B353" s="31">
        <v>0.15708333333333332</v>
      </c>
      <c r="C353" s="32">
        <v>0</v>
      </c>
      <c r="D353" s="32">
        <v>0</v>
      </c>
      <c r="E353" s="33">
        <v>0</v>
      </c>
      <c r="F353" s="34">
        <v>0</v>
      </c>
      <c r="G353" s="33">
        <v>0.57194100000000003</v>
      </c>
      <c r="H353" s="33">
        <v>2.9753999999999999E-2</v>
      </c>
      <c r="I353" s="33">
        <v>4.4616999999999997E-2</v>
      </c>
      <c r="J353" s="33">
        <v>1.4862999999999999E-2</v>
      </c>
      <c r="K353" s="33">
        <v>0.33311600000000002</v>
      </c>
      <c r="L353" s="32">
        <v>763</v>
      </c>
      <c r="M353" s="33">
        <v>2.4390000000000002E-3</v>
      </c>
      <c r="N353" s="30">
        <v>1803</v>
      </c>
      <c r="O353" s="30">
        <v>0</v>
      </c>
      <c r="P353" s="30">
        <v>0</v>
      </c>
      <c r="Q353" s="33">
        <v>0.67126699999999995</v>
      </c>
      <c r="R353" s="33">
        <v>3.048E-2</v>
      </c>
      <c r="S353" s="33">
        <v>4.6434999999999997E-2</v>
      </c>
      <c r="T353" s="33">
        <v>1.5955E-2</v>
      </c>
      <c r="U353" s="33">
        <v>0.34359800000000001</v>
      </c>
      <c r="V353" s="32">
        <v>896.7</v>
      </c>
      <c r="W353" s="33">
        <v>2.4390000000000002E-3</v>
      </c>
      <c r="X353" s="30">
        <v>1322</v>
      </c>
      <c r="Y353" s="30">
        <v>0</v>
      </c>
      <c r="Z353" s="30">
        <v>0</v>
      </c>
      <c r="AA353" s="33">
        <v>0.528613</v>
      </c>
      <c r="AB353" s="33">
        <v>3.2525400000000003E-2</v>
      </c>
      <c r="AC353" s="33">
        <v>3.0999200000000001E-2</v>
      </c>
      <c r="AD353" s="35">
        <v>0.25</v>
      </c>
      <c r="AE353" s="32">
        <v>1088.5999999999999</v>
      </c>
    </row>
    <row r="354" spans="1:31">
      <c r="A354" s="30">
        <v>341</v>
      </c>
      <c r="B354" s="31">
        <v>0.15714120370370369</v>
      </c>
      <c r="C354" s="32">
        <v>0</v>
      </c>
      <c r="D354" s="32">
        <v>0</v>
      </c>
      <c r="E354" s="33">
        <v>0</v>
      </c>
      <c r="F354" s="34">
        <v>0</v>
      </c>
      <c r="G354" s="33">
        <v>8.0699999999999999E-4</v>
      </c>
      <c r="H354" s="33">
        <v>1.3542999999999999E-2</v>
      </c>
      <c r="I354" s="33">
        <v>1.7097000000000001E-2</v>
      </c>
      <c r="J354" s="33">
        <v>3.5539999999999999E-3</v>
      </c>
      <c r="K354" s="33">
        <v>0.207895</v>
      </c>
      <c r="L354" s="32">
        <v>103.3</v>
      </c>
      <c r="M354" s="33">
        <v>0.13920199999999999</v>
      </c>
      <c r="N354" s="30">
        <v>1037</v>
      </c>
      <c r="O354" s="30">
        <v>0</v>
      </c>
      <c r="P354" s="30">
        <v>0</v>
      </c>
      <c r="Q354" s="33">
        <v>0.71319900000000003</v>
      </c>
      <c r="R354" s="33">
        <v>3.2523000000000003E-2</v>
      </c>
      <c r="S354" s="33">
        <v>4.7864999999999998E-2</v>
      </c>
      <c r="T354" s="33">
        <v>1.5342E-2</v>
      </c>
      <c r="U354" s="33">
        <v>0.320525</v>
      </c>
      <c r="V354" s="32">
        <v>896.7</v>
      </c>
      <c r="W354" s="33">
        <v>0.13920199999999999</v>
      </c>
      <c r="X354" s="30">
        <v>902</v>
      </c>
      <c r="Y354" s="30">
        <v>0</v>
      </c>
      <c r="Z354" s="30">
        <v>0</v>
      </c>
      <c r="AA354" s="33">
        <v>0.493116</v>
      </c>
      <c r="AB354" s="33">
        <v>2.6099000000000001E-3</v>
      </c>
      <c r="AC354" s="33">
        <v>3.2562800000000003E-2</v>
      </c>
      <c r="AD354" s="35">
        <v>0.25</v>
      </c>
      <c r="AE354" s="32">
        <v>8044</v>
      </c>
    </row>
    <row r="355" spans="1:31">
      <c r="A355" s="30">
        <v>342</v>
      </c>
      <c r="B355" s="31">
        <v>0.15721064814814814</v>
      </c>
      <c r="C355" s="32">
        <v>0</v>
      </c>
      <c r="D355" s="32">
        <v>0</v>
      </c>
      <c r="E355" s="33">
        <v>0</v>
      </c>
      <c r="F355" s="34">
        <v>0</v>
      </c>
      <c r="G355" s="33">
        <v>6.2355000000000001E-2</v>
      </c>
      <c r="H355" s="33">
        <v>1.5275E-2</v>
      </c>
      <c r="I355" s="33">
        <v>1.8217000000000001E-2</v>
      </c>
      <c r="J355" s="33">
        <v>2.9420000000000002E-3</v>
      </c>
      <c r="K355" s="33">
        <v>0.16148199999999999</v>
      </c>
      <c r="L355" s="32">
        <v>896.7</v>
      </c>
      <c r="M355" s="33">
        <v>0.36838100000000001</v>
      </c>
      <c r="N355" s="30">
        <v>0</v>
      </c>
      <c r="O355" s="30">
        <v>0</v>
      </c>
      <c r="P355" s="30">
        <v>0</v>
      </c>
      <c r="Q355" s="33">
        <v>0.77732500000000004</v>
      </c>
      <c r="R355" s="33">
        <v>3.1498999999999999E-2</v>
      </c>
      <c r="S355" s="33">
        <v>4.7927999999999998E-2</v>
      </c>
      <c r="T355" s="33">
        <v>1.6428999999999999E-2</v>
      </c>
      <c r="U355" s="33">
        <v>0.34277800000000003</v>
      </c>
      <c r="V355" s="32">
        <v>869.2</v>
      </c>
      <c r="W355" s="33">
        <v>0.272949</v>
      </c>
      <c r="X355" s="30">
        <v>7587</v>
      </c>
      <c r="Y355" s="30">
        <v>0</v>
      </c>
      <c r="Z355" s="30">
        <v>0</v>
      </c>
    </row>
    <row r="356" spans="1:31">
      <c r="A356" s="30">
        <v>343</v>
      </c>
      <c r="B356" s="31">
        <v>0.15726851851851853</v>
      </c>
      <c r="C356" s="32">
        <v>0</v>
      </c>
      <c r="D356" s="32">
        <v>0</v>
      </c>
      <c r="E356" s="33">
        <v>0</v>
      </c>
      <c r="F356" s="34">
        <v>0</v>
      </c>
      <c r="G356" s="33">
        <v>0.43024200000000001</v>
      </c>
      <c r="H356" s="33">
        <v>2.3203000000000001E-2</v>
      </c>
      <c r="I356" s="33">
        <v>3.0846999999999999E-2</v>
      </c>
      <c r="J356" s="33">
        <v>7.6429999999999996E-3</v>
      </c>
      <c r="K356" s="33">
        <v>0.247778</v>
      </c>
      <c r="L356" s="32">
        <v>896.7</v>
      </c>
      <c r="M356" s="33">
        <v>2.4390000000000002E-3</v>
      </c>
      <c r="N356" s="30">
        <v>814</v>
      </c>
      <c r="O356" s="30">
        <v>0</v>
      </c>
      <c r="P356" s="30">
        <v>0</v>
      </c>
      <c r="Q356" s="33">
        <v>0.74054299999999995</v>
      </c>
      <c r="R356" s="33">
        <v>3.6068000000000003E-2</v>
      </c>
      <c r="S356" s="33">
        <v>5.3137999999999998E-2</v>
      </c>
      <c r="T356" s="33">
        <v>1.7069999999999998E-2</v>
      </c>
      <c r="U356" s="33">
        <v>0.32124000000000003</v>
      </c>
      <c r="V356" s="32">
        <v>896.7</v>
      </c>
      <c r="W356" s="33">
        <v>0.22674</v>
      </c>
      <c r="X356" s="30">
        <v>2082</v>
      </c>
      <c r="Y356" s="30">
        <v>0</v>
      </c>
      <c r="Z356" s="30">
        <v>0</v>
      </c>
      <c r="AA356" s="33">
        <v>0.49421599999999999</v>
      </c>
      <c r="AB356" s="33">
        <v>2.0951899999999999E-2</v>
      </c>
      <c r="AC356" s="33">
        <v>3.6425699999999998E-2</v>
      </c>
      <c r="AD356" s="35">
        <v>0.25</v>
      </c>
      <c r="AE356" s="32">
        <v>926.2</v>
      </c>
    </row>
    <row r="357" spans="1:31">
      <c r="A357" s="30">
        <v>344</v>
      </c>
      <c r="B357" s="31">
        <v>0.15733796296296296</v>
      </c>
      <c r="C357" s="32">
        <v>0</v>
      </c>
      <c r="D357" s="32">
        <v>0</v>
      </c>
      <c r="E357" s="33">
        <v>0</v>
      </c>
      <c r="F357" s="34">
        <v>0</v>
      </c>
      <c r="G357" s="33">
        <v>0.35564000000000001</v>
      </c>
      <c r="H357" s="33">
        <v>2.1276E-2</v>
      </c>
      <c r="I357" s="33">
        <v>2.8953E-2</v>
      </c>
      <c r="J357" s="33">
        <v>7.6769999999999998E-3</v>
      </c>
      <c r="K357" s="33">
        <v>0.26516400000000001</v>
      </c>
      <c r="L357" s="32">
        <v>848.1</v>
      </c>
      <c r="M357" s="33">
        <v>2.4390000000000002E-3</v>
      </c>
      <c r="N357" s="30">
        <v>0</v>
      </c>
      <c r="O357" s="30">
        <v>0</v>
      </c>
      <c r="P357" s="30">
        <v>0</v>
      </c>
      <c r="Q357" s="33">
        <v>0.76470099999999996</v>
      </c>
      <c r="R357" s="33">
        <v>3.7240000000000002E-2</v>
      </c>
      <c r="S357" s="33">
        <v>5.4386999999999998E-2</v>
      </c>
      <c r="T357" s="33">
        <v>1.7146999999999999E-2</v>
      </c>
      <c r="U357" s="33">
        <v>0.31527500000000003</v>
      </c>
      <c r="V357" s="32">
        <v>684.4</v>
      </c>
      <c r="W357" s="33">
        <v>0.26017699999999999</v>
      </c>
      <c r="X357" s="30">
        <v>2468</v>
      </c>
      <c r="Y357" s="30">
        <v>0</v>
      </c>
      <c r="Z357" s="30">
        <v>0</v>
      </c>
    </row>
    <row r="358" spans="1:31">
      <c r="A358" s="30">
        <v>345</v>
      </c>
      <c r="B358" s="31">
        <v>0.15739583333333332</v>
      </c>
      <c r="C358" s="32">
        <v>0</v>
      </c>
      <c r="D358" s="32">
        <v>0</v>
      </c>
      <c r="E358" s="33">
        <v>0</v>
      </c>
      <c r="F358" s="34">
        <v>0</v>
      </c>
      <c r="G358" s="33">
        <v>0.184918</v>
      </c>
      <c r="H358" s="33">
        <v>1.9689999999999999E-2</v>
      </c>
      <c r="I358" s="33">
        <v>2.3567000000000001E-2</v>
      </c>
      <c r="J358" s="33">
        <v>3.8769999999999998E-3</v>
      </c>
      <c r="K358" s="33">
        <v>0.16451499999999999</v>
      </c>
      <c r="L358" s="32">
        <v>591.20000000000005</v>
      </c>
      <c r="M358" s="33">
        <v>0.59756100000000001</v>
      </c>
      <c r="N358" s="30">
        <v>3219</v>
      </c>
      <c r="O358" s="30">
        <v>0</v>
      </c>
      <c r="P358" s="30">
        <v>0</v>
      </c>
      <c r="Q358" s="33">
        <v>0.77549999999999997</v>
      </c>
      <c r="R358" s="33">
        <v>3.7968000000000002E-2</v>
      </c>
      <c r="S358" s="33">
        <v>5.6924000000000002E-2</v>
      </c>
      <c r="T358" s="33">
        <v>1.8956000000000001E-2</v>
      </c>
      <c r="U358" s="33">
        <v>0.333005</v>
      </c>
      <c r="V358" s="32">
        <v>724.9</v>
      </c>
      <c r="W358" s="33">
        <v>2.4390000000000002E-3</v>
      </c>
      <c r="X358" s="30">
        <v>0</v>
      </c>
      <c r="Y358" s="30">
        <v>0</v>
      </c>
      <c r="Z358" s="30">
        <v>0</v>
      </c>
      <c r="AA358" s="33">
        <v>0.51231499999999996</v>
      </c>
      <c r="AB358" s="33">
        <v>2.7143799999999999E-2</v>
      </c>
      <c r="AC358" s="33">
        <v>3.84829E-2</v>
      </c>
      <c r="AD358" s="35">
        <v>0.25</v>
      </c>
      <c r="AE358" s="32">
        <v>1404.9</v>
      </c>
    </row>
    <row r="359" spans="1:31">
      <c r="A359" s="30">
        <v>346</v>
      </c>
      <c r="B359" s="31">
        <v>0.15745370370370371</v>
      </c>
      <c r="C359" s="32">
        <v>0</v>
      </c>
      <c r="D359" s="32">
        <v>0</v>
      </c>
      <c r="E359" s="33">
        <v>0</v>
      </c>
      <c r="F359" s="34">
        <v>0</v>
      </c>
      <c r="G359" s="33">
        <v>0.34132600000000002</v>
      </c>
      <c r="H359" s="33">
        <v>1.7415E-2</v>
      </c>
      <c r="I359" s="33">
        <v>2.4426E-2</v>
      </c>
      <c r="J359" s="33">
        <v>7.0099999999999997E-3</v>
      </c>
      <c r="K359" s="33">
        <v>0.28700100000000001</v>
      </c>
      <c r="L359" s="32">
        <v>896.7</v>
      </c>
      <c r="M359" s="33">
        <v>2.4390000000000002E-3</v>
      </c>
      <c r="N359" s="30">
        <v>0</v>
      </c>
      <c r="O359" s="30">
        <v>0</v>
      </c>
      <c r="P359" s="30">
        <v>0</v>
      </c>
      <c r="Q359" s="33">
        <v>0.81165699999999996</v>
      </c>
      <c r="R359" s="33">
        <v>3.2371999999999998E-2</v>
      </c>
      <c r="S359" s="33">
        <v>5.1686999999999997E-2</v>
      </c>
      <c r="T359" s="33">
        <v>1.9316E-2</v>
      </c>
      <c r="U359" s="33">
        <v>0.373699</v>
      </c>
      <c r="V359" s="32">
        <v>896.7</v>
      </c>
      <c r="W359" s="33">
        <v>0.23161899999999999</v>
      </c>
      <c r="X359" s="30">
        <v>636</v>
      </c>
      <c r="Y359" s="30">
        <v>0</v>
      </c>
      <c r="Z359" s="30">
        <v>0</v>
      </c>
    </row>
    <row r="360" spans="1:31">
      <c r="A360" s="30">
        <v>347</v>
      </c>
      <c r="B360" s="31">
        <v>0.15752314814814813</v>
      </c>
      <c r="C360" s="32">
        <v>0</v>
      </c>
      <c r="D360" s="32">
        <v>0</v>
      </c>
      <c r="E360" s="33">
        <v>0</v>
      </c>
      <c r="F360" s="34">
        <v>0</v>
      </c>
      <c r="G360" s="33">
        <v>0.41551900000000003</v>
      </c>
      <c r="H360" s="33">
        <v>1.9869999999999999E-2</v>
      </c>
      <c r="I360" s="33">
        <v>2.5232000000000001E-2</v>
      </c>
      <c r="J360" s="33">
        <v>5.3619999999999996E-3</v>
      </c>
      <c r="K360" s="33">
        <v>0.212507</v>
      </c>
      <c r="L360" s="32">
        <v>549.1</v>
      </c>
      <c r="M360" s="33">
        <v>0.59756100000000001</v>
      </c>
      <c r="N360" s="30">
        <v>0</v>
      </c>
      <c r="O360" s="30">
        <v>0</v>
      </c>
      <c r="P360" s="30">
        <v>0</v>
      </c>
      <c r="Q360" s="33">
        <v>0.77255499999999999</v>
      </c>
      <c r="R360" s="33">
        <v>3.8371000000000002E-2</v>
      </c>
      <c r="S360" s="33">
        <v>5.6675000000000003E-2</v>
      </c>
      <c r="T360" s="33">
        <v>1.8304000000000001E-2</v>
      </c>
      <c r="U360" s="33">
        <v>0.322965</v>
      </c>
      <c r="V360" s="32">
        <v>801.1</v>
      </c>
      <c r="W360" s="33">
        <v>2.4390000000000002E-3</v>
      </c>
      <c r="X360" s="30">
        <v>2399</v>
      </c>
      <c r="Y360" s="30">
        <v>0</v>
      </c>
      <c r="Z360" s="30">
        <v>0</v>
      </c>
    </row>
    <row r="361" spans="1:31">
      <c r="A361" s="30">
        <v>348</v>
      </c>
      <c r="B361" s="31">
        <v>0.15758101851851852</v>
      </c>
      <c r="C361" s="32">
        <v>0</v>
      </c>
      <c r="D361" s="32">
        <v>0</v>
      </c>
      <c r="E361" s="33">
        <v>0</v>
      </c>
      <c r="F361" s="34">
        <v>0</v>
      </c>
      <c r="G361" s="33">
        <v>0.113217</v>
      </c>
      <c r="H361" s="33">
        <v>1.7255E-2</v>
      </c>
      <c r="I361" s="33">
        <v>2.2407E-2</v>
      </c>
      <c r="J361" s="33">
        <v>5.1529999999999996E-3</v>
      </c>
      <c r="K361" s="33">
        <v>0.22995099999999999</v>
      </c>
      <c r="L361" s="32">
        <v>896.7</v>
      </c>
      <c r="M361" s="33">
        <v>2.4390000000000002E-3</v>
      </c>
      <c r="N361" s="30">
        <v>0</v>
      </c>
      <c r="O361" s="30">
        <v>0</v>
      </c>
      <c r="P361" s="30">
        <v>0</v>
      </c>
      <c r="Q361" s="33">
        <v>0.74704599999999999</v>
      </c>
      <c r="R361" s="33">
        <v>3.7162000000000001E-2</v>
      </c>
      <c r="S361" s="33">
        <v>5.6658E-2</v>
      </c>
      <c r="T361" s="33">
        <v>1.9495999999999999E-2</v>
      </c>
      <c r="U361" s="33">
        <v>0.34410200000000002</v>
      </c>
      <c r="V361" s="32">
        <v>896.7</v>
      </c>
      <c r="W361" s="33">
        <v>0.151973</v>
      </c>
      <c r="X361" s="30">
        <v>1174</v>
      </c>
      <c r="Y361" s="30">
        <v>0</v>
      </c>
      <c r="Z361" s="30">
        <v>0</v>
      </c>
    </row>
    <row r="362" spans="1:31">
      <c r="A362" s="30">
        <v>349</v>
      </c>
      <c r="B362" s="31">
        <v>0.15765046296296295</v>
      </c>
      <c r="C362" s="32">
        <v>0</v>
      </c>
      <c r="D362" s="32">
        <v>0</v>
      </c>
      <c r="E362" s="33">
        <v>0</v>
      </c>
      <c r="F362" s="34">
        <v>0</v>
      </c>
      <c r="G362" s="33">
        <v>0.12665299999999999</v>
      </c>
      <c r="H362" s="33">
        <v>1.6678999999999999E-2</v>
      </c>
      <c r="I362" s="33">
        <v>2.0553999999999999E-2</v>
      </c>
      <c r="J362" s="33">
        <v>3.875E-3</v>
      </c>
      <c r="K362" s="33">
        <v>0.188529</v>
      </c>
      <c r="L362" s="32">
        <v>896.7</v>
      </c>
      <c r="M362" s="33">
        <v>2.4390000000000002E-3</v>
      </c>
      <c r="N362" s="30">
        <v>3597</v>
      </c>
      <c r="O362" s="30">
        <v>0</v>
      </c>
      <c r="P362" s="30">
        <v>0</v>
      </c>
      <c r="Q362" s="33">
        <v>0.174846</v>
      </c>
      <c r="R362" s="33">
        <v>1.2201E-2</v>
      </c>
      <c r="S362" s="33">
        <v>1.5384999999999999E-2</v>
      </c>
      <c r="T362" s="33">
        <v>3.1840000000000002E-3</v>
      </c>
      <c r="U362" s="33">
        <v>0.20694199999999999</v>
      </c>
      <c r="V362" s="32">
        <v>818.1</v>
      </c>
      <c r="W362" s="33">
        <v>0.59756100000000001</v>
      </c>
      <c r="X362" s="30">
        <v>0</v>
      </c>
      <c r="Y362" s="30">
        <v>0</v>
      </c>
      <c r="Z362" s="30">
        <v>0</v>
      </c>
      <c r="AA362" s="33">
        <v>0.31837300000000002</v>
      </c>
      <c r="AB362" s="33">
        <v>4.5158400000000001E-2</v>
      </c>
      <c r="AC362" s="33">
        <v>1.2345200000000001E-2</v>
      </c>
      <c r="AD362" s="35">
        <v>0.25</v>
      </c>
      <c r="AE362" s="32">
        <v>926.2</v>
      </c>
    </row>
    <row r="363" spans="1:31">
      <c r="A363" s="30">
        <v>350</v>
      </c>
      <c r="B363" s="31">
        <v>0.15770833333333334</v>
      </c>
      <c r="C363" s="32">
        <v>0</v>
      </c>
      <c r="D363" s="32">
        <v>0</v>
      </c>
      <c r="E363" s="33">
        <v>0</v>
      </c>
      <c r="F363" s="34">
        <v>0</v>
      </c>
      <c r="G363" s="33">
        <v>0.123303</v>
      </c>
      <c r="H363" s="33">
        <v>1.5578E-2</v>
      </c>
      <c r="I363" s="33">
        <v>1.9193000000000002E-2</v>
      </c>
      <c r="J363" s="33">
        <v>3.6150000000000002E-3</v>
      </c>
      <c r="K363" s="33">
        <v>0.188328</v>
      </c>
      <c r="L363" s="32">
        <v>896.7</v>
      </c>
      <c r="M363" s="33">
        <v>2.4390000000000002E-3</v>
      </c>
      <c r="N363" s="30">
        <v>7235</v>
      </c>
      <c r="O363" s="30">
        <v>0</v>
      </c>
      <c r="P363" s="30">
        <v>0</v>
      </c>
      <c r="Q363" s="33">
        <v>6.7070000000000005E-2</v>
      </c>
      <c r="R363" s="33">
        <v>1.4685E-2</v>
      </c>
      <c r="S363" s="33">
        <v>1.7649000000000001E-2</v>
      </c>
      <c r="T363" s="33">
        <v>2.9629999999999999E-3</v>
      </c>
      <c r="U363" s="33">
        <v>0.167905</v>
      </c>
      <c r="V363" s="32">
        <v>532</v>
      </c>
      <c r="W363" s="33">
        <v>0.59756100000000001</v>
      </c>
      <c r="X363" s="30">
        <v>0</v>
      </c>
      <c r="Y363" s="30">
        <v>0</v>
      </c>
      <c r="Z363" s="30">
        <v>0</v>
      </c>
    </row>
    <row r="364" spans="1:31">
      <c r="A364" s="30">
        <v>351</v>
      </c>
      <c r="B364" s="31">
        <v>0.15777777777777777</v>
      </c>
      <c r="C364" s="32">
        <v>0</v>
      </c>
      <c r="D364" s="32">
        <v>0</v>
      </c>
      <c r="E364" s="33">
        <v>0</v>
      </c>
      <c r="F364" s="34">
        <v>0</v>
      </c>
      <c r="G364" s="33">
        <v>0.188804</v>
      </c>
      <c r="H364" s="33">
        <v>1.537E-2</v>
      </c>
      <c r="I364" s="33">
        <v>1.8908999999999999E-2</v>
      </c>
      <c r="J364" s="33">
        <v>3.539E-3</v>
      </c>
      <c r="K364" s="33">
        <v>0.18714</v>
      </c>
      <c r="L364" s="32">
        <v>896.7</v>
      </c>
      <c r="M364" s="33">
        <v>0.22674</v>
      </c>
      <c r="N364" s="30">
        <v>6595</v>
      </c>
      <c r="O364" s="30">
        <v>0</v>
      </c>
      <c r="P364" s="30">
        <v>0</v>
      </c>
      <c r="Q364" s="33">
        <v>0.150842</v>
      </c>
      <c r="R364" s="33">
        <v>1.5154000000000001E-2</v>
      </c>
      <c r="S364" s="33">
        <v>1.7533E-2</v>
      </c>
      <c r="T364" s="33">
        <v>2.379E-3</v>
      </c>
      <c r="U364" s="33">
        <v>0.13567399999999999</v>
      </c>
      <c r="V364" s="32">
        <v>423.4</v>
      </c>
      <c r="W364" s="33">
        <v>0.11064300000000001</v>
      </c>
      <c r="X364" s="30">
        <v>2346</v>
      </c>
      <c r="Y364" s="30">
        <v>0</v>
      </c>
      <c r="Z364" s="30">
        <v>0</v>
      </c>
    </row>
    <row r="365" spans="1:31">
      <c r="A365" s="30">
        <v>352</v>
      </c>
      <c r="B365" s="31">
        <v>0.15783564814814813</v>
      </c>
      <c r="C365" s="32">
        <v>0</v>
      </c>
      <c r="D365" s="32">
        <v>0</v>
      </c>
      <c r="E365" s="33">
        <v>0</v>
      </c>
      <c r="F365" s="34">
        <v>0</v>
      </c>
      <c r="G365" s="33">
        <v>0.14443300000000001</v>
      </c>
      <c r="H365" s="33">
        <v>1.5814000000000002E-2</v>
      </c>
      <c r="I365" s="33">
        <v>1.8609000000000001E-2</v>
      </c>
      <c r="J365" s="33">
        <v>2.7950000000000002E-3</v>
      </c>
      <c r="K365" s="33">
        <v>0.150196</v>
      </c>
      <c r="L365" s="32">
        <v>580.70000000000005</v>
      </c>
      <c r="M365" s="33">
        <v>0.59756100000000001</v>
      </c>
      <c r="N365" s="30">
        <v>0</v>
      </c>
      <c r="O365" s="30">
        <v>0</v>
      </c>
      <c r="P365" s="30">
        <v>0</v>
      </c>
      <c r="Q365" s="33">
        <v>0.32825199999999999</v>
      </c>
      <c r="R365" s="33">
        <v>1.3698E-2</v>
      </c>
      <c r="S365" s="33">
        <v>1.7336000000000001E-2</v>
      </c>
      <c r="T365" s="33">
        <v>3.6380000000000002E-3</v>
      </c>
      <c r="U365" s="33">
        <v>0.209871</v>
      </c>
      <c r="V365" s="32">
        <v>656.8</v>
      </c>
      <c r="W365" s="33">
        <v>0.59756100000000001</v>
      </c>
      <c r="X365" s="30">
        <v>17631</v>
      </c>
      <c r="Y365" s="30">
        <v>0</v>
      </c>
      <c r="Z365" s="30">
        <v>0</v>
      </c>
    </row>
    <row r="366" spans="1:31">
      <c r="A366" s="30">
        <v>353</v>
      </c>
      <c r="B366" s="31">
        <v>0.15790509259259258</v>
      </c>
      <c r="C366" s="32">
        <v>0</v>
      </c>
      <c r="D366" s="32">
        <v>0</v>
      </c>
      <c r="E366" s="33">
        <v>0</v>
      </c>
      <c r="F366" s="34">
        <v>0</v>
      </c>
      <c r="G366" s="33">
        <v>0.12066</v>
      </c>
      <c r="H366" s="33">
        <v>1.5480000000000001E-2</v>
      </c>
      <c r="I366" s="33">
        <v>1.8415999999999998E-2</v>
      </c>
      <c r="J366" s="33">
        <v>2.9369999999999999E-3</v>
      </c>
      <c r="K366" s="33">
        <v>0.15945799999999999</v>
      </c>
      <c r="L366" s="32">
        <v>281.60000000000002</v>
      </c>
      <c r="M366" s="33">
        <v>2.4390000000000002E-3</v>
      </c>
      <c r="N366" s="30">
        <v>0</v>
      </c>
      <c r="O366" s="30">
        <v>0</v>
      </c>
      <c r="P366" s="30">
        <v>0</v>
      </c>
      <c r="Q366" s="33">
        <v>0.27430199999999999</v>
      </c>
      <c r="R366" s="33">
        <v>1.5576E-2</v>
      </c>
      <c r="S366" s="33">
        <v>1.8692E-2</v>
      </c>
      <c r="T366" s="33">
        <v>3.1159999999999998E-3</v>
      </c>
      <c r="U366" s="33">
        <v>0.16669400000000001</v>
      </c>
      <c r="V366" s="32">
        <v>495.5</v>
      </c>
      <c r="W366" s="33">
        <v>0.45591999999999999</v>
      </c>
      <c r="X366" s="30">
        <v>2001</v>
      </c>
      <c r="Y366" s="30">
        <v>0</v>
      </c>
      <c r="Z366" s="30">
        <v>0</v>
      </c>
    </row>
    <row r="367" spans="1:31">
      <c r="A367" s="30">
        <v>354</v>
      </c>
      <c r="B367" s="31">
        <v>0.15796296296296297</v>
      </c>
      <c r="C367" s="32">
        <v>0</v>
      </c>
      <c r="D367" s="32">
        <v>0</v>
      </c>
      <c r="E367" s="33">
        <v>0</v>
      </c>
      <c r="F367" s="34">
        <v>0</v>
      </c>
      <c r="G367" s="33">
        <v>0.152892</v>
      </c>
      <c r="H367" s="33">
        <v>1.4241E-2</v>
      </c>
      <c r="I367" s="33">
        <v>1.8116E-2</v>
      </c>
      <c r="J367" s="33">
        <v>3.875E-3</v>
      </c>
      <c r="K367" s="33">
        <v>0.21388599999999999</v>
      </c>
      <c r="L367" s="32">
        <v>896.7</v>
      </c>
      <c r="M367" s="33">
        <v>2.4390000000000002E-3</v>
      </c>
      <c r="N367" s="30">
        <v>0</v>
      </c>
      <c r="O367" s="30">
        <v>0</v>
      </c>
      <c r="P367" s="30">
        <v>0</v>
      </c>
      <c r="Q367" s="33">
        <v>0.34427000000000002</v>
      </c>
      <c r="R367" s="33">
        <v>1.6427000000000001E-2</v>
      </c>
      <c r="S367" s="33">
        <v>2.1058E-2</v>
      </c>
      <c r="T367" s="33">
        <v>4.6299999999999996E-3</v>
      </c>
      <c r="U367" s="33">
        <v>0.219885</v>
      </c>
      <c r="V367" s="32">
        <v>502</v>
      </c>
      <c r="W367" s="33">
        <v>2.4390000000000002E-3</v>
      </c>
      <c r="X367" s="30">
        <v>1401</v>
      </c>
      <c r="Y367" s="30">
        <v>0</v>
      </c>
      <c r="Z367" s="30">
        <v>0</v>
      </c>
    </row>
    <row r="368" spans="1:31">
      <c r="A368" s="30">
        <v>355</v>
      </c>
      <c r="B368" s="31">
        <v>0.1580324074074074</v>
      </c>
      <c r="C368" s="32">
        <v>0</v>
      </c>
      <c r="D368" s="32">
        <v>0</v>
      </c>
      <c r="E368" s="33">
        <v>0</v>
      </c>
      <c r="F368" s="34">
        <v>0</v>
      </c>
      <c r="G368" s="33">
        <v>8.4451999999999999E-2</v>
      </c>
      <c r="H368" s="33">
        <v>1.5383000000000001E-2</v>
      </c>
      <c r="I368" s="33">
        <v>1.9078999999999999E-2</v>
      </c>
      <c r="J368" s="33">
        <v>3.6960000000000001E-3</v>
      </c>
      <c r="K368" s="33">
        <v>0.19370799999999999</v>
      </c>
      <c r="L368" s="32">
        <v>336.7</v>
      </c>
      <c r="M368" s="33">
        <v>0.36838100000000001</v>
      </c>
      <c r="N368" s="30">
        <v>2729</v>
      </c>
      <c r="O368" s="30">
        <v>0</v>
      </c>
      <c r="P368" s="30">
        <v>0</v>
      </c>
      <c r="Q368" s="33">
        <v>0.28134999999999999</v>
      </c>
      <c r="R368" s="33">
        <v>1.6028000000000001E-2</v>
      </c>
      <c r="S368" s="33">
        <v>1.9907999999999999E-2</v>
      </c>
      <c r="T368" s="33">
        <v>3.8809999999999999E-3</v>
      </c>
      <c r="U368" s="33">
        <v>0.19493099999999999</v>
      </c>
      <c r="V368" s="32">
        <v>882.2</v>
      </c>
      <c r="W368" s="33">
        <v>2.4390000000000002E-3</v>
      </c>
      <c r="X368" s="30">
        <v>56840</v>
      </c>
      <c r="Y368" s="30">
        <v>0</v>
      </c>
      <c r="Z368" s="30">
        <v>0</v>
      </c>
    </row>
    <row r="369" spans="1:31">
      <c r="A369" s="30">
        <v>356</v>
      </c>
      <c r="B369" s="31">
        <v>0.15809027777777776</v>
      </c>
      <c r="C369" s="32">
        <v>0</v>
      </c>
      <c r="D369" s="32">
        <v>0</v>
      </c>
      <c r="E369" s="33">
        <v>0</v>
      </c>
      <c r="F369" s="34">
        <v>0</v>
      </c>
      <c r="G369" s="33">
        <v>0.174932</v>
      </c>
      <c r="H369" s="33">
        <v>1.6150999999999999E-2</v>
      </c>
      <c r="I369" s="33">
        <v>1.9185000000000001E-2</v>
      </c>
      <c r="J369" s="33">
        <v>3.0339999999999998E-3</v>
      </c>
      <c r="K369" s="33">
        <v>0.15814400000000001</v>
      </c>
      <c r="L369" s="32">
        <v>773.5</v>
      </c>
      <c r="M369" s="33">
        <v>0.23161899999999999</v>
      </c>
      <c r="N369" s="30">
        <v>0</v>
      </c>
      <c r="O369" s="30">
        <v>0</v>
      </c>
      <c r="P369" s="30">
        <v>0</v>
      </c>
      <c r="Q369" s="33">
        <v>0.335088</v>
      </c>
      <c r="R369" s="33">
        <v>1.4984000000000001E-2</v>
      </c>
      <c r="S369" s="33">
        <v>1.9501000000000001E-2</v>
      </c>
      <c r="T369" s="33">
        <v>4.5170000000000002E-3</v>
      </c>
      <c r="U369" s="33">
        <v>0.23164699999999999</v>
      </c>
      <c r="V369" s="32">
        <v>810.1</v>
      </c>
      <c r="W369" s="33">
        <v>0.36838100000000001</v>
      </c>
      <c r="X369" s="30">
        <v>5314</v>
      </c>
      <c r="Y369" s="30">
        <v>0</v>
      </c>
      <c r="Z369" s="30">
        <v>0</v>
      </c>
    </row>
    <row r="370" spans="1:31">
      <c r="A370" s="30">
        <v>357</v>
      </c>
      <c r="B370" s="31">
        <v>0.15815972222222222</v>
      </c>
      <c r="C370" s="32">
        <v>0</v>
      </c>
      <c r="D370" s="32">
        <v>0</v>
      </c>
      <c r="E370" s="33">
        <v>0</v>
      </c>
      <c r="F370" s="34">
        <v>0</v>
      </c>
      <c r="G370" s="33">
        <v>8.2937999999999998E-2</v>
      </c>
      <c r="H370" s="33">
        <v>1.5949999999999999E-2</v>
      </c>
      <c r="I370" s="33">
        <v>1.8204000000000001E-2</v>
      </c>
      <c r="J370" s="33">
        <v>2.2539999999999999E-3</v>
      </c>
      <c r="K370" s="33">
        <v>0.123836</v>
      </c>
      <c r="L370" s="32">
        <v>896.7</v>
      </c>
      <c r="M370" s="33">
        <v>0.59756100000000001</v>
      </c>
      <c r="N370" s="30">
        <v>0</v>
      </c>
      <c r="O370" s="30">
        <v>0</v>
      </c>
      <c r="P370" s="30">
        <v>0</v>
      </c>
      <c r="Q370" s="33">
        <v>0.23515</v>
      </c>
      <c r="R370" s="33">
        <v>1.4597000000000001E-2</v>
      </c>
      <c r="S370" s="33">
        <v>1.7971000000000001E-2</v>
      </c>
      <c r="T370" s="33">
        <v>3.3730000000000001E-3</v>
      </c>
      <c r="U370" s="33">
        <v>0.18770500000000001</v>
      </c>
      <c r="V370" s="32">
        <v>271.10000000000002</v>
      </c>
      <c r="W370" s="33">
        <v>2.4390000000000002E-3</v>
      </c>
      <c r="X370" s="30">
        <v>0</v>
      </c>
      <c r="Y370" s="30">
        <v>0</v>
      </c>
      <c r="Z370" s="30">
        <v>0</v>
      </c>
    </row>
    <row r="371" spans="1:31">
      <c r="A371" s="30">
        <v>358</v>
      </c>
      <c r="B371" s="31">
        <v>0.1582175925925926</v>
      </c>
      <c r="C371" s="32">
        <v>0</v>
      </c>
      <c r="D371" s="32">
        <v>0</v>
      </c>
      <c r="E371" s="33">
        <v>0</v>
      </c>
      <c r="F371" s="34">
        <v>0</v>
      </c>
      <c r="G371" s="33">
        <v>0.46566299999999999</v>
      </c>
      <c r="H371" s="33">
        <v>4.3297000000000002E-2</v>
      </c>
      <c r="I371" s="33">
        <v>5.0741000000000001E-2</v>
      </c>
      <c r="J371" s="33">
        <v>7.4440000000000001E-3</v>
      </c>
      <c r="K371" s="33">
        <v>0.146702</v>
      </c>
      <c r="L371" s="32">
        <v>652.79999999999995</v>
      </c>
      <c r="M371" s="33">
        <v>0.499114</v>
      </c>
      <c r="N371" s="30">
        <v>3148</v>
      </c>
      <c r="O371" s="30">
        <v>0</v>
      </c>
      <c r="P371" s="30">
        <v>0</v>
      </c>
      <c r="Q371" s="33">
        <v>0.411522</v>
      </c>
      <c r="R371" s="33">
        <v>1.43E-2</v>
      </c>
      <c r="S371" s="33">
        <v>1.8782E-2</v>
      </c>
      <c r="T371" s="33">
        <v>4.4819999999999999E-3</v>
      </c>
      <c r="U371" s="33">
        <v>0.238624</v>
      </c>
      <c r="V371" s="32">
        <v>597.70000000000005</v>
      </c>
      <c r="W371" s="33">
        <v>2.4390000000000002E-3</v>
      </c>
      <c r="X371" s="30">
        <v>15937</v>
      </c>
      <c r="Y371" s="30">
        <v>0</v>
      </c>
      <c r="Z371" s="30">
        <v>0</v>
      </c>
    </row>
    <row r="372" spans="1:31">
      <c r="A372" s="30">
        <v>359</v>
      </c>
      <c r="B372" s="31">
        <v>0.15827546296296297</v>
      </c>
      <c r="C372" s="32">
        <v>0</v>
      </c>
      <c r="D372" s="32">
        <v>0</v>
      </c>
      <c r="E372" s="33">
        <v>0</v>
      </c>
      <c r="F372" s="34">
        <v>0</v>
      </c>
      <c r="G372" s="33">
        <v>0.44464999999999999</v>
      </c>
      <c r="H372" s="33">
        <v>2.4516E-2</v>
      </c>
      <c r="I372" s="33">
        <v>2.9848E-2</v>
      </c>
      <c r="J372" s="33">
        <v>5.3330000000000001E-3</v>
      </c>
      <c r="K372" s="33">
        <v>0.17865700000000001</v>
      </c>
      <c r="L372" s="32">
        <v>470.4</v>
      </c>
      <c r="M372" s="33">
        <v>0.59756100000000001</v>
      </c>
      <c r="N372" s="30">
        <v>0</v>
      </c>
      <c r="O372" s="30">
        <v>0</v>
      </c>
      <c r="P372" s="30">
        <v>0</v>
      </c>
      <c r="Q372" s="33">
        <v>0.43181399999999998</v>
      </c>
      <c r="R372" s="33">
        <v>1.5476E-2</v>
      </c>
      <c r="S372" s="33">
        <v>2.1961000000000001E-2</v>
      </c>
      <c r="T372" s="33">
        <v>6.4850000000000003E-3</v>
      </c>
      <c r="U372" s="33">
        <v>0.29531299999999999</v>
      </c>
      <c r="V372" s="32">
        <v>896.7</v>
      </c>
      <c r="W372" s="33">
        <v>0.13920199999999999</v>
      </c>
      <c r="X372" s="30">
        <v>2327</v>
      </c>
      <c r="Y372" s="30">
        <v>0</v>
      </c>
      <c r="Z372" s="30">
        <v>0</v>
      </c>
    </row>
    <row r="373" spans="1:31">
      <c r="A373" s="30">
        <v>360</v>
      </c>
      <c r="B373" s="31">
        <v>0.15834490740740739</v>
      </c>
      <c r="C373" s="32">
        <v>0</v>
      </c>
      <c r="D373" s="32">
        <v>0</v>
      </c>
      <c r="E373" s="33">
        <v>0</v>
      </c>
      <c r="F373" s="34">
        <v>0</v>
      </c>
      <c r="G373" s="33">
        <v>0.35325800000000002</v>
      </c>
      <c r="H373" s="33">
        <v>2.1451000000000001E-2</v>
      </c>
      <c r="I373" s="33">
        <v>2.5291000000000001E-2</v>
      </c>
      <c r="J373" s="33">
        <v>3.839E-3</v>
      </c>
      <c r="K373" s="33">
        <v>0.151807</v>
      </c>
      <c r="L373" s="32">
        <v>408.8</v>
      </c>
      <c r="M373" s="33">
        <v>2.4390000000000002E-3</v>
      </c>
      <c r="N373" s="30">
        <v>2295</v>
      </c>
      <c r="O373" s="30">
        <v>0</v>
      </c>
      <c r="P373" s="30">
        <v>0</v>
      </c>
      <c r="Q373" s="33">
        <v>0.73166500000000001</v>
      </c>
      <c r="R373" s="33">
        <v>1.9609999999999999E-2</v>
      </c>
      <c r="S373" s="33">
        <v>2.912E-2</v>
      </c>
      <c r="T373" s="33">
        <v>9.5099999999999994E-3</v>
      </c>
      <c r="U373" s="33">
        <v>0.32657000000000003</v>
      </c>
      <c r="V373" s="32">
        <v>584.70000000000005</v>
      </c>
      <c r="W373" s="33">
        <v>2.4390000000000002E-3</v>
      </c>
      <c r="X373" s="30">
        <v>2586</v>
      </c>
      <c r="Y373" s="30">
        <v>0</v>
      </c>
      <c r="Z373" s="30">
        <v>0</v>
      </c>
    </row>
    <row r="374" spans="1:31">
      <c r="A374" s="30">
        <v>361</v>
      </c>
      <c r="B374" s="31">
        <v>0.15840277777777778</v>
      </c>
      <c r="C374" s="32">
        <v>0</v>
      </c>
      <c r="D374" s="32">
        <v>0</v>
      </c>
      <c r="E374" s="33">
        <v>0</v>
      </c>
      <c r="F374" s="34">
        <v>0</v>
      </c>
      <c r="G374" s="33">
        <v>0.39378400000000002</v>
      </c>
      <c r="H374" s="33">
        <v>1.9153E-2</v>
      </c>
      <c r="I374" s="33">
        <v>2.4701000000000001E-2</v>
      </c>
      <c r="J374" s="33">
        <v>5.5469999999999998E-3</v>
      </c>
      <c r="K374" s="33">
        <v>0.224583</v>
      </c>
      <c r="L374" s="32">
        <v>718.4</v>
      </c>
      <c r="M374" s="33">
        <v>5.6541000000000001E-2</v>
      </c>
      <c r="N374" s="30">
        <v>1812</v>
      </c>
      <c r="O374" s="30">
        <v>0</v>
      </c>
      <c r="P374" s="30">
        <v>0</v>
      </c>
      <c r="Q374" s="33">
        <v>0.56108400000000003</v>
      </c>
      <c r="R374" s="33">
        <v>1.7365999999999999E-2</v>
      </c>
      <c r="S374" s="33">
        <v>2.3001000000000001E-2</v>
      </c>
      <c r="T374" s="33">
        <v>5.6360000000000004E-3</v>
      </c>
      <c r="U374" s="33">
        <v>0.245009</v>
      </c>
      <c r="V374" s="32">
        <v>570.1</v>
      </c>
      <c r="W374" s="33">
        <v>0.31427899999999998</v>
      </c>
      <c r="X374" s="30">
        <v>1352</v>
      </c>
      <c r="Y374" s="30">
        <v>0</v>
      </c>
      <c r="Z374" s="30">
        <v>0</v>
      </c>
    </row>
    <row r="375" spans="1:31">
      <c r="A375" s="30">
        <v>362</v>
      </c>
      <c r="B375" s="31">
        <v>0.15847222222222221</v>
      </c>
      <c r="C375" s="32">
        <v>0</v>
      </c>
      <c r="D375" s="32">
        <v>0</v>
      </c>
      <c r="E375" s="33">
        <v>0</v>
      </c>
      <c r="F375" s="34">
        <v>0</v>
      </c>
      <c r="G375" s="33">
        <v>0.19025800000000001</v>
      </c>
      <c r="H375" s="33">
        <v>1.7114000000000001E-2</v>
      </c>
      <c r="I375" s="33">
        <v>2.0050999999999999E-2</v>
      </c>
      <c r="J375" s="33">
        <v>2.9369999999999999E-3</v>
      </c>
      <c r="K375" s="33">
        <v>0.14646799999999999</v>
      </c>
      <c r="L375" s="32">
        <v>292.10000000000002</v>
      </c>
      <c r="M375" s="33">
        <v>2.4390000000000002E-3</v>
      </c>
      <c r="N375" s="30">
        <v>3217</v>
      </c>
      <c r="O375" s="30">
        <v>0</v>
      </c>
      <c r="P375" s="30">
        <v>0</v>
      </c>
      <c r="Q375" s="33">
        <v>0.55035599999999996</v>
      </c>
      <c r="R375" s="33">
        <v>1.5876000000000001E-2</v>
      </c>
      <c r="S375" s="33">
        <v>2.2350999999999999E-2</v>
      </c>
      <c r="T375" s="33">
        <v>6.4739999999999997E-3</v>
      </c>
      <c r="U375" s="33">
        <v>0.28967500000000002</v>
      </c>
      <c r="V375" s="32">
        <v>519</v>
      </c>
      <c r="W375" s="33">
        <v>2.4390000000000002E-3</v>
      </c>
      <c r="X375" s="30">
        <v>6790</v>
      </c>
      <c r="Y375" s="30">
        <v>0</v>
      </c>
      <c r="Z375" s="30">
        <v>0</v>
      </c>
      <c r="AA375" s="33">
        <v>0.44565500000000002</v>
      </c>
      <c r="AB375" s="33">
        <v>9.10299E-3</v>
      </c>
      <c r="AC375" s="33">
        <v>1.5935100000000001E-2</v>
      </c>
      <c r="AD375" s="35">
        <v>0.25</v>
      </c>
      <c r="AE375" s="32">
        <v>2843.4</v>
      </c>
    </row>
    <row r="376" spans="1:31">
      <c r="A376" s="30">
        <v>363</v>
      </c>
      <c r="B376" s="31">
        <v>0.1585300925925926</v>
      </c>
      <c r="C376" s="32">
        <v>0</v>
      </c>
      <c r="D376" s="32">
        <v>0</v>
      </c>
      <c r="E376" s="33">
        <v>0</v>
      </c>
      <c r="F376" s="34">
        <v>0</v>
      </c>
      <c r="G376" s="33">
        <v>7.4713000000000002E-2</v>
      </c>
      <c r="H376" s="33">
        <v>1.5448999999999999E-2</v>
      </c>
      <c r="I376" s="33">
        <v>1.7918E-2</v>
      </c>
      <c r="J376" s="33">
        <v>2.4689999999999998E-3</v>
      </c>
      <c r="K376" s="33">
        <v>0.13780100000000001</v>
      </c>
      <c r="L376" s="32">
        <v>742</v>
      </c>
      <c r="M376" s="33">
        <v>0.59756100000000001</v>
      </c>
      <c r="N376" s="30">
        <v>11857</v>
      </c>
      <c r="O376" s="30">
        <v>0</v>
      </c>
      <c r="P376" s="30">
        <v>0</v>
      </c>
      <c r="Q376" s="33">
        <v>0.46863100000000002</v>
      </c>
      <c r="R376" s="33">
        <v>1.7833000000000002E-2</v>
      </c>
      <c r="S376" s="33">
        <v>2.249E-2</v>
      </c>
      <c r="T376" s="33">
        <v>4.6569999999999997E-3</v>
      </c>
      <c r="U376" s="33">
        <v>0.20705699999999999</v>
      </c>
      <c r="V376" s="32">
        <v>474.5</v>
      </c>
      <c r="W376" s="33">
        <v>0.45591999999999999</v>
      </c>
      <c r="X376" s="30">
        <v>0</v>
      </c>
      <c r="Y376" s="30">
        <v>0</v>
      </c>
      <c r="Z376" s="30">
        <v>0</v>
      </c>
    </row>
    <row r="377" spans="1:31">
      <c r="A377" s="30">
        <v>364</v>
      </c>
      <c r="B377" s="31">
        <v>0.15859953703703702</v>
      </c>
      <c r="C377" s="32">
        <v>0</v>
      </c>
      <c r="D377" s="32">
        <v>0</v>
      </c>
      <c r="E377" s="33">
        <v>0</v>
      </c>
      <c r="F377" s="34">
        <v>0</v>
      </c>
      <c r="G377" s="33">
        <v>0.259631</v>
      </c>
      <c r="H377" s="33">
        <v>1.4625000000000001E-2</v>
      </c>
      <c r="I377" s="33">
        <v>1.7652999999999999E-2</v>
      </c>
      <c r="J377" s="33">
        <v>3.0279999999999999E-3</v>
      </c>
      <c r="K377" s="33">
        <v>0.17155200000000001</v>
      </c>
      <c r="L377" s="32">
        <v>612.20000000000005</v>
      </c>
      <c r="M377" s="33">
        <v>0.59756100000000001</v>
      </c>
      <c r="N377" s="30">
        <v>6938</v>
      </c>
      <c r="O377" s="30">
        <v>0</v>
      </c>
      <c r="P377" s="30">
        <v>0</v>
      </c>
      <c r="Q377" s="33">
        <v>0.58444799999999997</v>
      </c>
      <c r="R377" s="33">
        <v>1.6447E-2</v>
      </c>
      <c r="S377" s="33">
        <v>2.2719E-2</v>
      </c>
      <c r="T377" s="33">
        <v>6.2719999999999998E-3</v>
      </c>
      <c r="U377" s="33">
        <v>0.276059</v>
      </c>
      <c r="V377" s="32">
        <v>549.1</v>
      </c>
      <c r="W377" s="33">
        <v>0.54345900000000003</v>
      </c>
      <c r="X377" s="30">
        <v>0</v>
      </c>
      <c r="Y377" s="30">
        <v>0</v>
      </c>
      <c r="Z377" s="30">
        <v>0</v>
      </c>
    </row>
    <row r="378" spans="1:31">
      <c r="A378" s="30">
        <v>365</v>
      </c>
      <c r="B378" s="31">
        <v>0.15865740740740741</v>
      </c>
      <c r="C378" s="32">
        <v>0</v>
      </c>
      <c r="D378" s="32">
        <v>0</v>
      </c>
      <c r="E378" s="33">
        <v>0</v>
      </c>
      <c r="F378" s="34">
        <v>0</v>
      </c>
      <c r="G378" s="33">
        <v>0.31610700000000003</v>
      </c>
      <c r="H378" s="33">
        <v>1.4839E-2</v>
      </c>
      <c r="I378" s="33">
        <v>1.899E-2</v>
      </c>
      <c r="J378" s="33">
        <v>4.1510000000000002E-3</v>
      </c>
      <c r="K378" s="33">
        <v>0.21860199999999999</v>
      </c>
      <c r="L378" s="32">
        <v>459.9</v>
      </c>
      <c r="M378" s="33">
        <v>0.22674</v>
      </c>
      <c r="N378" s="30">
        <v>1328</v>
      </c>
      <c r="O378" s="30">
        <v>0</v>
      </c>
      <c r="P378" s="30">
        <v>0</v>
      </c>
      <c r="Q378" s="33">
        <v>0.57322700000000004</v>
      </c>
      <c r="R378" s="33">
        <v>1.4076E-2</v>
      </c>
      <c r="S378" s="33">
        <v>2.1610999999999998E-2</v>
      </c>
      <c r="T378" s="33">
        <v>7.5339999999999999E-3</v>
      </c>
      <c r="U378" s="33">
        <v>0.34863699999999997</v>
      </c>
      <c r="V378" s="32">
        <v>652.79999999999995</v>
      </c>
      <c r="W378" s="33">
        <v>2.4390000000000002E-3</v>
      </c>
      <c r="X378" s="30">
        <v>2831</v>
      </c>
      <c r="Y378" s="30">
        <v>0</v>
      </c>
      <c r="Z378" s="30">
        <v>0</v>
      </c>
    </row>
    <row r="379" spans="1:31">
      <c r="A379" s="30">
        <v>366</v>
      </c>
      <c r="B379" s="31">
        <v>0.15872685185185184</v>
      </c>
      <c r="C379" s="32">
        <v>0</v>
      </c>
      <c r="D379" s="32">
        <v>0</v>
      </c>
      <c r="E379" s="33">
        <v>0</v>
      </c>
      <c r="F379" s="34">
        <v>0</v>
      </c>
      <c r="G379" s="33">
        <v>8.4616999999999998E-2</v>
      </c>
      <c r="H379" s="33">
        <v>1.5122E-2</v>
      </c>
      <c r="I379" s="33">
        <v>1.9890000000000001E-2</v>
      </c>
      <c r="J379" s="33">
        <v>4.7679999999999997E-3</v>
      </c>
      <c r="K379" s="33">
        <v>0.239731</v>
      </c>
      <c r="L379" s="32">
        <v>151.9</v>
      </c>
      <c r="M379" s="33">
        <v>0.45591999999999999</v>
      </c>
      <c r="N379" s="30">
        <v>3744</v>
      </c>
      <c r="O379" s="30">
        <v>0</v>
      </c>
      <c r="P379" s="30">
        <v>0</v>
      </c>
      <c r="Q379" s="33">
        <v>0.58627700000000005</v>
      </c>
      <c r="R379" s="33">
        <v>1.5788E-2</v>
      </c>
      <c r="S379" s="33">
        <v>2.1506999999999998E-2</v>
      </c>
      <c r="T379" s="33">
        <v>5.7190000000000001E-3</v>
      </c>
      <c r="U379" s="33">
        <v>0.26590900000000001</v>
      </c>
      <c r="V379" s="32">
        <v>553.1</v>
      </c>
      <c r="W379" s="33">
        <v>0.38115300000000002</v>
      </c>
      <c r="X379" s="30">
        <v>0</v>
      </c>
      <c r="Y379" s="30">
        <v>0</v>
      </c>
      <c r="Z379" s="30">
        <v>0</v>
      </c>
    </row>
    <row r="380" spans="1:31">
      <c r="A380" s="30">
        <v>367</v>
      </c>
      <c r="B380" s="31">
        <v>0.1587847222222222</v>
      </c>
      <c r="C380" s="32">
        <v>0</v>
      </c>
      <c r="D380" s="32">
        <v>0</v>
      </c>
      <c r="E380" s="33">
        <v>0</v>
      </c>
      <c r="F380" s="34">
        <v>0</v>
      </c>
      <c r="G380" s="33">
        <v>0.22367899999999999</v>
      </c>
      <c r="H380" s="33">
        <v>1.5257E-2</v>
      </c>
      <c r="I380" s="33">
        <v>1.9008000000000001E-2</v>
      </c>
      <c r="J380" s="33">
        <v>3.751E-3</v>
      </c>
      <c r="K380" s="33">
        <v>0.19731799999999999</v>
      </c>
      <c r="L380" s="32">
        <v>387.8</v>
      </c>
      <c r="M380" s="33">
        <v>0.59756100000000001</v>
      </c>
      <c r="N380" s="30">
        <v>6823</v>
      </c>
      <c r="O380" s="30">
        <v>0</v>
      </c>
      <c r="P380" s="30">
        <v>0</v>
      </c>
      <c r="Q380" s="33">
        <v>0.17310700000000001</v>
      </c>
      <c r="R380" s="33">
        <v>1.8700999999999999E-2</v>
      </c>
      <c r="S380" s="33">
        <v>2.1186E-2</v>
      </c>
      <c r="T380" s="33">
        <v>2.4849999999999998E-3</v>
      </c>
      <c r="U380" s="33">
        <v>0.117287</v>
      </c>
      <c r="V380" s="32">
        <v>567.6</v>
      </c>
      <c r="W380" s="33">
        <v>0.59756100000000001</v>
      </c>
      <c r="X380" s="30">
        <v>3173</v>
      </c>
      <c r="Y380" s="30">
        <v>0</v>
      </c>
      <c r="Z380" s="30">
        <v>0</v>
      </c>
    </row>
    <row r="381" spans="1:31">
      <c r="A381" s="30">
        <v>368</v>
      </c>
      <c r="B381" s="31">
        <v>0.15885416666666666</v>
      </c>
      <c r="C381" s="32">
        <v>0</v>
      </c>
      <c r="D381" s="32">
        <v>0</v>
      </c>
      <c r="E381" s="33">
        <v>0</v>
      </c>
      <c r="F381" s="34">
        <v>0</v>
      </c>
      <c r="G381" s="33">
        <v>0.49247299999999999</v>
      </c>
      <c r="H381" s="33">
        <v>0.100769</v>
      </c>
      <c r="I381" s="33">
        <v>0.112371</v>
      </c>
      <c r="J381" s="33">
        <v>1.1601999999999999E-2</v>
      </c>
      <c r="K381" s="33">
        <v>0.103245</v>
      </c>
      <c r="L381" s="32">
        <v>625.20000000000005</v>
      </c>
      <c r="M381" s="33">
        <v>2.4390000000000002E-3</v>
      </c>
      <c r="N381" s="30">
        <v>0</v>
      </c>
      <c r="O381" s="30">
        <v>0</v>
      </c>
      <c r="P381" s="30">
        <v>0</v>
      </c>
      <c r="Q381" s="33">
        <v>0.59702299999999997</v>
      </c>
      <c r="R381" s="33">
        <v>2.5805000000000002E-2</v>
      </c>
      <c r="S381" s="33">
        <v>3.4259999999999999E-2</v>
      </c>
      <c r="T381" s="33">
        <v>8.4539999999999997E-3</v>
      </c>
      <c r="U381" s="33">
        <v>0.246777</v>
      </c>
      <c r="V381" s="32">
        <v>648.79999999999995</v>
      </c>
      <c r="W381" s="33">
        <v>0.21884700000000001</v>
      </c>
      <c r="X381" s="30">
        <v>8152</v>
      </c>
      <c r="Y381" s="30">
        <v>0</v>
      </c>
      <c r="Z381" s="30">
        <v>0</v>
      </c>
    </row>
    <row r="382" spans="1:31">
      <c r="A382" s="30">
        <v>369</v>
      </c>
      <c r="B382" s="31">
        <v>0.15891203703703705</v>
      </c>
      <c r="C382" s="32">
        <v>0</v>
      </c>
      <c r="D382" s="32">
        <v>0</v>
      </c>
      <c r="E382" s="33">
        <v>0</v>
      </c>
      <c r="F382" s="34">
        <v>0</v>
      </c>
      <c r="G382" s="33">
        <v>0.13139999999999999</v>
      </c>
      <c r="H382" s="33">
        <v>5.8099999999999999E-2</v>
      </c>
      <c r="I382" s="33">
        <v>6.1676000000000002E-2</v>
      </c>
      <c r="J382" s="33">
        <v>3.5760000000000002E-3</v>
      </c>
      <c r="K382" s="33">
        <v>5.7978000000000002E-2</v>
      </c>
      <c r="L382" s="32">
        <v>103.3</v>
      </c>
      <c r="M382" s="33">
        <v>0.13920199999999999</v>
      </c>
      <c r="N382" s="30">
        <v>836</v>
      </c>
      <c r="O382" s="30">
        <v>0</v>
      </c>
      <c r="P382" s="30">
        <v>0</v>
      </c>
      <c r="Q382" s="33">
        <v>0.40852300000000003</v>
      </c>
      <c r="R382" s="33">
        <v>7.9854999999999995E-2</v>
      </c>
      <c r="S382" s="33">
        <v>8.8424000000000003E-2</v>
      </c>
      <c r="T382" s="33">
        <v>8.5690000000000002E-3</v>
      </c>
      <c r="U382" s="33">
        <v>9.6904000000000004E-2</v>
      </c>
      <c r="V382" s="32">
        <v>117.8</v>
      </c>
      <c r="W382" s="33">
        <v>2.4390000000000002E-3</v>
      </c>
      <c r="X382" s="30">
        <v>895</v>
      </c>
      <c r="Y382" s="30">
        <v>0</v>
      </c>
      <c r="Z382" s="30">
        <v>0</v>
      </c>
    </row>
    <row r="383" spans="1:31">
      <c r="A383" s="30">
        <v>370</v>
      </c>
      <c r="B383" s="31">
        <v>0.15896990740740741</v>
      </c>
      <c r="C383" s="32">
        <v>-1</v>
      </c>
      <c r="D383" s="32">
        <v>0</v>
      </c>
      <c r="E383" s="33">
        <v>0</v>
      </c>
      <c r="F383" s="34">
        <v>0</v>
      </c>
      <c r="G383" s="33">
        <v>1.0351000000000001E-2</v>
      </c>
      <c r="H383" s="33">
        <v>2.0598999999999999E-2</v>
      </c>
      <c r="I383" s="33">
        <v>2.3803999999999999E-2</v>
      </c>
      <c r="J383" s="33">
        <v>3.2049999999999999E-3</v>
      </c>
      <c r="K383" s="33">
        <v>0.13464799999999999</v>
      </c>
      <c r="L383" s="32">
        <v>103.3</v>
      </c>
      <c r="M383" s="33">
        <v>0.36838100000000001</v>
      </c>
      <c r="N383" s="30">
        <v>3870</v>
      </c>
      <c r="O383" s="30">
        <v>0</v>
      </c>
      <c r="P383" s="30">
        <v>0</v>
      </c>
      <c r="Q383" s="33">
        <v>2.2554000000000001E-2</v>
      </c>
      <c r="R383" s="33">
        <v>9.7050000000000001E-3</v>
      </c>
      <c r="S383" s="33">
        <v>1.1304E-2</v>
      </c>
      <c r="T383" s="33">
        <v>1.5989999999999999E-3</v>
      </c>
      <c r="U383" s="33">
        <v>0.14149</v>
      </c>
      <c r="V383" s="32">
        <v>591.20000000000005</v>
      </c>
      <c r="W383" s="33">
        <v>2.4390000000000002E-3</v>
      </c>
      <c r="X383" s="30">
        <v>0</v>
      </c>
      <c r="Y383" s="30">
        <v>0</v>
      </c>
      <c r="Z383" s="30">
        <v>0</v>
      </c>
    </row>
    <row r="384" spans="1:31">
      <c r="A384" s="30">
        <v>371</v>
      </c>
      <c r="B384" s="31">
        <v>0.15903935185185183</v>
      </c>
      <c r="C384" s="32">
        <v>-1</v>
      </c>
      <c r="D384" s="32">
        <v>0</v>
      </c>
      <c r="E384" s="33">
        <v>0</v>
      </c>
      <c r="F384" s="34">
        <v>0</v>
      </c>
      <c r="G384" s="33">
        <v>2.4112999999999999E-2</v>
      </c>
      <c r="H384" s="33">
        <v>9.5440000000000004E-3</v>
      </c>
      <c r="I384" s="33">
        <v>1.3358999999999999E-2</v>
      </c>
      <c r="J384" s="33">
        <v>3.8149999999999998E-3</v>
      </c>
      <c r="K384" s="33">
        <v>0.28557399999999999</v>
      </c>
      <c r="L384" s="32">
        <v>279.10000000000002</v>
      </c>
      <c r="M384" s="33">
        <v>0.36838100000000001</v>
      </c>
      <c r="N384" s="30">
        <v>0</v>
      </c>
      <c r="O384" s="30">
        <v>0</v>
      </c>
      <c r="P384" s="30">
        <v>0</v>
      </c>
      <c r="Q384" s="33">
        <v>3.6870000000000002E-3</v>
      </c>
      <c r="R384" s="33">
        <v>6.2779999999999997E-3</v>
      </c>
      <c r="S384" s="33">
        <v>8.6359999999999996E-3</v>
      </c>
      <c r="T384" s="33">
        <v>2.359E-3</v>
      </c>
      <c r="U384" s="33">
        <v>0.273092</v>
      </c>
      <c r="V384" s="32">
        <v>419.3</v>
      </c>
      <c r="W384" s="33">
        <v>0.59756100000000001</v>
      </c>
      <c r="X384" s="30">
        <v>0</v>
      </c>
      <c r="Y384" s="30">
        <v>0</v>
      </c>
      <c r="Z384" s="30">
        <v>0</v>
      </c>
    </row>
    <row r="385" spans="1:26">
      <c r="A385" s="30">
        <v>372</v>
      </c>
      <c r="B385" s="31">
        <v>0.15909722222222222</v>
      </c>
      <c r="C385" s="32">
        <v>-1</v>
      </c>
      <c r="D385" s="32">
        <v>0</v>
      </c>
      <c r="E385" s="33">
        <v>0</v>
      </c>
      <c r="F385" s="34">
        <v>0</v>
      </c>
      <c r="G385" s="33">
        <v>5.7696999999999998E-2</v>
      </c>
      <c r="H385" s="33">
        <v>1.0366E-2</v>
      </c>
      <c r="I385" s="33">
        <v>1.2266000000000001E-2</v>
      </c>
      <c r="J385" s="33">
        <v>1.9E-3</v>
      </c>
      <c r="K385" s="33">
        <v>0.15492700000000001</v>
      </c>
      <c r="L385" s="32">
        <v>103.3</v>
      </c>
      <c r="M385" s="33">
        <v>0.13920199999999999</v>
      </c>
      <c r="N385" s="30">
        <v>0</v>
      </c>
      <c r="O385" s="30">
        <v>0</v>
      </c>
      <c r="P385" s="30">
        <v>0</v>
      </c>
      <c r="Q385" s="33">
        <v>4.2960999999999999E-2</v>
      </c>
      <c r="R385" s="33">
        <v>6.7920000000000003E-3</v>
      </c>
      <c r="S385" s="33">
        <v>8.7760000000000008E-3</v>
      </c>
      <c r="T385" s="33">
        <v>1.9840000000000001E-3</v>
      </c>
      <c r="U385" s="33">
        <v>0.22611400000000001</v>
      </c>
      <c r="V385" s="32">
        <v>896.7</v>
      </c>
      <c r="W385" s="33">
        <v>2.4390000000000002E-3</v>
      </c>
      <c r="X385" s="30">
        <v>0</v>
      </c>
      <c r="Y385" s="30">
        <v>0</v>
      </c>
      <c r="Z385" s="30">
        <v>0</v>
      </c>
    </row>
    <row r="386" spans="1:26">
      <c r="A386" s="30">
        <v>373</v>
      </c>
      <c r="B386" s="31">
        <v>0.15916666666666668</v>
      </c>
      <c r="C386" s="32">
        <v>-1</v>
      </c>
      <c r="D386" s="32">
        <v>0</v>
      </c>
      <c r="E386" s="33">
        <v>0</v>
      </c>
      <c r="F386" s="34">
        <v>0</v>
      </c>
      <c r="G386" s="33">
        <v>2.0919E-2</v>
      </c>
      <c r="H386" s="33">
        <v>1.0031999999999999E-2</v>
      </c>
      <c r="I386" s="33">
        <v>1.2147E-2</v>
      </c>
      <c r="J386" s="33">
        <v>2.1150000000000001E-3</v>
      </c>
      <c r="K386" s="33">
        <v>0.17411299999999999</v>
      </c>
      <c r="L386" s="32">
        <v>896.7</v>
      </c>
      <c r="M386" s="33">
        <v>0.59756100000000001</v>
      </c>
      <c r="N386" s="30">
        <v>0</v>
      </c>
      <c r="O386" s="30">
        <v>0</v>
      </c>
      <c r="P386" s="30">
        <v>0</v>
      </c>
      <c r="Q386" s="33">
        <v>7.0349999999999996E-3</v>
      </c>
      <c r="R386" s="33">
        <v>6.3990000000000002E-3</v>
      </c>
      <c r="S386" s="33">
        <v>8.6470000000000002E-3</v>
      </c>
      <c r="T386" s="33">
        <v>2.2469999999999999E-3</v>
      </c>
      <c r="U386" s="33">
        <v>0.25991799999999998</v>
      </c>
      <c r="V386" s="32">
        <v>680.3</v>
      </c>
      <c r="W386" s="33">
        <v>0.59756100000000001</v>
      </c>
      <c r="X386" s="30">
        <v>0</v>
      </c>
      <c r="Y386" s="30">
        <v>0</v>
      </c>
      <c r="Z386" s="30">
        <v>0</v>
      </c>
    </row>
    <row r="387" spans="1:26">
      <c r="A387" s="30">
        <v>374</v>
      </c>
      <c r="B387" s="31">
        <v>0.15922453703703704</v>
      </c>
      <c r="C387" s="32">
        <v>-1</v>
      </c>
      <c r="D387" s="32">
        <v>0</v>
      </c>
      <c r="E387" s="33">
        <v>0</v>
      </c>
      <c r="F387" s="34">
        <v>0</v>
      </c>
      <c r="G387" s="33">
        <v>7.1195999999999995E-2</v>
      </c>
      <c r="H387" s="33">
        <v>9.9100000000000004E-3</v>
      </c>
      <c r="I387" s="33">
        <v>1.1424E-2</v>
      </c>
      <c r="J387" s="33">
        <v>1.5139999999999999E-3</v>
      </c>
      <c r="K387" s="33">
        <v>0.13253499999999999</v>
      </c>
      <c r="L387" s="32">
        <v>164.9</v>
      </c>
      <c r="M387" s="33">
        <v>2.4390000000000002E-3</v>
      </c>
      <c r="N387" s="30">
        <v>869</v>
      </c>
      <c r="O387" s="30">
        <v>0</v>
      </c>
      <c r="P387" s="30">
        <v>0</v>
      </c>
      <c r="Q387" s="33">
        <v>9.8350999999999994E-2</v>
      </c>
      <c r="R387" s="33">
        <v>6.4729999999999996E-3</v>
      </c>
      <c r="S387" s="33">
        <v>9.129E-3</v>
      </c>
      <c r="T387" s="33">
        <v>2.6549999999999998E-3</v>
      </c>
      <c r="U387" s="33">
        <v>0.29086299999999998</v>
      </c>
      <c r="V387" s="32">
        <v>896.7</v>
      </c>
      <c r="W387" s="33">
        <v>2.4390000000000002E-3</v>
      </c>
      <c r="X387" s="30">
        <v>9867</v>
      </c>
      <c r="Y387" s="30">
        <v>0</v>
      </c>
      <c r="Z387" s="30">
        <v>0</v>
      </c>
    </row>
    <row r="388" spans="1:26">
      <c r="A388" s="30">
        <v>375</v>
      </c>
      <c r="B388" s="31">
        <v>0.15929398148148147</v>
      </c>
      <c r="C388" s="32">
        <v>-1</v>
      </c>
      <c r="D388" s="32">
        <v>0</v>
      </c>
      <c r="E388" s="33">
        <v>0</v>
      </c>
      <c r="F388" s="34">
        <v>0</v>
      </c>
      <c r="G388" s="33">
        <v>9.1533000000000003E-2</v>
      </c>
      <c r="H388" s="33">
        <v>9.6349999999999995E-3</v>
      </c>
      <c r="I388" s="33">
        <v>1.1728000000000001E-2</v>
      </c>
      <c r="J388" s="33">
        <v>2.0929999999999998E-3</v>
      </c>
      <c r="K388" s="33">
        <v>0.17849200000000001</v>
      </c>
      <c r="L388" s="32">
        <v>618.70000000000005</v>
      </c>
      <c r="M388" s="33">
        <v>0.59756100000000001</v>
      </c>
      <c r="N388" s="30">
        <v>0</v>
      </c>
      <c r="O388" s="30">
        <v>0</v>
      </c>
      <c r="P388" s="30">
        <v>0</v>
      </c>
      <c r="Q388" s="33">
        <v>1.6985E-2</v>
      </c>
      <c r="R388" s="33">
        <v>6.2989999999999999E-3</v>
      </c>
      <c r="S388" s="33">
        <v>8.9549999999999994E-3</v>
      </c>
      <c r="T388" s="33">
        <v>2.6559999999999999E-3</v>
      </c>
      <c r="U388" s="33">
        <v>0.29658000000000001</v>
      </c>
      <c r="V388" s="32">
        <v>202.9</v>
      </c>
      <c r="W388" s="33">
        <v>0.36838100000000001</v>
      </c>
      <c r="X388" s="30">
        <v>0</v>
      </c>
      <c r="Y388" s="30">
        <v>0</v>
      </c>
      <c r="Z388" s="30">
        <v>0</v>
      </c>
    </row>
    <row r="389" spans="1:26">
      <c r="A389" s="30">
        <v>376</v>
      </c>
      <c r="B389" s="31">
        <v>0.15935185185185186</v>
      </c>
      <c r="C389" s="32">
        <v>-1</v>
      </c>
      <c r="D389" s="32">
        <v>0</v>
      </c>
      <c r="E389" s="33">
        <v>0</v>
      </c>
      <c r="F389" s="34">
        <v>0</v>
      </c>
      <c r="G389" s="33">
        <v>1.4305999999999999E-2</v>
      </c>
      <c r="H389" s="33">
        <v>9.0310000000000008E-3</v>
      </c>
      <c r="I389" s="33">
        <v>1.1591000000000001E-2</v>
      </c>
      <c r="J389" s="33">
        <v>2.5600000000000002E-3</v>
      </c>
      <c r="K389" s="33">
        <v>0.22087100000000001</v>
      </c>
      <c r="L389" s="32">
        <v>642.29999999999995</v>
      </c>
      <c r="M389" s="33">
        <v>0.59756100000000001</v>
      </c>
      <c r="N389" s="30">
        <v>572</v>
      </c>
      <c r="O389" s="30">
        <v>0</v>
      </c>
      <c r="P389" s="30">
        <v>0</v>
      </c>
      <c r="Q389" s="33">
        <v>6.8225999999999995E-2</v>
      </c>
      <c r="R389" s="33">
        <v>6.9439999999999997E-3</v>
      </c>
      <c r="S389" s="33">
        <v>8.7679999999999998E-3</v>
      </c>
      <c r="T389" s="33">
        <v>1.8240000000000001E-3</v>
      </c>
      <c r="U389" s="33">
        <v>0.20805799999999999</v>
      </c>
      <c r="V389" s="32">
        <v>226.5</v>
      </c>
      <c r="W389" s="33">
        <v>0.36838100000000001</v>
      </c>
      <c r="X389" s="30">
        <v>1424</v>
      </c>
      <c r="Y389" s="30">
        <v>0</v>
      </c>
      <c r="Z389" s="30">
        <v>0</v>
      </c>
    </row>
    <row r="390" spans="1:26">
      <c r="A390" s="30">
        <v>377</v>
      </c>
      <c r="B390" s="31">
        <v>0.15942129629629628</v>
      </c>
      <c r="C390" s="32">
        <v>0</v>
      </c>
      <c r="D390" s="32">
        <v>0</v>
      </c>
      <c r="E390" s="33">
        <v>0</v>
      </c>
      <c r="F390" s="34">
        <v>0</v>
      </c>
      <c r="G390" s="33">
        <v>4.6309000000000003E-2</v>
      </c>
      <c r="H390" s="33">
        <v>9.6849999999999992E-3</v>
      </c>
      <c r="I390" s="33">
        <v>1.238E-2</v>
      </c>
      <c r="J390" s="33">
        <v>2.6949999999999999E-3</v>
      </c>
      <c r="K390" s="33">
        <v>0.21767500000000001</v>
      </c>
      <c r="L390" s="32">
        <v>103.3</v>
      </c>
      <c r="M390" s="33">
        <v>0.59756100000000001</v>
      </c>
      <c r="N390" s="30">
        <v>0</v>
      </c>
      <c r="O390" s="30">
        <v>0</v>
      </c>
      <c r="P390" s="30">
        <v>0</v>
      </c>
      <c r="Q390" s="33">
        <v>3.9864999999999998E-2</v>
      </c>
      <c r="R390" s="33">
        <v>5.6150000000000002E-3</v>
      </c>
      <c r="S390" s="33">
        <v>9.3010000000000002E-3</v>
      </c>
      <c r="T390" s="33">
        <v>3.686E-3</v>
      </c>
      <c r="U390" s="33">
        <v>0.39626800000000001</v>
      </c>
      <c r="V390" s="32">
        <v>103.3</v>
      </c>
      <c r="W390" s="33">
        <v>0.36838100000000001</v>
      </c>
      <c r="X390" s="30">
        <v>0</v>
      </c>
      <c r="Y390" s="30">
        <v>0</v>
      </c>
      <c r="Z390" s="30">
        <v>0</v>
      </c>
    </row>
    <row r="391" spans="1:26">
      <c r="A391" s="30">
        <v>378</v>
      </c>
      <c r="B391" s="31">
        <v>0.15947916666666667</v>
      </c>
      <c r="C391" s="32">
        <v>0</v>
      </c>
      <c r="D391" s="32">
        <v>0</v>
      </c>
      <c r="E391" s="33">
        <v>0</v>
      </c>
      <c r="F391" s="34">
        <v>0</v>
      </c>
      <c r="G391" s="33">
        <v>4.9303E-2</v>
      </c>
      <c r="H391" s="33">
        <v>9.6050000000000007E-3</v>
      </c>
      <c r="I391" s="33">
        <v>1.2733E-2</v>
      </c>
      <c r="J391" s="33">
        <v>3.1280000000000001E-3</v>
      </c>
      <c r="K391" s="33">
        <v>0.245638</v>
      </c>
      <c r="L391" s="32">
        <v>646.29999999999995</v>
      </c>
      <c r="M391" s="33">
        <v>0.59756100000000001</v>
      </c>
      <c r="N391" s="30">
        <v>0</v>
      </c>
      <c r="O391" s="30">
        <v>0</v>
      </c>
      <c r="P391" s="30">
        <v>0</v>
      </c>
      <c r="Q391" s="33">
        <v>2.5701999999999999E-2</v>
      </c>
      <c r="R391" s="33">
        <v>5.8690000000000001E-3</v>
      </c>
      <c r="S391" s="33">
        <v>8.3339999999999994E-3</v>
      </c>
      <c r="T391" s="33">
        <v>2.4650000000000002E-3</v>
      </c>
      <c r="U391" s="33">
        <v>0.295765</v>
      </c>
      <c r="V391" s="32">
        <v>446.9</v>
      </c>
      <c r="W391" s="33">
        <v>0.59756100000000001</v>
      </c>
      <c r="X391" s="30">
        <v>3857</v>
      </c>
      <c r="Y391" s="30">
        <v>0</v>
      </c>
      <c r="Z391" s="30">
        <v>0</v>
      </c>
    </row>
    <row r="392" spans="1:26">
      <c r="A392" s="30">
        <v>379</v>
      </c>
      <c r="B392" s="31">
        <v>0.15953703703703703</v>
      </c>
      <c r="C392" s="32">
        <v>0</v>
      </c>
      <c r="D392" s="32">
        <v>0</v>
      </c>
      <c r="E392" s="33">
        <v>0</v>
      </c>
      <c r="F392" s="34">
        <v>0</v>
      </c>
      <c r="G392" s="33">
        <v>2.3664999999999999E-2</v>
      </c>
      <c r="H392" s="33">
        <v>8.6680000000000004E-3</v>
      </c>
      <c r="I392" s="33">
        <v>1.1249E-2</v>
      </c>
      <c r="J392" s="33">
        <v>2.581E-3</v>
      </c>
      <c r="K392" s="33">
        <v>0.22944400000000001</v>
      </c>
      <c r="L392" s="32">
        <v>130.80000000000001</v>
      </c>
      <c r="M392" s="33">
        <v>0.36838100000000001</v>
      </c>
      <c r="N392" s="30">
        <v>0</v>
      </c>
      <c r="O392" s="30">
        <v>0</v>
      </c>
      <c r="P392" s="30">
        <v>0</v>
      </c>
      <c r="Q392" s="33">
        <v>1.5278E-2</v>
      </c>
      <c r="R392" s="33">
        <v>5.4860000000000004E-3</v>
      </c>
      <c r="S392" s="33">
        <v>7.7929999999999996E-3</v>
      </c>
      <c r="T392" s="33">
        <v>2.3080000000000002E-3</v>
      </c>
      <c r="U392" s="33">
        <v>0.29613400000000001</v>
      </c>
      <c r="V392" s="32">
        <v>848.1</v>
      </c>
      <c r="W392" s="33">
        <v>0.36838100000000001</v>
      </c>
      <c r="X392" s="30">
        <v>2936</v>
      </c>
      <c r="Y392" s="30">
        <v>0</v>
      </c>
      <c r="Z392" s="30">
        <v>0</v>
      </c>
    </row>
    <row r="393" spans="1:26">
      <c r="A393" s="30">
        <v>380</v>
      </c>
      <c r="B393" s="31">
        <v>0.15960648148148149</v>
      </c>
      <c r="C393" s="32">
        <v>0</v>
      </c>
      <c r="D393" s="32">
        <v>0</v>
      </c>
      <c r="E393" s="33">
        <v>0</v>
      </c>
      <c r="F393" s="34">
        <v>0</v>
      </c>
      <c r="G393" s="33">
        <v>6.3249999999999999E-3</v>
      </c>
      <c r="H393" s="33">
        <v>8.8719999999999997E-3</v>
      </c>
      <c r="I393" s="33">
        <v>1.1859E-2</v>
      </c>
      <c r="J393" s="33">
        <v>2.9870000000000001E-3</v>
      </c>
      <c r="K393" s="33">
        <v>0.25187100000000001</v>
      </c>
      <c r="L393" s="32">
        <v>103.3</v>
      </c>
      <c r="M393" s="33">
        <v>0.422483</v>
      </c>
      <c r="N393" s="30">
        <v>0</v>
      </c>
      <c r="O393" s="30">
        <v>0</v>
      </c>
      <c r="P393" s="30">
        <v>0</v>
      </c>
      <c r="Q393" s="33">
        <v>1.8539E-2</v>
      </c>
      <c r="R393" s="33">
        <v>6.4359999999999999E-3</v>
      </c>
      <c r="S393" s="33">
        <v>8.2489999999999994E-3</v>
      </c>
      <c r="T393" s="33">
        <v>1.8140000000000001E-3</v>
      </c>
      <c r="U393" s="33">
        <v>0.21984100000000001</v>
      </c>
      <c r="V393" s="32">
        <v>378.8</v>
      </c>
      <c r="W393" s="33">
        <v>2.4390000000000002E-3</v>
      </c>
      <c r="X393" s="30">
        <v>0</v>
      </c>
      <c r="Y393" s="30">
        <v>0</v>
      </c>
      <c r="Z393" s="30">
        <v>0</v>
      </c>
    </row>
    <row r="394" spans="1:26">
      <c r="A394" s="30">
        <v>381</v>
      </c>
      <c r="B394" s="31">
        <v>0.15966435185185185</v>
      </c>
      <c r="C394" s="32">
        <v>0</v>
      </c>
      <c r="D394" s="32">
        <v>0</v>
      </c>
      <c r="E394" s="33">
        <v>0</v>
      </c>
      <c r="F394" s="34">
        <v>0</v>
      </c>
      <c r="G394" s="33">
        <v>2.4885000000000001E-2</v>
      </c>
      <c r="H394" s="33">
        <v>8.6859999999999993E-3</v>
      </c>
      <c r="I394" s="33">
        <v>1.0918000000000001E-2</v>
      </c>
      <c r="J394" s="33">
        <v>2.232E-3</v>
      </c>
      <c r="K394" s="33">
        <v>0.204403</v>
      </c>
      <c r="L394" s="32">
        <v>243.5</v>
      </c>
      <c r="M394" s="33">
        <v>0.59756100000000001</v>
      </c>
      <c r="N394" s="30">
        <v>3043</v>
      </c>
      <c r="O394" s="30">
        <v>0</v>
      </c>
      <c r="P394" s="30">
        <v>0</v>
      </c>
      <c r="Q394" s="33">
        <v>0.16450999999999999</v>
      </c>
      <c r="R394" s="33">
        <v>5.587E-3</v>
      </c>
      <c r="S394" s="33">
        <v>8.4530000000000004E-3</v>
      </c>
      <c r="T394" s="33">
        <v>2.8660000000000001E-3</v>
      </c>
      <c r="U394" s="33">
        <v>0.339057</v>
      </c>
      <c r="V394" s="32">
        <v>621.20000000000005</v>
      </c>
      <c r="W394" s="33">
        <v>0.54345900000000003</v>
      </c>
      <c r="X394" s="30">
        <v>0</v>
      </c>
      <c r="Y394" s="30">
        <v>0</v>
      </c>
      <c r="Z394" s="30">
        <v>0</v>
      </c>
    </row>
    <row r="395" spans="1:26">
      <c r="A395" s="30">
        <v>382</v>
      </c>
      <c r="B395" s="31">
        <v>0.15973379629629628</v>
      </c>
      <c r="C395" s="32">
        <v>0</v>
      </c>
      <c r="D395" s="32">
        <v>0</v>
      </c>
      <c r="E395" s="33">
        <v>0</v>
      </c>
      <c r="F395" s="34">
        <v>0</v>
      </c>
      <c r="G395" s="33">
        <v>2.0777E-2</v>
      </c>
      <c r="H395" s="33">
        <v>9.1540000000000007E-3</v>
      </c>
      <c r="I395" s="33">
        <v>1.1351999999999999E-2</v>
      </c>
      <c r="J395" s="33">
        <v>2.1979999999999999E-3</v>
      </c>
      <c r="K395" s="33">
        <v>0.19364000000000001</v>
      </c>
      <c r="L395" s="32">
        <v>570.1</v>
      </c>
      <c r="M395" s="33">
        <v>0.59756100000000001</v>
      </c>
      <c r="N395" s="30">
        <v>684</v>
      </c>
      <c r="O395" s="30">
        <v>0</v>
      </c>
      <c r="P395" s="30">
        <v>0</v>
      </c>
      <c r="Q395" s="33">
        <v>8.8423000000000002E-2</v>
      </c>
      <c r="R395" s="33">
        <v>6.2570000000000004E-3</v>
      </c>
      <c r="S395" s="33">
        <v>8.9650000000000007E-3</v>
      </c>
      <c r="T395" s="33">
        <v>2.709E-3</v>
      </c>
      <c r="U395" s="33">
        <v>0.302124</v>
      </c>
      <c r="V395" s="32">
        <v>103.3</v>
      </c>
      <c r="W395" s="33">
        <v>2.4390000000000002E-3</v>
      </c>
      <c r="X395" s="30">
        <v>0</v>
      </c>
      <c r="Y395" s="30">
        <v>0</v>
      </c>
      <c r="Z395" s="30">
        <v>0</v>
      </c>
    </row>
    <row r="396" spans="1:26">
      <c r="A396" s="30">
        <v>383</v>
      </c>
      <c r="B396" s="31">
        <v>0.15979166666666667</v>
      </c>
      <c r="C396" s="32">
        <v>0</v>
      </c>
      <c r="D396" s="32">
        <v>0</v>
      </c>
      <c r="E396" s="33">
        <v>0</v>
      </c>
      <c r="F396" s="34">
        <v>0</v>
      </c>
      <c r="G396" s="33">
        <v>1.2352E-2</v>
      </c>
      <c r="H396" s="33">
        <v>8.7049999999999992E-3</v>
      </c>
      <c r="I396" s="33">
        <v>1.1578E-2</v>
      </c>
      <c r="J396" s="33">
        <v>2.8739999999999998E-3</v>
      </c>
      <c r="K396" s="33">
        <v>0.24821299999999999</v>
      </c>
      <c r="L396" s="32">
        <v>103.3</v>
      </c>
      <c r="M396" s="33">
        <v>0.22674</v>
      </c>
      <c r="N396" s="30">
        <v>3304</v>
      </c>
      <c r="O396" s="30">
        <v>0</v>
      </c>
      <c r="P396" s="30">
        <v>0</v>
      </c>
      <c r="Q396" s="33">
        <v>1.116E-2</v>
      </c>
      <c r="R396" s="33">
        <v>5.7829999999999999E-3</v>
      </c>
      <c r="S396" s="33">
        <v>7.5189999999999996E-3</v>
      </c>
      <c r="T396" s="33">
        <v>1.7359999999999999E-3</v>
      </c>
      <c r="U396" s="33">
        <v>0.23083100000000001</v>
      </c>
      <c r="V396" s="32">
        <v>495.5</v>
      </c>
      <c r="W396" s="33">
        <v>0.59756100000000001</v>
      </c>
      <c r="X396" s="30">
        <v>1583</v>
      </c>
      <c r="Y396" s="30">
        <v>0</v>
      </c>
      <c r="Z396" s="30">
        <v>0</v>
      </c>
    </row>
    <row r="397" spans="1:26">
      <c r="A397" s="30">
        <v>384</v>
      </c>
      <c r="B397" s="31">
        <v>0.15986111111111112</v>
      </c>
      <c r="C397" s="32">
        <v>0</v>
      </c>
      <c r="D397" s="32">
        <v>0</v>
      </c>
      <c r="E397" s="33">
        <v>0</v>
      </c>
      <c r="F397" s="34">
        <v>0</v>
      </c>
      <c r="G397" s="33">
        <v>5.5628999999999998E-2</v>
      </c>
      <c r="H397" s="33">
        <v>8.9189999999999998E-3</v>
      </c>
      <c r="I397" s="33">
        <v>1.1316E-2</v>
      </c>
      <c r="J397" s="33">
        <v>2.3960000000000001E-3</v>
      </c>
      <c r="K397" s="33">
        <v>0.21176900000000001</v>
      </c>
      <c r="L397" s="32">
        <v>268.60000000000002</v>
      </c>
      <c r="M397" s="33">
        <v>1.8225999999999999E-2</v>
      </c>
      <c r="N397" s="30">
        <v>0</v>
      </c>
      <c r="O397" s="30">
        <v>0</v>
      </c>
      <c r="P397" s="30">
        <v>0</v>
      </c>
      <c r="Q397" s="33">
        <v>4.7662999999999997E-2</v>
      </c>
      <c r="R397" s="33">
        <v>6.1120000000000002E-3</v>
      </c>
      <c r="S397" s="33">
        <v>7.6839999999999999E-3</v>
      </c>
      <c r="T397" s="33">
        <v>1.572E-3</v>
      </c>
      <c r="U397" s="33">
        <v>0.20457700000000001</v>
      </c>
      <c r="V397" s="32">
        <v>103.3</v>
      </c>
      <c r="W397" s="33">
        <v>8.5099999999999995E-2</v>
      </c>
      <c r="X397" s="30">
        <v>3643</v>
      </c>
      <c r="Y397" s="30">
        <v>0</v>
      </c>
      <c r="Z397" s="30">
        <v>0</v>
      </c>
    </row>
    <row r="398" spans="1:26">
      <c r="A398" s="30">
        <v>385</v>
      </c>
      <c r="B398" s="31">
        <v>0.15991898148148148</v>
      </c>
      <c r="C398" s="32">
        <v>0</v>
      </c>
      <c r="D398" s="32">
        <v>0</v>
      </c>
      <c r="E398" s="33">
        <v>0</v>
      </c>
      <c r="F398" s="34">
        <v>0</v>
      </c>
      <c r="G398" s="33">
        <v>0.101716</v>
      </c>
      <c r="H398" s="33">
        <v>8.6230000000000005E-3</v>
      </c>
      <c r="I398" s="33">
        <v>1.106E-2</v>
      </c>
      <c r="J398" s="33">
        <v>2.4369999999999999E-3</v>
      </c>
      <c r="K398" s="33">
        <v>0.220334</v>
      </c>
      <c r="L398" s="32">
        <v>557.1</v>
      </c>
      <c r="M398" s="33">
        <v>8.9978000000000002E-2</v>
      </c>
      <c r="N398" s="30">
        <v>2162</v>
      </c>
      <c r="O398" s="30">
        <v>0</v>
      </c>
      <c r="P398" s="30">
        <v>0</v>
      </c>
      <c r="Q398" s="33">
        <v>1.3979E-2</v>
      </c>
      <c r="R398" s="33">
        <v>6.2329999999999998E-3</v>
      </c>
      <c r="S398" s="33">
        <v>7.9570000000000005E-3</v>
      </c>
      <c r="T398" s="33">
        <v>1.7240000000000001E-3</v>
      </c>
      <c r="U398" s="33">
        <v>0.216667</v>
      </c>
      <c r="V398" s="32">
        <v>896.7</v>
      </c>
      <c r="W398" s="33">
        <v>2.4390000000000002E-3</v>
      </c>
      <c r="X398" s="30">
        <v>863</v>
      </c>
      <c r="Y398" s="30">
        <v>0</v>
      </c>
      <c r="Z398" s="30">
        <v>0</v>
      </c>
    </row>
    <row r="399" spans="1:26">
      <c r="A399" s="30">
        <v>386</v>
      </c>
      <c r="B399" s="31">
        <v>0.15998842592592591</v>
      </c>
      <c r="C399" s="32">
        <v>0</v>
      </c>
      <c r="D399" s="32">
        <v>0</v>
      </c>
      <c r="E399" s="33">
        <v>0</v>
      </c>
      <c r="F399" s="34">
        <v>0</v>
      </c>
      <c r="G399" s="33">
        <v>4.5723E-2</v>
      </c>
      <c r="H399" s="33">
        <v>8.293E-3</v>
      </c>
      <c r="I399" s="33">
        <v>1.0832E-2</v>
      </c>
      <c r="J399" s="33">
        <v>2.5400000000000002E-3</v>
      </c>
      <c r="K399" s="33">
        <v>0.23444999999999999</v>
      </c>
      <c r="L399" s="32">
        <v>103.3</v>
      </c>
      <c r="M399" s="33">
        <v>2.4390000000000002E-3</v>
      </c>
      <c r="N399" s="30">
        <v>0</v>
      </c>
      <c r="O399" s="30">
        <v>0</v>
      </c>
      <c r="P399" s="30">
        <v>0</v>
      </c>
      <c r="Q399" s="33">
        <v>6.5899999999999997E-4</v>
      </c>
      <c r="R399" s="33">
        <v>5.4419999999999998E-3</v>
      </c>
      <c r="S399" s="33">
        <v>7.3000000000000001E-3</v>
      </c>
      <c r="T399" s="33">
        <v>1.8580000000000001E-3</v>
      </c>
      <c r="U399" s="33">
        <v>0.25448900000000002</v>
      </c>
      <c r="V399" s="32">
        <v>896.7</v>
      </c>
      <c r="W399" s="33">
        <v>2.4390000000000002E-3</v>
      </c>
      <c r="X399" s="30">
        <v>0</v>
      </c>
      <c r="Y399" s="30">
        <v>0</v>
      </c>
      <c r="Z399" s="30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2023-02-24T06:10:54Z</dcterms:modified>
</cp:coreProperties>
</file>